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FB4B19B0C77EDF5/Documents/"/>
    </mc:Choice>
  </mc:AlternateContent>
  <xr:revisionPtr revIDLastSave="1089" documentId="8_{76F63411-2921-4EFC-AF06-EC84FD409CF2}" xr6:coauthVersionLast="47" xr6:coauthVersionMax="47" xr10:uidLastSave="{7DA5E0ED-858A-4840-8810-F1B1DDE8532F}"/>
  <workbookProtection workbookAlgorithmName="SHA-512" workbookHashValue="6BOgyzUGasxHFW1X+Ljmh7QeGBt8p68kCgoiG+PsVv1hzlYDOvCRWHJ/230g9XL9CnqKfVCorFQ21nXQOLU4JQ==" workbookSaltValue="7Iz0dlsvd2FDTP2j1vhNjw==" workbookSpinCount="100000" lockStructure="1"/>
  <bookViews>
    <workbookView xWindow="-110" yWindow="-110" windowWidth="19420" windowHeight="10420" activeTab="3" xr2:uid="{F198249B-9422-4FE7-B73D-6736743B035C}"/>
  </bookViews>
  <sheets>
    <sheet name="Sales_data" sheetId="6" r:id="rId1"/>
    <sheet name="Workplace" sheetId="7" state="hidden" r:id="rId2"/>
    <sheet name="KPIs" sheetId="8" state="hidden" r:id="rId3"/>
    <sheet name="Dashboard" sheetId="9" r:id="rId4"/>
    <sheet name="products" sheetId="5" state="hidden" r:id="rId5"/>
    <sheet name="orders" sheetId="4" state="hidden" r:id="rId6"/>
    <sheet name="customers" sheetId="3" state="hidden" r:id="rId7"/>
    <sheet name="OrderData" sheetId="2" state="hidden" r:id="rId8"/>
  </sheets>
  <definedNames>
    <definedName name="ExternalData_1" localSheetId="7" hidden="1">OrderData!$A$1:$E$1001</definedName>
    <definedName name="ExternalData_2" localSheetId="6" hidden="1">'customers'!$A$1:$I$1001</definedName>
    <definedName name="ExternalData_3" localSheetId="5" hidden="1">orders!$A$1:$E$1001</definedName>
    <definedName name="ExternalData_4" localSheetId="4" hidden="1">products!$A$1:$G$49</definedName>
    <definedName name="ExternalData_5" localSheetId="0" hidden="1">Sales_data!$A$1:$R$4001</definedName>
    <definedName name="Slicer_Loyalty_Card">#N/A</definedName>
    <definedName name="Slicer_Roast_Type">#N/A</definedName>
    <definedName name="Slicer_Size">#N/A</definedName>
    <definedName name="Slicer_Year">#N/A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6" l="1"/>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1493" i="6"/>
  <c r="E1494" i="6"/>
  <c r="E1495" i="6"/>
  <c r="E1496" i="6"/>
  <c r="E1497" i="6"/>
  <c r="E1498" i="6"/>
  <c r="E1499" i="6"/>
  <c r="E1500" i="6"/>
  <c r="E1501" i="6"/>
  <c r="E1502" i="6"/>
  <c r="E1503" i="6"/>
  <c r="E1504" i="6"/>
  <c r="E1505" i="6"/>
  <c r="E1506" i="6"/>
  <c r="E1507" i="6"/>
  <c r="E1508" i="6"/>
  <c r="E1509" i="6"/>
  <c r="E1510" i="6"/>
  <c r="E1511" i="6"/>
  <c r="E1512" i="6"/>
  <c r="E1513" i="6"/>
  <c r="E1514" i="6"/>
  <c r="E1515" i="6"/>
  <c r="E1516" i="6"/>
  <c r="E1517" i="6"/>
  <c r="E1518" i="6"/>
  <c r="E1519" i="6"/>
  <c r="E1520" i="6"/>
  <c r="E1521" i="6"/>
  <c r="E1522" i="6"/>
  <c r="E1523" i="6"/>
  <c r="E1524" i="6"/>
  <c r="E1525" i="6"/>
  <c r="E1526" i="6"/>
  <c r="E1527" i="6"/>
  <c r="E1528" i="6"/>
  <c r="E1529" i="6"/>
  <c r="E1530" i="6"/>
  <c r="E1531" i="6"/>
  <c r="E1532" i="6"/>
  <c r="E1533" i="6"/>
  <c r="E1534" i="6"/>
  <c r="E1535" i="6"/>
  <c r="E1536" i="6"/>
  <c r="E1537" i="6"/>
  <c r="E1538" i="6"/>
  <c r="E1539" i="6"/>
  <c r="E1540" i="6"/>
  <c r="E1541" i="6"/>
  <c r="E1542" i="6"/>
  <c r="E1543" i="6"/>
  <c r="E1544" i="6"/>
  <c r="E1545" i="6"/>
  <c r="E1546" i="6"/>
  <c r="E1547" i="6"/>
  <c r="E1548" i="6"/>
  <c r="E1549" i="6"/>
  <c r="E1550" i="6"/>
  <c r="E1551" i="6"/>
  <c r="E1552" i="6"/>
  <c r="E1553" i="6"/>
  <c r="E1554" i="6"/>
  <c r="E1555" i="6"/>
  <c r="E1556" i="6"/>
  <c r="E1557" i="6"/>
  <c r="E1558" i="6"/>
  <c r="E1559" i="6"/>
  <c r="E1560" i="6"/>
  <c r="E1561" i="6"/>
  <c r="E1562" i="6"/>
  <c r="E1563" i="6"/>
  <c r="E1564" i="6"/>
  <c r="E1565" i="6"/>
  <c r="E1566" i="6"/>
  <c r="E1567" i="6"/>
  <c r="E1568" i="6"/>
  <c r="E1569" i="6"/>
  <c r="E1570" i="6"/>
  <c r="E1571" i="6"/>
  <c r="E1572" i="6"/>
  <c r="E1573" i="6"/>
  <c r="E1574" i="6"/>
  <c r="E1575" i="6"/>
  <c r="E1576" i="6"/>
  <c r="E1577" i="6"/>
  <c r="E1578" i="6"/>
  <c r="E1579" i="6"/>
  <c r="E1580" i="6"/>
  <c r="E1581" i="6"/>
  <c r="E1582" i="6"/>
  <c r="E1583" i="6"/>
  <c r="E1584" i="6"/>
  <c r="E1585" i="6"/>
  <c r="E1586" i="6"/>
  <c r="E1587" i="6"/>
  <c r="E1588" i="6"/>
  <c r="E1589" i="6"/>
  <c r="E1590" i="6"/>
  <c r="E1591" i="6"/>
  <c r="E1592" i="6"/>
  <c r="E1593" i="6"/>
  <c r="E1594" i="6"/>
  <c r="E1595" i="6"/>
  <c r="E1596" i="6"/>
  <c r="E1597" i="6"/>
  <c r="E1598" i="6"/>
  <c r="E1599" i="6"/>
  <c r="E1600" i="6"/>
  <c r="E1601" i="6"/>
  <c r="E1602" i="6"/>
  <c r="E1603" i="6"/>
  <c r="E1604" i="6"/>
  <c r="E1605" i="6"/>
  <c r="E1606" i="6"/>
  <c r="E1607" i="6"/>
  <c r="E1608" i="6"/>
  <c r="E1609" i="6"/>
  <c r="E1610" i="6"/>
  <c r="E1611" i="6"/>
  <c r="E1612" i="6"/>
  <c r="E1613" i="6"/>
  <c r="E1614" i="6"/>
  <c r="E1615" i="6"/>
  <c r="E1616" i="6"/>
  <c r="E1617" i="6"/>
  <c r="E1618" i="6"/>
  <c r="E1619" i="6"/>
  <c r="E1620" i="6"/>
  <c r="E1621" i="6"/>
  <c r="E1622" i="6"/>
  <c r="E1623" i="6"/>
  <c r="E1624" i="6"/>
  <c r="E1625" i="6"/>
  <c r="E1626" i="6"/>
  <c r="E1627" i="6"/>
  <c r="E1628" i="6"/>
  <c r="E1629" i="6"/>
  <c r="E1630" i="6"/>
  <c r="E1631" i="6"/>
  <c r="E1632" i="6"/>
  <c r="E1633" i="6"/>
  <c r="E1634" i="6"/>
  <c r="E1635" i="6"/>
  <c r="E1636" i="6"/>
  <c r="E1637" i="6"/>
  <c r="E1638" i="6"/>
  <c r="E1639" i="6"/>
  <c r="E1640" i="6"/>
  <c r="E1641" i="6"/>
  <c r="E1642" i="6"/>
  <c r="E1643" i="6"/>
  <c r="E1644" i="6"/>
  <c r="E1645" i="6"/>
  <c r="E1646" i="6"/>
  <c r="E1647" i="6"/>
  <c r="E1648" i="6"/>
  <c r="E1649" i="6"/>
  <c r="E1650" i="6"/>
  <c r="E1651" i="6"/>
  <c r="E1652" i="6"/>
  <c r="E1653" i="6"/>
  <c r="E1654" i="6"/>
  <c r="E1655" i="6"/>
  <c r="E1656" i="6"/>
  <c r="E1657" i="6"/>
  <c r="E1658" i="6"/>
  <c r="E1659" i="6"/>
  <c r="E1660" i="6"/>
  <c r="E1661" i="6"/>
  <c r="E1662" i="6"/>
  <c r="E1663" i="6"/>
  <c r="E1664" i="6"/>
  <c r="E1665" i="6"/>
  <c r="E1666" i="6"/>
  <c r="E1667" i="6"/>
  <c r="E1668" i="6"/>
  <c r="E1669" i="6"/>
  <c r="E1670" i="6"/>
  <c r="E1671" i="6"/>
  <c r="E1672" i="6"/>
  <c r="E1673" i="6"/>
  <c r="E1674" i="6"/>
  <c r="E1675" i="6"/>
  <c r="E1676" i="6"/>
  <c r="E1677" i="6"/>
  <c r="E1678" i="6"/>
  <c r="E1679" i="6"/>
  <c r="E1680" i="6"/>
  <c r="E1681" i="6"/>
  <c r="E1682" i="6"/>
  <c r="E1683" i="6"/>
  <c r="E1684" i="6"/>
  <c r="E1685" i="6"/>
  <c r="E1686" i="6"/>
  <c r="E1687" i="6"/>
  <c r="E1688" i="6"/>
  <c r="E1689" i="6"/>
  <c r="E1690" i="6"/>
  <c r="E1691" i="6"/>
  <c r="E1692" i="6"/>
  <c r="E1693" i="6"/>
  <c r="E1694" i="6"/>
  <c r="E1695" i="6"/>
  <c r="E1696" i="6"/>
  <c r="E1697" i="6"/>
  <c r="E1698" i="6"/>
  <c r="E1699" i="6"/>
  <c r="E1700" i="6"/>
  <c r="E1701" i="6"/>
  <c r="E1702" i="6"/>
  <c r="E1703" i="6"/>
  <c r="E1704" i="6"/>
  <c r="E1705" i="6"/>
  <c r="E1706" i="6"/>
  <c r="E1707" i="6"/>
  <c r="E1708" i="6"/>
  <c r="E1709" i="6"/>
  <c r="E1710" i="6"/>
  <c r="E1711" i="6"/>
  <c r="E1712" i="6"/>
  <c r="E1713" i="6"/>
  <c r="E1714" i="6"/>
  <c r="E1715" i="6"/>
  <c r="E1716" i="6"/>
  <c r="E1717" i="6"/>
  <c r="E1718" i="6"/>
  <c r="E1719" i="6"/>
  <c r="E1720" i="6"/>
  <c r="E1721" i="6"/>
  <c r="E1722" i="6"/>
  <c r="E1723" i="6"/>
  <c r="E1724" i="6"/>
  <c r="E1725" i="6"/>
  <c r="E1726" i="6"/>
  <c r="E1727" i="6"/>
  <c r="E1728" i="6"/>
  <c r="E1729" i="6"/>
  <c r="E1730" i="6"/>
  <c r="E1731" i="6"/>
  <c r="E1732" i="6"/>
  <c r="E1733" i="6"/>
  <c r="E1734" i="6"/>
  <c r="E1735" i="6"/>
  <c r="E1736" i="6"/>
  <c r="E1737" i="6"/>
  <c r="E1738" i="6"/>
  <c r="E1739" i="6"/>
  <c r="E1740" i="6"/>
  <c r="E1741" i="6"/>
  <c r="E1742" i="6"/>
  <c r="E1743" i="6"/>
  <c r="E1744" i="6"/>
  <c r="E1745" i="6"/>
  <c r="E1746" i="6"/>
  <c r="E1747" i="6"/>
  <c r="E1748" i="6"/>
  <c r="E1749" i="6"/>
  <c r="E1750" i="6"/>
  <c r="E1751" i="6"/>
  <c r="E1752" i="6"/>
  <c r="E1753" i="6"/>
  <c r="E1754" i="6"/>
  <c r="E1755" i="6"/>
  <c r="E1756" i="6"/>
  <c r="E1757" i="6"/>
  <c r="E1758" i="6"/>
  <c r="E1759" i="6"/>
  <c r="E1760" i="6"/>
  <c r="E1761" i="6"/>
  <c r="E1762" i="6"/>
  <c r="E1763" i="6"/>
  <c r="E1764" i="6"/>
  <c r="E1765" i="6"/>
  <c r="E1766" i="6"/>
  <c r="E1767" i="6"/>
  <c r="E1768" i="6"/>
  <c r="E1769" i="6"/>
  <c r="E1770" i="6"/>
  <c r="E1771" i="6"/>
  <c r="E1772" i="6"/>
  <c r="E1773" i="6"/>
  <c r="E1774" i="6"/>
  <c r="E1775" i="6"/>
  <c r="E1776" i="6"/>
  <c r="E1777" i="6"/>
  <c r="E1778" i="6"/>
  <c r="E1779" i="6"/>
  <c r="E1780" i="6"/>
  <c r="E1781" i="6"/>
  <c r="E1782" i="6"/>
  <c r="E1783" i="6"/>
  <c r="E1784" i="6"/>
  <c r="E1785" i="6"/>
  <c r="E1786" i="6"/>
  <c r="E1787" i="6"/>
  <c r="E1788" i="6"/>
  <c r="E1789" i="6"/>
  <c r="E1790" i="6"/>
  <c r="E1791" i="6"/>
  <c r="E1792" i="6"/>
  <c r="E1793" i="6"/>
  <c r="E1794" i="6"/>
  <c r="E1795" i="6"/>
  <c r="E1796" i="6"/>
  <c r="E1797" i="6"/>
  <c r="E1798" i="6"/>
  <c r="E1799" i="6"/>
  <c r="E1800" i="6"/>
  <c r="E1801" i="6"/>
  <c r="E1802" i="6"/>
  <c r="E1803" i="6"/>
  <c r="E1804" i="6"/>
  <c r="E1805" i="6"/>
  <c r="E1806" i="6"/>
  <c r="E1807" i="6"/>
  <c r="E1808" i="6"/>
  <c r="E1809" i="6"/>
  <c r="E1810" i="6"/>
  <c r="E1811" i="6"/>
  <c r="E1812" i="6"/>
  <c r="E1813" i="6"/>
  <c r="E1814" i="6"/>
  <c r="E1815" i="6"/>
  <c r="E1816" i="6"/>
  <c r="E1817" i="6"/>
  <c r="E1818" i="6"/>
  <c r="E1819" i="6"/>
  <c r="E1820" i="6"/>
  <c r="E1821" i="6"/>
  <c r="E1822" i="6"/>
  <c r="E1823" i="6"/>
  <c r="E1824" i="6"/>
  <c r="E1825" i="6"/>
  <c r="E1826" i="6"/>
  <c r="E1827" i="6"/>
  <c r="E1828" i="6"/>
  <c r="E1829" i="6"/>
  <c r="E1830" i="6"/>
  <c r="E1831" i="6"/>
  <c r="E1832" i="6"/>
  <c r="E1833" i="6"/>
  <c r="E1834" i="6"/>
  <c r="E1835" i="6"/>
  <c r="E1836" i="6"/>
  <c r="E1837" i="6"/>
  <c r="E1838" i="6"/>
  <c r="E1839" i="6"/>
  <c r="E1840" i="6"/>
  <c r="E1841" i="6"/>
  <c r="E1842" i="6"/>
  <c r="E1843" i="6"/>
  <c r="E1844" i="6"/>
  <c r="E1845" i="6"/>
  <c r="E1846" i="6"/>
  <c r="E1847" i="6"/>
  <c r="E1848" i="6"/>
  <c r="E1849" i="6"/>
  <c r="E1850" i="6"/>
  <c r="E1851" i="6"/>
  <c r="E1852" i="6"/>
  <c r="E1853" i="6"/>
  <c r="E1854" i="6"/>
  <c r="E1855" i="6"/>
  <c r="E1856" i="6"/>
  <c r="E1857" i="6"/>
  <c r="E1858" i="6"/>
  <c r="E1859" i="6"/>
  <c r="E1860" i="6"/>
  <c r="E1861" i="6"/>
  <c r="E1862" i="6"/>
  <c r="E1863" i="6"/>
  <c r="E1864" i="6"/>
  <c r="E1865" i="6"/>
  <c r="E1866" i="6"/>
  <c r="E1867" i="6"/>
  <c r="E1868" i="6"/>
  <c r="E1869" i="6"/>
  <c r="E1870" i="6"/>
  <c r="E1871" i="6"/>
  <c r="E1872" i="6"/>
  <c r="E1873" i="6"/>
  <c r="E1874" i="6"/>
  <c r="E1875" i="6"/>
  <c r="E1876" i="6"/>
  <c r="E1877" i="6"/>
  <c r="E1878" i="6"/>
  <c r="E1879" i="6"/>
  <c r="E1880" i="6"/>
  <c r="E1881" i="6"/>
  <c r="E1882" i="6"/>
  <c r="E1883" i="6"/>
  <c r="E1884" i="6"/>
  <c r="E1885" i="6"/>
  <c r="E1886" i="6"/>
  <c r="E1887" i="6"/>
  <c r="E1888" i="6"/>
  <c r="E1889" i="6"/>
  <c r="E1890" i="6"/>
  <c r="E1891" i="6"/>
  <c r="E1892" i="6"/>
  <c r="E1893" i="6"/>
  <c r="E1894" i="6"/>
  <c r="E1895" i="6"/>
  <c r="E1896" i="6"/>
  <c r="E1897" i="6"/>
  <c r="E1898" i="6"/>
  <c r="E1899" i="6"/>
  <c r="E1900" i="6"/>
  <c r="E1901" i="6"/>
  <c r="E1902" i="6"/>
  <c r="E1903" i="6"/>
  <c r="E1904" i="6"/>
  <c r="E1905" i="6"/>
  <c r="E1906" i="6"/>
  <c r="E1907" i="6"/>
  <c r="E1908" i="6"/>
  <c r="E1909" i="6"/>
  <c r="E1910" i="6"/>
  <c r="E1911" i="6"/>
  <c r="E1912" i="6"/>
  <c r="E1913" i="6"/>
  <c r="E1914" i="6"/>
  <c r="E1915" i="6"/>
  <c r="E1916" i="6"/>
  <c r="E1917" i="6"/>
  <c r="E1918" i="6"/>
  <c r="E1919" i="6"/>
  <c r="E1920" i="6"/>
  <c r="E1921" i="6"/>
  <c r="E1922" i="6"/>
  <c r="E1923" i="6"/>
  <c r="E1924" i="6"/>
  <c r="E1925" i="6"/>
  <c r="E1926" i="6"/>
  <c r="E1927" i="6"/>
  <c r="E1928" i="6"/>
  <c r="E1929" i="6"/>
  <c r="E1930" i="6"/>
  <c r="E1931" i="6"/>
  <c r="E1932" i="6"/>
  <c r="E1933" i="6"/>
  <c r="E1934" i="6"/>
  <c r="E1935" i="6"/>
  <c r="E1936" i="6"/>
  <c r="E1937" i="6"/>
  <c r="E1938" i="6"/>
  <c r="E1939" i="6"/>
  <c r="E1940" i="6"/>
  <c r="E1941" i="6"/>
  <c r="E1942" i="6"/>
  <c r="E1943" i="6"/>
  <c r="E1944" i="6"/>
  <c r="E1945" i="6"/>
  <c r="E1946" i="6"/>
  <c r="E1947" i="6"/>
  <c r="E1948" i="6"/>
  <c r="E1949" i="6"/>
  <c r="E1950" i="6"/>
  <c r="E1951" i="6"/>
  <c r="E1952" i="6"/>
  <c r="E1953" i="6"/>
  <c r="E1954" i="6"/>
  <c r="E1955" i="6"/>
  <c r="E1956" i="6"/>
  <c r="E1957" i="6"/>
  <c r="E1958" i="6"/>
  <c r="E1959" i="6"/>
  <c r="E1960" i="6"/>
  <c r="E1961" i="6"/>
  <c r="E1962" i="6"/>
  <c r="E1963" i="6"/>
  <c r="E1964" i="6"/>
  <c r="E1965" i="6"/>
  <c r="E1966" i="6"/>
  <c r="E1967" i="6"/>
  <c r="E1968" i="6"/>
  <c r="E1969" i="6"/>
  <c r="E1970" i="6"/>
  <c r="E1971" i="6"/>
  <c r="E1972" i="6"/>
  <c r="E1973" i="6"/>
  <c r="E1974" i="6"/>
  <c r="E1975" i="6"/>
  <c r="E1976" i="6"/>
  <c r="E1977" i="6"/>
  <c r="E1978" i="6"/>
  <c r="E1979" i="6"/>
  <c r="E1980" i="6"/>
  <c r="E1981" i="6"/>
  <c r="E1982" i="6"/>
  <c r="E1983" i="6"/>
  <c r="E1984" i="6"/>
  <c r="E1985" i="6"/>
  <c r="E1986" i="6"/>
  <c r="E1987" i="6"/>
  <c r="E1988" i="6"/>
  <c r="E1989" i="6"/>
  <c r="E1990" i="6"/>
  <c r="E1991" i="6"/>
  <c r="E1992" i="6"/>
  <c r="E1993" i="6"/>
  <c r="E1994" i="6"/>
  <c r="E1995" i="6"/>
  <c r="E1996" i="6"/>
  <c r="E1997" i="6"/>
  <c r="E1998" i="6"/>
  <c r="E1999" i="6"/>
  <c r="E2000" i="6"/>
  <c r="E2001" i="6"/>
  <c r="E2002" i="6"/>
  <c r="E2003" i="6"/>
  <c r="E2004" i="6"/>
  <c r="E2005" i="6"/>
  <c r="E2006" i="6"/>
  <c r="E2007" i="6"/>
  <c r="E2008" i="6"/>
  <c r="E2009" i="6"/>
  <c r="E2010" i="6"/>
  <c r="E2011" i="6"/>
  <c r="E2012" i="6"/>
  <c r="E2013" i="6"/>
  <c r="E2014" i="6"/>
  <c r="E2015" i="6"/>
  <c r="E2016" i="6"/>
  <c r="E2017" i="6"/>
  <c r="E2018" i="6"/>
  <c r="E2019" i="6"/>
  <c r="E2020" i="6"/>
  <c r="E2021" i="6"/>
  <c r="E2022" i="6"/>
  <c r="E2023" i="6"/>
  <c r="E2024" i="6"/>
  <c r="E2025" i="6"/>
  <c r="E2026" i="6"/>
  <c r="E2027" i="6"/>
  <c r="E2028" i="6"/>
  <c r="E2029" i="6"/>
  <c r="E2030" i="6"/>
  <c r="E2031" i="6"/>
  <c r="E2032" i="6"/>
  <c r="E2033" i="6"/>
  <c r="E2034" i="6"/>
  <c r="E2035" i="6"/>
  <c r="E2036" i="6"/>
  <c r="E2037" i="6"/>
  <c r="E2038" i="6"/>
  <c r="E2039" i="6"/>
  <c r="E2040" i="6"/>
  <c r="E2041" i="6"/>
  <c r="E2042" i="6"/>
  <c r="E2043" i="6"/>
  <c r="E2044" i="6"/>
  <c r="E2045" i="6"/>
  <c r="E2046" i="6"/>
  <c r="E2047" i="6"/>
  <c r="E2048" i="6"/>
  <c r="E2049" i="6"/>
  <c r="E2050" i="6"/>
  <c r="E2051" i="6"/>
  <c r="E2052" i="6"/>
  <c r="E2053" i="6"/>
  <c r="E2054" i="6"/>
  <c r="E2055" i="6"/>
  <c r="E2056" i="6"/>
  <c r="E2057" i="6"/>
  <c r="E2058" i="6"/>
  <c r="E2059" i="6"/>
  <c r="E2060" i="6"/>
  <c r="E2061" i="6"/>
  <c r="E2062" i="6"/>
  <c r="E2063" i="6"/>
  <c r="E2064" i="6"/>
  <c r="E2065" i="6"/>
  <c r="E2066" i="6"/>
  <c r="E2067" i="6"/>
  <c r="E2068" i="6"/>
  <c r="E2069" i="6"/>
  <c r="E2070" i="6"/>
  <c r="E2071" i="6"/>
  <c r="E2072" i="6"/>
  <c r="E2073" i="6"/>
  <c r="E2074" i="6"/>
  <c r="E2075" i="6"/>
  <c r="E2076" i="6"/>
  <c r="E2077" i="6"/>
  <c r="E2078" i="6"/>
  <c r="E2079" i="6"/>
  <c r="E2080" i="6"/>
  <c r="E2081" i="6"/>
  <c r="E2082" i="6"/>
  <c r="E2083" i="6"/>
  <c r="E2084" i="6"/>
  <c r="E2085" i="6"/>
  <c r="E2086" i="6"/>
  <c r="E2087" i="6"/>
  <c r="E2088" i="6"/>
  <c r="E2089" i="6"/>
  <c r="E2090" i="6"/>
  <c r="E2091" i="6"/>
  <c r="E2092" i="6"/>
  <c r="E2093" i="6"/>
  <c r="E2094" i="6"/>
  <c r="E2095" i="6"/>
  <c r="E2096" i="6"/>
  <c r="E2097" i="6"/>
  <c r="E2098" i="6"/>
  <c r="E2099" i="6"/>
  <c r="E2100" i="6"/>
  <c r="E2101" i="6"/>
  <c r="E2102" i="6"/>
  <c r="E2103" i="6"/>
  <c r="E2104" i="6"/>
  <c r="E2105" i="6"/>
  <c r="E2106" i="6"/>
  <c r="E2107" i="6"/>
  <c r="E2108" i="6"/>
  <c r="E2109" i="6"/>
  <c r="E2110" i="6"/>
  <c r="E2111" i="6"/>
  <c r="E2112" i="6"/>
  <c r="E2113" i="6"/>
  <c r="E2114" i="6"/>
  <c r="E2115" i="6"/>
  <c r="E2116" i="6"/>
  <c r="E2117" i="6"/>
  <c r="E2118" i="6"/>
  <c r="E2119" i="6"/>
  <c r="E2120" i="6"/>
  <c r="E2121" i="6"/>
  <c r="E2122" i="6"/>
  <c r="E2123" i="6"/>
  <c r="E2124" i="6"/>
  <c r="E2125" i="6"/>
  <c r="E2126" i="6"/>
  <c r="E2127" i="6"/>
  <c r="E2128" i="6"/>
  <c r="E2129" i="6"/>
  <c r="E2130" i="6"/>
  <c r="E2131" i="6"/>
  <c r="E2132" i="6"/>
  <c r="E2133" i="6"/>
  <c r="E2134" i="6"/>
  <c r="E2135" i="6"/>
  <c r="E2136" i="6"/>
  <c r="E2137" i="6"/>
  <c r="E2138" i="6"/>
  <c r="E2139" i="6"/>
  <c r="E2140" i="6"/>
  <c r="E2141" i="6"/>
  <c r="E2142" i="6"/>
  <c r="E2143" i="6"/>
  <c r="E2144" i="6"/>
  <c r="E2145" i="6"/>
  <c r="E2146" i="6"/>
  <c r="E2147" i="6"/>
  <c r="E2148" i="6"/>
  <c r="E2149" i="6"/>
  <c r="E2150" i="6"/>
  <c r="E2151" i="6"/>
  <c r="E2152" i="6"/>
  <c r="E2153" i="6"/>
  <c r="E2154" i="6"/>
  <c r="E2155" i="6"/>
  <c r="E2156" i="6"/>
  <c r="E2157" i="6"/>
  <c r="E2158" i="6"/>
  <c r="E2159" i="6"/>
  <c r="E2160" i="6"/>
  <c r="E2161" i="6"/>
  <c r="E2162" i="6"/>
  <c r="E2163" i="6"/>
  <c r="E2164" i="6"/>
  <c r="E2165" i="6"/>
  <c r="E2166" i="6"/>
  <c r="E2167" i="6"/>
  <c r="E2168" i="6"/>
  <c r="E2169" i="6"/>
  <c r="E2170" i="6"/>
  <c r="E2171" i="6"/>
  <c r="E2172" i="6"/>
  <c r="E2173" i="6"/>
  <c r="E2174" i="6"/>
  <c r="E2175" i="6"/>
  <c r="E2176" i="6"/>
  <c r="E2177" i="6"/>
  <c r="E2178" i="6"/>
  <c r="E2179" i="6"/>
  <c r="E2180" i="6"/>
  <c r="E2181" i="6"/>
  <c r="E2182" i="6"/>
  <c r="E2183" i="6"/>
  <c r="E2184" i="6"/>
  <c r="E2185" i="6"/>
  <c r="E2186" i="6"/>
  <c r="E2187" i="6"/>
  <c r="E2188" i="6"/>
  <c r="E2189" i="6"/>
  <c r="E2190" i="6"/>
  <c r="E2191" i="6"/>
  <c r="E2192" i="6"/>
  <c r="E2193" i="6"/>
  <c r="E2194" i="6"/>
  <c r="E2195" i="6"/>
  <c r="E2196" i="6"/>
  <c r="E2197" i="6"/>
  <c r="E2198" i="6"/>
  <c r="E2199" i="6"/>
  <c r="E2200" i="6"/>
  <c r="E2201" i="6"/>
  <c r="E2202" i="6"/>
  <c r="E2203" i="6"/>
  <c r="E2204" i="6"/>
  <c r="E2205" i="6"/>
  <c r="E2206" i="6"/>
  <c r="E2207" i="6"/>
  <c r="E2208" i="6"/>
  <c r="E2209" i="6"/>
  <c r="E2210" i="6"/>
  <c r="E2211" i="6"/>
  <c r="E2212" i="6"/>
  <c r="E2213" i="6"/>
  <c r="E2214" i="6"/>
  <c r="E2215" i="6"/>
  <c r="E2216" i="6"/>
  <c r="E2217" i="6"/>
  <c r="E2218" i="6"/>
  <c r="E2219" i="6"/>
  <c r="E2220" i="6"/>
  <c r="E2221" i="6"/>
  <c r="E2222" i="6"/>
  <c r="E2223" i="6"/>
  <c r="E2224" i="6"/>
  <c r="E2225" i="6"/>
  <c r="E2226" i="6"/>
  <c r="E2227" i="6"/>
  <c r="E2228" i="6"/>
  <c r="E2229" i="6"/>
  <c r="E2230" i="6"/>
  <c r="E2231" i="6"/>
  <c r="E2232" i="6"/>
  <c r="E2233" i="6"/>
  <c r="E2234" i="6"/>
  <c r="E2235" i="6"/>
  <c r="E2236" i="6"/>
  <c r="E2237" i="6"/>
  <c r="E2238" i="6"/>
  <c r="E2239" i="6"/>
  <c r="E2240" i="6"/>
  <c r="E2241" i="6"/>
  <c r="E2242" i="6"/>
  <c r="E2243" i="6"/>
  <c r="E2244" i="6"/>
  <c r="E2245" i="6"/>
  <c r="E2246" i="6"/>
  <c r="E2247" i="6"/>
  <c r="E2248" i="6"/>
  <c r="E2249" i="6"/>
  <c r="E2250" i="6"/>
  <c r="E2251" i="6"/>
  <c r="E2252" i="6"/>
  <c r="E2253" i="6"/>
  <c r="E2254" i="6"/>
  <c r="E2255" i="6"/>
  <c r="E2256" i="6"/>
  <c r="E2257" i="6"/>
  <c r="E2258" i="6"/>
  <c r="E2259" i="6"/>
  <c r="E2260" i="6"/>
  <c r="E2261" i="6"/>
  <c r="E2262" i="6"/>
  <c r="E2263" i="6"/>
  <c r="E2264" i="6"/>
  <c r="E2265" i="6"/>
  <c r="E2266" i="6"/>
  <c r="E2267" i="6"/>
  <c r="E2268" i="6"/>
  <c r="E2269" i="6"/>
  <c r="E2270" i="6"/>
  <c r="E2271" i="6"/>
  <c r="E2272" i="6"/>
  <c r="E2273" i="6"/>
  <c r="E2274" i="6"/>
  <c r="E2275" i="6"/>
  <c r="E2276" i="6"/>
  <c r="E2277" i="6"/>
  <c r="E2278" i="6"/>
  <c r="E2279" i="6"/>
  <c r="E2280" i="6"/>
  <c r="E2281" i="6"/>
  <c r="E2282" i="6"/>
  <c r="E2283" i="6"/>
  <c r="E2284" i="6"/>
  <c r="E2285" i="6"/>
  <c r="E2286" i="6"/>
  <c r="E2287" i="6"/>
  <c r="E2288" i="6"/>
  <c r="E2289" i="6"/>
  <c r="E2290" i="6"/>
  <c r="E2291" i="6"/>
  <c r="E2292" i="6"/>
  <c r="E2293" i="6"/>
  <c r="E2294" i="6"/>
  <c r="E2295" i="6"/>
  <c r="E2296" i="6"/>
  <c r="E2297" i="6"/>
  <c r="E2298" i="6"/>
  <c r="E2299" i="6"/>
  <c r="E2300" i="6"/>
  <c r="E2301" i="6"/>
  <c r="E2302" i="6"/>
  <c r="E2303" i="6"/>
  <c r="E2304" i="6"/>
  <c r="E2305" i="6"/>
  <c r="E2306" i="6"/>
  <c r="E2307" i="6"/>
  <c r="E2308" i="6"/>
  <c r="E2309" i="6"/>
  <c r="E2310" i="6"/>
  <c r="E2311" i="6"/>
  <c r="E2312" i="6"/>
  <c r="E2313" i="6"/>
  <c r="E2314" i="6"/>
  <c r="E2315" i="6"/>
  <c r="E2316" i="6"/>
  <c r="E2317" i="6"/>
  <c r="E2318" i="6"/>
  <c r="E2319" i="6"/>
  <c r="E2320" i="6"/>
  <c r="E2321" i="6"/>
  <c r="E2322" i="6"/>
  <c r="E2323" i="6"/>
  <c r="E2324" i="6"/>
  <c r="E2325" i="6"/>
  <c r="E2326" i="6"/>
  <c r="E2327" i="6"/>
  <c r="E2328" i="6"/>
  <c r="E2329" i="6"/>
  <c r="E2330" i="6"/>
  <c r="E2331" i="6"/>
  <c r="E2332" i="6"/>
  <c r="E2333" i="6"/>
  <c r="E2334" i="6"/>
  <c r="E2335" i="6"/>
  <c r="E2336" i="6"/>
  <c r="E2337" i="6"/>
  <c r="E2338" i="6"/>
  <c r="E2339" i="6"/>
  <c r="E2340" i="6"/>
  <c r="E2341" i="6"/>
  <c r="E2342" i="6"/>
  <c r="E2343" i="6"/>
  <c r="E2344" i="6"/>
  <c r="E2345" i="6"/>
  <c r="E2346" i="6"/>
  <c r="E2347" i="6"/>
  <c r="E2348" i="6"/>
  <c r="E2349" i="6"/>
  <c r="E2350" i="6"/>
  <c r="E2351" i="6"/>
  <c r="E2352" i="6"/>
  <c r="E2353" i="6"/>
  <c r="E2354" i="6"/>
  <c r="E2355" i="6"/>
  <c r="E2356" i="6"/>
  <c r="E2357" i="6"/>
  <c r="E2358" i="6"/>
  <c r="E2359" i="6"/>
  <c r="E2360" i="6"/>
  <c r="E2361" i="6"/>
  <c r="E2362" i="6"/>
  <c r="E2363" i="6"/>
  <c r="E2364" i="6"/>
  <c r="E2365" i="6"/>
  <c r="E2366" i="6"/>
  <c r="E2367" i="6"/>
  <c r="E2368" i="6"/>
  <c r="E2369" i="6"/>
  <c r="E2370" i="6"/>
  <c r="E2371" i="6"/>
  <c r="E2372" i="6"/>
  <c r="E2373" i="6"/>
  <c r="E2374" i="6"/>
  <c r="E2375" i="6"/>
  <c r="E2376" i="6"/>
  <c r="E2377" i="6"/>
  <c r="E2378" i="6"/>
  <c r="E2379" i="6"/>
  <c r="E2380" i="6"/>
  <c r="E2381" i="6"/>
  <c r="E2382" i="6"/>
  <c r="E2383" i="6"/>
  <c r="E2384" i="6"/>
  <c r="E2385" i="6"/>
  <c r="E2386" i="6"/>
  <c r="E2387" i="6"/>
  <c r="E2388" i="6"/>
  <c r="E2389" i="6"/>
  <c r="E2390" i="6"/>
  <c r="E2391" i="6"/>
  <c r="E2392" i="6"/>
  <c r="E2393" i="6"/>
  <c r="E2394" i="6"/>
  <c r="E2395" i="6"/>
  <c r="E2396" i="6"/>
  <c r="E2397" i="6"/>
  <c r="E2398" i="6"/>
  <c r="E2399" i="6"/>
  <c r="E2400" i="6"/>
  <c r="E2401" i="6"/>
  <c r="E2402" i="6"/>
  <c r="E2403" i="6"/>
  <c r="E2404" i="6"/>
  <c r="E2405" i="6"/>
  <c r="E2406" i="6"/>
  <c r="E2407" i="6"/>
  <c r="E2408" i="6"/>
  <c r="E2409" i="6"/>
  <c r="E2410" i="6"/>
  <c r="E2411" i="6"/>
  <c r="E2412" i="6"/>
  <c r="E2413" i="6"/>
  <c r="E2414" i="6"/>
  <c r="E2415" i="6"/>
  <c r="E2416" i="6"/>
  <c r="E2417" i="6"/>
  <c r="E2418" i="6"/>
  <c r="E2419" i="6"/>
  <c r="E2420" i="6"/>
  <c r="E2421" i="6"/>
  <c r="E2422" i="6"/>
  <c r="E2423" i="6"/>
  <c r="E2424" i="6"/>
  <c r="E2425" i="6"/>
  <c r="E2426" i="6"/>
  <c r="E2427" i="6"/>
  <c r="E2428" i="6"/>
  <c r="E2429" i="6"/>
  <c r="E2430" i="6"/>
  <c r="E2431" i="6"/>
  <c r="E2432" i="6"/>
  <c r="E2433" i="6"/>
  <c r="E2434" i="6"/>
  <c r="E2435" i="6"/>
  <c r="E2436" i="6"/>
  <c r="E2437" i="6"/>
  <c r="E2438" i="6"/>
  <c r="E2439" i="6"/>
  <c r="E2440" i="6"/>
  <c r="E2441" i="6"/>
  <c r="E2442" i="6"/>
  <c r="E2443" i="6"/>
  <c r="E2444" i="6"/>
  <c r="E2445" i="6"/>
  <c r="E2446" i="6"/>
  <c r="E2447" i="6"/>
  <c r="E2448" i="6"/>
  <c r="E2449" i="6"/>
  <c r="E2450" i="6"/>
  <c r="E2451" i="6"/>
  <c r="E2452" i="6"/>
  <c r="E2453" i="6"/>
  <c r="E2454" i="6"/>
  <c r="E2455" i="6"/>
  <c r="E2456" i="6"/>
  <c r="E2457" i="6"/>
  <c r="E2458" i="6"/>
  <c r="E2459" i="6"/>
  <c r="E2460" i="6"/>
  <c r="E2461" i="6"/>
  <c r="E2462" i="6"/>
  <c r="E2463" i="6"/>
  <c r="E2464" i="6"/>
  <c r="E2465" i="6"/>
  <c r="E2466" i="6"/>
  <c r="E2467" i="6"/>
  <c r="E2468" i="6"/>
  <c r="E2469" i="6"/>
  <c r="E2470" i="6"/>
  <c r="E2471" i="6"/>
  <c r="E2472" i="6"/>
  <c r="E2473" i="6"/>
  <c r="E2474" i="6"/>
  <c r="E2475" i="6"/>
  <c r="E2476" i="6"/>
  <c r="E2477" i="6"/>
  <c r="E2478" i="6"/>
  <c r="E2479" i="6"/>
  <c r="E2480" i="6"/>
  <c r="E2481" i="6"/>
  <c r="E2482" i="6"/>
  <c r="E2483" i="6"/>
  <c r="E2484" i="6"/>
  <c r="E2485" i="6"/>
  <c r="E2486" i="6"/>
  <c r="E2487" i="6"/>
  <c r="E2488" i="6"/>
  <c r="E2489" i="6"/>
  <c r="E2490" i="6"/>
  <c r="E2491" i="6"/>
  <c r="E2492" i="6"/>
  <c r="E2493" i="6"/>
  <c r="E2494" i="6"/>
  <c r="E2495" i="6"/>
  <c r="E2496" i="6"/>
  <c r="E2497" i="6"/>
  <c r="E2498" i="6"/>
  <c r="E2499" i="6"/>
  <c r="E2500" i="6"/>
  <c r="E2501" i="6"/>
  <c r="E2502" i="6"/>
  <c r="E2503" i="6"/>
  <c r="E2504" i="6"/>
  <c r="E2505" i="6"/>
  <c r="E2506" i="6"/>
  <c r="E2507" i="6"/>
  <c r="E2508" i="6"/>
  <c r="E2509" i="6"/>
  <c r="E2510" i="6"/>
  <c r="E2511" i="6"/>
  <c r="E2512" i="6"/>
  <c r="E2513" i="6"/>
  <c r="E2514" i="6"/>
  <c r="E2515" i="6"/>
  <c r="E2516" i="6"/>
  <c r="E2517" i="6"/>
  <c r="E2518" i="6"/>
  <c r="E2519" i="6"/>
  <c r="E2520" i="6"/>
  <c r="E2521" i="6"/>
  <c r="E2522" i="6"/>
  <c r="E2523" i="6"/>
  <c r="E2524" i="6"/>
  <c r="E2525" i="6"/>
  <c r="E2526" i="6"/>
  <c r="E2527" i="6"/>
  <c r="E2528" i="6"/>
  <c r="E2529" i="6"/>
  <c r="E2530" i="6"/>
  <c r="E2531" i="6"/>
  <c r="E2532" i="6"/>
  <c r="E2533" i="6"/>
  <c r="E2534" i="6"/>
  <c r="E2535" i="6"/>
  <c r="E2536" i="6"/>
  <c r="E2537" i="6"/>
  <c r="E2538" i="6"/>
  <c r="E2539" i="6"/>
  <c r="E2540" i="6"/>
  <c r="E2541" i="6"/>
  <c r="E2542" i="6"/>
  <c r="E2543" i="6"/>
  <c r="E2544" i="6"/>
  <c r="E2545" i="6"/>
  <c r="E2546" i="6"/>
  <c r="E2547" i="6"/>
  <c r="E2548" i="6"/>
  <c r="E2549" i="6"/>
  <c r="E2550" i="6"/>
  <c r="E2551" i="6"/>
  <c r="E2552" i="6"/>
  <c r="E2553" i="6"/>
  <c r="E2554" i="6"/>
  <c r="E2555" i="6"/>
  <c r="E2556" i="6"/>
  <c r="E2557" i="6"/>
  <c r="E2558" i="6"/>
  <c r="E2559" i="6"/>
  <c r="E2560" i="6"/>
  <c r="E2561" i="6"/>
  <c r="E2562" i="6"/>
  <c r="E2563" i="6"/>
  <c r="E2564" i="6"/>
  <c r="E2565" i="6"/>
  <c r="E2566" i="6"/>
  <c r="E2567" i="6"/>
  <c r="E2568" i="6"/>
  <c r="E2569" i="6"/>
  <c r="E2570" i="6"/>
  <c r="E2571" i="6"/>
  <c r="E2572" i="6"/>
  <c r="E2573" i="6"/>
  <c r="E2574" i="6"/>
  <c r="E2575" i="6"/>
  <c r="E2576" i="6"/>
  <c r="E2577" i="6"/>
  <c r="E2578" i="6"/>
  <c r="E2579" i="6"/>
  <c r="E2580" i="6"/>
  <c r="E2581" i="6"/>
  <c r="E2582" i="6"/>
  <c r="E2583" i="6"/>
  <c r="E2584" i="6"/>
  <c r="E2585" i="6"/>
  <c r="E2586" i="6"/>
  <c r="E2587" i="6"/>
  <c r="E2588" i="6"/>
  <c r="E2589" i="6"/>
  <c r="E2590" i="6"/>
  <c r="E2591" i="6"/>
  <c r="E2592" i="6"/>
  <c r="E2593" i="6"/>
  <c r="E2594" i="6"/>
  <c r="E2595" i="6"/>
  <c r="E2596" i="6"/>
  <c r="E2597" i="6"/>
  <c r="E2598" i="6"/>
  <c r="E2599" i="6"/>
  <c r="E2600" i="6"/>
  <c r="E2601" i="6"/>
  <c r="E2602" i="6"/>
  <c r="E2603" i="6"/>
  <c r="E2604" i="6"/>
  <c r="E2605" i="6"/>
  <c r="E2606" i="6"/>
  <c r="E2607" i="6"/>
  <c r="E2608" i="6"/>
  <c r="E2609" i="6"/>
  <c r="E2610" i="6"/>
  <c r="E2611" i="6"/>
  <c r="E2612" i="6"/>
  <c r="E2613" i="6"/>
  <c r="E2614" i="6"/>
  <c r="E2615" i="6"/>
  <c r="E2616" i="6"/>
  <c r="E2617" i="6"/>
  <c r="E2618" i="6"/>
  <c r="E2619" i="6"/>
  <c r="E2620" i="6"/>
  <c r="E2621" i="6"/>
  <c r="E2622" i="6"/>
  <c r="E2623" i="6"/>
  <c r="E2624" i="6"/>
  <c r="E2625" i="6"/>
  <c r="E2626" i="6"/>
  <c r="E2627" i="6"/>
  <c r="E2628" i="6"/>
  <c r="E2629" i="6"/>
  <c r="E2630" i="6"/>
  <c r="E2631" i="6"/>
  <c r="E2632" i="6"/>
  <c r="E2633" i="6"/>
  <c r="E2634" i="6"/>
  <c r="E2635" i="6"/>
  <c r="E2636" i="6"/>
  <c r="E2637" i="6"/>
  <c r="E2638" i="6"/>
  <c r="E2639" i="6"/>
  <c r="E2640" i="6"/>
  <c r="E2641" i="6"/>
  <c r="E2642" i="6"/>
  <c r="E2643" i="6"/>
  <c r="E2644" i="6"/>
  <c r="E2645" i="6"/>
  <c r="E2646" i="6"/>
  <c r="E2647" i="6"/>
  <c r="E2648" i="6"/>
  <c r="E2649" i="6"/>
  <c r="E2650" i="6"/>
  <c r="E2651" i="6"/>
  <c r="E2652" i="6"/>
  <c r="E2653" i="6"/>
  <c r="E2654" i="6"/>
  <c r="E2655" i="6"/>
  <c r="E2656" i="6"/>
  <c r="E2657" i="6"/>
  <c r="E2658" i="6"/>
  <c r="E2659" i="6"/>
  <c r="E2660" i="6"/>
  <c r="E2661" i="6"/>
  <c r="E2662" i="6"/>
  <c r="E2663" i="6"/>
  <c r="E2664" i="6"/>
  <c r="E2665" i="6"/>
  <c r="E2666" i="6"/>
  <c r="E2667" i="6"/>
  <c r="E2668" i="6"/>
  <c r="E2669" i="6"/>
  <c r="E2670" i="6"/>
  <c r="E2671" i="6"/>
  <c r="E2672" i="6"/>
  <c r="E2673" i="6"/>
  <c r="E2674" i="6"/>
  <c r="E2675" i="6"/>
  <c r="E2676" i="6"/>
  <c r="E2677" i="6"/>
  <c r="E2678" i="6"/>
  <c r="E2679" i="6"/>
  <c r="E2680" i="6"/>
  <c r="E2681" i="6"/>
  <c r="E2682" i="6"/>
  <c r="E2683" i="6"/>
  <c r="E2684" i="6"/>
  <c r="E2685" i="6"/>
  <c r="E2686" i="6"/>
  <c r="E2687" i="6"/>
  <c r="E2688" i="6"/>
  <c r="E2689" i="6"/>
  <c r="E2690" i="6"/>
  <c r="E2691" i="6"/>
  <c r="E2692" i="6"/>
  <c r="E2693" i="6"/>
  <c r="E2694" i="6"/>
  <c r="E2695" i="6"/>
  <c r="E2696" i="6"/>
  <c r="E2697" i="6"/>
  <c r="E2698" i="6"/>
  <c r="E2699" i="6"/>
  <c r="E2700" i="6"/>
  <c r="E2701" i="6"/>
  <c r="E2702" i="6"/>
  <c r="E2703" i="6"/>
  <c r="E2704" i="6"/>
  <c r="E2705" i="6"/>
  <c r="E2706" i="6"/>
  <c r="E2707" i="6"/>
  <c r="E2708" i="6"/>
  <c r="E2709" i="6"/>
  <c r="E2710" i="6"/>
  <c r="E2711" i="6"/>
  <c r="E2712" i="6"/>
  <c r="E2713" i="6"/>
  <c r="E2714" i="6"/>
  <c r="E2715" i="6"/>
  <c r="E2716" i="6"/>
  <c r="E2717" i="6"/>
  <c r="E2718" i="6"/>
  <c r="E2719" i="6"/>
  <c r="E2720" i="6"/>
  <c r="E2721" i="6"/>
  <c r="E2722" i="6"/>
  <c r="E2723" i="6"/>
  <c r="E2724" i="6"/>
  <c r="E2725" i="6"/>
  <c r="E2726" i="6"/>
  <c r="E2727" i="6"/>
  <c r="E2728" i="6"/>
  <c r="E2729" i="6"/>
  <c r="E2730" i="6"/>
  <c r="E2731" i="6"/>
  <c r="E2732" i="6"/>
  <c r="E2733" i="6"/>
  <c r="E2734" i="6"/>
  <c r="E2735" i="6"/>
  <c r="E2736" i="6"/>
  <c r="E2737" i="6"/>
  <c r="E2738" i="6"/>
  <c r="E2739" i="6"/>
  <c r="E2740" i="6"/>
  <c r="E2741" i="6"/>
  <c r="E2742" i="6"/>
  <c r="E2743" i="6"/>
  <c r="E2744" i="6"/>
  <c r="E2745" i="6"/>
  <c r="E2746" i="6"/>
  <c r="E2747" i="6"/>
  <c r="E2748" i="6"/>
  <c r="E2749" i="6"/>
  <c r="E2750" i="6"/>
  <c r="E2751" i="6"/>
  <c r="E2752" i="6"/>
  <c r="E2753" i="6"/>
  <c r="E2754" i="6"/>
  <c r="E2755" i="6"/>
  <c r="E2756" i="6"/>
  <c r="E2757" i="6"/>
  <c r="E2758" i="6"/>
  <c r="E2759" i="6"/>
  <c r="E2760" i="6"/>
  <c r="E2761" i="6"/>
  <c r="E2762" i="6"/>
  <c r="E2763" i="6"/>
  <c r="E2764" i="6"/>
  <c r="E2765" i="6"/>
  <c r="E2766" i="6"/>
  <c r="E2767" i="6"/>
  <c r="E2768" i="6"/>
  <c r="E2769" i="6"/>
  <c r="E2770" i="6"/>
  <c r="E2771" i="6"/>
  <c r="E2772" i="6"/>
  <c r="E2773" i="6"/>
  <c r="E2774" i="6"/>
  <c r="E2775" i="6"/>
  <c r="E2776" i="6"/>
  <c r="E2777" i="6"/>
  <c r="E2778" i="6"/>
  <c r="E2779" i="6"/>
  <c r="E2780" i="6"/>
  <c r="E2781" i="6"/>
  <c r="E2782" i="6"/>
  <c r="E2783" i="6"/>
  <c r="E2784" i="6"/>
  <c r="E2785" i="6"/>
  <c r="E2786" i="6"/>
  <c r="E2787" i="6"/>
  <c r="E2788" i="6"/>
  <c r="E2789" i="6"/>
  <c r="E2790" i="6"/>
  <c r="E2791" i="6"/>
  <c r="E2792" i="6"/>
  <c r="E2793" i="6"/>
  <c r="E2794" i="6"/>
  <c r="E2795" i="6"/>
  <c r="E2796" i="6"/>
  <c r="E2797" i="6"/>
  <c r="E2798" i="6"/>
  <c r="E2799" i="6"/>
  <c r="E2800" i="6"/>
  <c r="E2801" i="6"/>
  <c r="E2802" i="6"/>
  <c r="E2803" i="6"/>
  <c r="E2804" i="6"/>
  <c r="E2805" i="6"/>
  <c r="E2806" i="6"/>
  <c r="E2807" i="6"/>
  <c r="E2808" i="6"/>
  <c r="E2809" i="6"/>
  <c r="E2810" i="6"/>
  <c r="E2811" i="6"/>
  <c r="E2812" i="6"/>
  <c r="E2813" i="6"/>
  <c r="E2814" i="6"/>
  <c r="E2815" i="6"/>
  <c r="E2816" i="6"/>
  <c r="E2817" i="6"/>
  <c r="E2818" i="6"/>
  <c r="E2819" i="6"/>
  <c r="E2820" i="6"/>
  <c r="E2821" i="6"/>
  <c r="E2822" i="6"/>
  <c r="E2823" i="6"/>
  <c r="E2824" i="6"/>
  <c r="E2825" i="6"/>
  <c r="E2826" i="6"/>
  <c r="E2827" i="6"/>
  <c r="E2828" i="6"/>
  <c r="E2829" i="6"/>
  <c r="E2830" i="6"/>
  <c r="E2831" i="6"/>
  <c r="E2832" i="6"/>
  <c r="E2833" i="6"/>
  <c r="E2834" i="6"/>
  <c r="E2835" i="6"/>
  <c r="E2836" i="6"/>
  <c r="E2837" i="6"/>
  <c r="E2838" i="6"/>
  <c r="E2839" i="6"/>
  <c r="E2840" i="6"/>
  <c r="E2841" i="6"/>
  <c r="E2842" i="6"/>
  <c r="E2843" i="6"/>
  <c r="E2844" i="6"/>
  <c r="E2845" i="6"/>
  <c r="E2846" i="6"/>
  <c r="E2847" i="6"/>
  <c r="E2848" i="6"/>
  <c r="E2849" i="6"/>
  <c r="E2850" i="6"/>
  <c r="E2851" i="6"/>
  <c r="E2852" i="6"/>
  <c r="E2853" i="6"/>
  <c r="E2854" i="6"/>
  <c r="E2855" i="6"/>
  <c r="E2856" i="6"/>
  <c r="E2857" i="6"/>
  <c r="E2858" i="6"/>
  <c r="E2859" i="6"/>
  <c r="E2860" i="6"/>
  <c r="E2861" i="6"/>
  <c r="E2862" i="6"/>
  <c r="E2863" i="6"/>
  <c r="E2864" i="6"/>
  <c r="E2865" i="6"/>
  <c r="E2866" i="6"/>
  <c r="E2867" i="6"/>
  <c r="E2868" i="6"/>
  <c r="E2869" i="6"/>
  <c r="E2870" i="6"/>
  <c r="E2871" i="6"/>
  <c r="E2872" i="6"/>
  <c r="E2873" i="6"/>
  <c r="E2874" i="6"/>
  <c r="E2875" i="6"/>
  <c r="E2876" i="6"/>
  <c r="E2877" i="6"/>
  <c r="E2878" i="6"/>
  <c r="E2879" i="6"/>
  <c r="E2880" i="6"/>
  <c r="E2881" i="6"/>
  <c r="E2882" i="6"/>
  <c r="E2883" i="6"/>
  <c r="E2884" i="6"/>
  <c r="E2885" i="6"/>
  <c r="E2886" i="6"/>
  <c r="E2887" i="6"/>
  <c r="E2888" i="6"/>
  <c r="E2889" i="6"/>
  <c r="E2890" i="6"/>
  <c r="E2891" i="6"/>
  <c r="E2892" i="6"/>
  <c r="E2893" i="6"/>
  <c r="E2894" i="6"/>
  <c r="E2895" i="6"/>
  <c r="E2896" i="6"/>
  <c r="E2897" i="6"/>
  <c r="E2898" i="6"/>
  <c r="E2899" i="6"/>
  <c r="E2900" i="6"/>
  <c r="E2901" i="6"/>
  <c r="E2902" i="6"/>
  <c r="E2903" i="6"/>
  <c r="E2904" i="6"/>
  <c r="E2905" i="6"/>
  <c r="E2906" i="6"/>
  <c r="E2907" i="6"/>
  <c r="E2908" i="6"/>
  <c r="E2909" i="6"/>
  <c r="E2910" i="6"/>
  <c r="E2911" i="6"/>
  <c r="E2912" i="6"/>
  <c r="E2913" i="6"/>
  <c r="E2914" i="6"/>
  <c r="E2915" i="6"/>
  <c r="E2916" i="6"/>
  <c r="E2917" i="6"/>
  <c r="E2918" i="6"/>
  <c r="E2919" i="6"/>
  <c r="E2920" i="6"/>
  <c r="E2921" i="6"/>
  <c r="E2922" i="6"/>
  <c r="E2923" i="6"/>
  <c r="E2924" i="6"/>
  <c r="E2925" i="6"/>
  <c r="E2926" i="6"/>
  <c r="E2927" i="6"/>
  <c r="E2928" i="6"/>
  <c r="E2929" i="6"/>
  <c r="E2930" i="6"/>
  <c r="E2931" i="6"/>
  <c r="E2932" i="6"/>
  <c r="E2933" i="6"/>
  <c r="E2934" i="6"/>
  <c r="E2935" i="6"/>
  <c r="E2936" i="6"/>
  <c r="E2937" i="6"/>
  <c r="E2938" i="6"/>
  <c r="E2939" i="6"/>
  <c r="E2940" i="6"/>
  <c r="E2941" i="6"/>
  <c r="E2942" i="6"/>
  <c r="E2943" i="6"/>
  <c r="E2944" i="6"/>
  <c r="E2945" i="6"/>
  <c r="E2946" i="6"/>
  <c r="E2947" i="6"/>
  <c r="E2948" i="6"/>
  <c r="E2949" i="6"/>
  <c r="E2950" i="6"/>
  <c r="E2951" i="6"/>
  <c r="E2952" i="6"/>
  <c r="E2953" i="6"/>
  <c r="E2954" i="6"/>
  <c r="E2955" i="6"/>
  <c r="E2956" i="6"/>
  <c r="E2957" i="6"/>
  <c r="E2958" i="6"/>
  <c r="E2959" i="6"/>
  <c r="E2960" i="6"/>
  <c r="E2961" i="6"/>
  <c r="E2962" i="6"/>
  <c r="E2963" i="6"/>
  <c r="E2964" i="6"/>
  <c r="E2965" i="6"/>
  <c r="E2966" i="6"/>
  <c r="E2967" i="6"/>
  <c r="E2968" i="6"/>
  <c r="E2969" i="6"/>
  <c r="E2970" i="6"/>
  <c r="E2971" i="6"/>
  <c r="E2972" i="6"/>
  <c r="E2973" i="6"/>
  <c r="E2974" i="6"/>
  <c r="E2975" i="6"/>
  <c r="E2976" i="6"/>
  <c r="E2977" i="6"/>
  <c r="E2978" i="6"/>
  <c r="E2979" i="6"/>
  <c r="E2980" i="6"/>
  <c r="E2981" i="6"/>
  <c r="E2982" i="6"/>
  <c r="E2983" i="6"/>
  <c r="E2984" i="6"/>
  <c r="E2985" i="6"/>
  <c r="E2986" i="6"/>
  <c r="E2987" i="6"/>
  <c r="E2988" i="6"/>
  <c r="E2989" i="6"/>
  <c r="E2990" i="6"/>
  <c r="E2991" i="6"/>
  <c r="E2992" i="6"/>
  <c r="E2993" i="6"/>
  <c r="E2994" i="6"/>
  <c r="E2995" i="6"/>
  <c r="E2996" i="6"/>
  <c r="E2997" i="6"/>
  <c r="E2998" i="6"/>
  <c r="E2999" i="6"/>
  <c r="E3000" i="6"/>
  <c r="E3001" i="6"/>
  <c r="E3002" i="6"/>
  <c r="E3003" i="6"/>
  <c r="E3004" i="6"/>
  <c r="E3005" i="6"/>
  <c r="E3006" i="6"/>
  <c r="E3007" i="6"/>
  <c r="E3008" i="6"/>
  <c r="E3009" i="6"/>
  <c r="E3010" i="6"/>
  <c r="E3011" i="6"/>
  <c r="E3012" i="6"/>
  <c r="E3013" i="6"/>
  <c r="E3014" i="6"/>
  <c r="E3015" i="6"/>
  <c r="E3016" i="6"/>
  <c r="E3017" i="6"/>
  <c r="E3018" i="6"/>
  <c r="E3019" i="6"/>
  <c r="E3020" i="6"/>
  <c r="E3021" i="6"/>
  <c r="E3022" i="6"/>
  <c r="E3023" i="6"/>
  <c r="E3024" i="6"/>
  <c r="E3025" i="6"/>
  <c r="E3026" i="6"/>
  <c r="E3027" i="6"/>
  <c r="E3028" i="6"/>
  <c r="E3029" i="6"/>
  <c r="E3030" i="6"/>
  <c r="E3031" i="6"/>
  <c r="E3032" i="6"/>
  <c r="E3033" i="6"/>
  <c r="E3034" i="6"/>
  <c r="E3035" i="6"/>
  <c r="E3036" i="6"/>
  <c r="E3037" i="6"/>
  <c r="E3038" i="6"/>
  <c r="E3039" i="6"/>
  <c r="E3040" i="6"/>
  <c r="E3041" i="6"/>
  <c r="E3042" i="6"/>
  <c r="E3043" i="6"/>
  <c r="E3044" i="6"/>
  <c r="E3045" i="6"/>
  <c r="E3046" i="6"/>
  <c r="E3047" i="6"/>
  <c r="E3048" i="6"/>
  <c r="E3049" i="6"/>
  <c r="E3050" i="6"/>
  <c r="E3051" i="6"/>
  <c r="E3052" i="6"/>
  <c r="E3053" i="6"/>
  <c r="E3054" i="6"/>
  <c r="E3055" i="6"/>
  <c r="E3056" i="6"/>
  <c r="E3057" i="6"/>
  <c r="E3058" i="6"/>
  <c r="E3059" i="6"/>
  <c r="E3060" i="6"/>
  <c r="E3061" i="6"/>
  <c r="E3062" i="6"/>
  <c r="E3063" i="6"/>
  <c r="E3064" i="6"/>
  <c r="E3065" i="6"/>
  <c r="E3066" i="6"/>
  <c r="E3067" i="6"/>
  <c r="E3068" i="6"/>
  <c r="E3069" i="6"/>
  <c r="E3070" i="6"/>
  <c r="E3071" i="6"/>
  <c r="E3072" i="6"/>
  <c r="E3073" i="6"/>
  <c r="E3074" i="6"/>
  <c r="E3075" i="6"/>
  <c r="E3076" i="6"/>
  <c r="E3077" i="6"/>
  <c r="E3078" i="6"/>
  <c r="E3079" i="6"/>
  <c r="E3080" i="6"/>
  <c r="E3081" i="6"/>
  <c r="E3082" i="6"/>
  <c r="E3083" i="6"/>
  <c r="E3084" i="6"/>
  <c r="E3085" i="6"/>
  <c r="E3086" i="6"/>
  <c r="E3087" i="6"/>
  <c r="E3088" i="6"/>
  <c r="E3089" i="6"/>
  <c r="E3090" i="6"/>
  <c r="E3091" i="6"/>
  <c r="E3092" i="6"/>
  <c r="E3093" i="6"/>
  <c r="E3094" i="6"/>
  <c r="E3095" i="6"/>
  <c r="E3096" i="6"/>
  <c r="E3097" i="6"/>
  <c r="E3098" i="6"/>
  <c r="E3099" i="6"/>
  <c r="E3100" i="6"/>
  <c r="E3101" i="6"/>
  <c r="E3102" i="6"/>
  <c r="E3103" i="6"/>
  <c r="E3104" i="6"/>
  <c r="E3105" i="6"/>
  <c r="E3106" i="6"/>
  <c r="E3107" i="6"/>
  <c r="E3108" i="6"/>
  <c r="E3109" i="6"/>
  <c r="E3110" i="6"/>
  <c r="E3111" i="6"/>
  <c r="E3112" i="6"/>
  <c r="E3113" i="6"/>
  <c r="E3114" i="6"/>
  <c r="E3115" i="6"/>
  <c r="E3116" i="6"/>
  <c r="E3117" i="6"/>
  <c r="E3118" i="6"/>
  <c r="E3119" i="6"/>
  <c r="E3120" i="6"/>
  <c r="E3121" i="6"/>
  <c r="E3122" i="6"/>
  <c r="E3123" i="6"/>
  <c r="E3124" i="6"/>
  <c r="E3125" i="6"/>
  <c r="E3126" i="6"/>
  <c r="E3127" i="6"/>
  <c r="E3128" i="6"/>
  <c r="E3129" i="6"/>
  <c r="E3130" i="6"/>
  <c r="E3131" i="6"/>
  <c r="E3132" i="6"/>
  <c r="E3133" i="6"/>
  <c r="E3134" i="6"/>
  <c r="E3135" i="6"/>
  <c r="E3136" i="6"/>
  <c r="E3137" i="6"/>
  <c r="E3138" i="6"/>
  <c r="E3139" i="6"/>
  <c r="E3140" i="6"/>
  <c r="E3141" i="6"/>
  <c r="E3142" i="6"/>
  <c r="E3143" i="6"/>
  <c r="E3144" i="6"/>
  <c r="E3145" i="6"/>
  <c r="E3146" i="6"/>
  <c r="E3147" i="6"/>
  <c r="E3148" i="6"/>
  <c r="E3149" i="6"/>
  <c r="E3150" i="6"/>
  <c r="E3151" i="6"/>
  <c r="E3152" i="6"/>
  <c r="E3153" i="6"/>
  <c r="E3154" i="6"/>
  <c r="E3155" i="6"/>
  <c r="E3156" i="6"/>
  <c r="E3157" i="6"/>
  <c r="E3158" i="6"/>
  <c r="E3159" i="6"/>
  <c r="E3160" i="6"/>
  <c r="E3161" i="6"/>
  <c r="E3162" i="6"/>
  <c r="E3163" i="6"/>
  <c r="E3164" i="6"/>
  <c r="E3165" i="6"/>
  <c r="E3166" i="6"/>
  <c r="E3167" i="6"/>
  <c r="E3168" i="6"/>
  <c r="E3169" i="6"/>
  <c r="E3170" i="6"/>
  <c r="E3171" i="6"/>
  <c r="E3172" i="6"/>
  <c r="E3173" i="6"/>
  <c r="E3174" i="6"/>
  <c r="E3175" i="6"/>
  <c r="E3176" i="6"/>
  <c r="E3177" i="6"/>
  <c r="E3178" i="6"/>
  <c r="E3179" i="6"/>
  <c r="E3180" i="6"/>
  <c r="E3181" i="6"/>
  <c r="E3182" i="6"/>
  <c r="E3183" i="6"/>
  <c r="E3184" i="6"/>
  <c r="E3185" i="6"/>
  <c r="E3186" i="6"/>
  <c r="E3187" i="6"/>
  <c r="E3188" i="6"/>
  <c r="E3189" i="6"/>
  <c r="E3190" i="6"/>
  <c r="E3191" i="6"/>
  <c r="E3192" i="6"/>
  <c r="E3193" i="6"/>
  <c r="E3194" i="6"/>
  <c r="E3195" i="6"/>
  <c r="E3196" i="6"/>
  <c r="E3197" i="6"/>
  <c r="E3198" i="6"/>
  <c r="E3199" i="6"/>
  <c r="E3200" i="6"/>
  <c r="E3201" i="6"/>
  <c r="E3202" i="6"/>
  <c r="E3203" i="6"/>
  <c r="E3204" i="6"/>
  <c r="E3205" i="6"/>
  <c r="E3206" i="6"/>
  <c r="E3207" i="6"/>
  <c r="E3208" i="6"/>
  <c r="E3209" i="6"/>
  <c r="E3210" i="6"/>
  <c r="E3211" i="6"/>
  <c r="E3212" i="6"/>
  <c r="E3213" i="6"/>
  <c r="E3214" i="6"/>
  <c r="E3215" i="6"/>
  <c r="E3216" i="6"/>
  <c r="E3217" i="6"/>
  <c r="E3218" i="6"/>
  <c r="E3219" i="6"/>
  <c r="E3220" i="6"/>
  <c r="E3221" i="6"/>
  <c r="E3222" i="6"/>
  <c r="E3223" i="6"/>
  <c r="E3224" i="6"/>
  <c r="E3225" i="6"/>
  <c r="E3226" i="6"/>
  <c r="E3227" i="6"/>
  <c r="E3228" i="6"/>
  <c r="E3229" i="6"/>
  <c r="E3230" i="6"/>
  <c r="E3231" i="6"/>
  <c r="E3232" i="6"/>
  <c r="E3233" i="6"/>
  <c r="E3234" i="6"/>
  <c r="E3235" i="6"/>
  <c r="E3236" i="6"/>
  <c r="E3237" i="6"/>
  <c r="E3238" i="6"/>
  <c r="E3239" i="6"/>
  <c r="E3240" i="6"/>
  <c r="E3241" i="6"/>
  <c r="E3242" i="6"/>
  <c r="E3243" i="6"/>
  <c r="E3244" i="6"/>
  <c r="E3245" i="6"/>
  <c r="E3246" i="6"/>
  <c r="E3247" i="6"/>
  <c r="E3248" i="6"/>
  <c r="E3249" i="6"/>
  <c r="E3250" i="6"/>
  <c r="E3251" i="6"/>
  <c r="E3252" i="6"/>
  <c r="E3253" i="6"/>
  <c r="E3254" i="6"/>
  <c r="E3255" i="6"/>
  <c r="E3256" i="6"/>
  <c r="E3257" i="6"/>
  <c r="E3258" i="6"/>
  <c r="E3259" i="6"/>
  <c r="E3260" i="6"/>
  <c r="E3261" i="6"/>
  <c r="E3262" i="6"/>
  <c r="E3263" i="6"/>
  <c r="E3264" i="6"/>
  <c r="E3265" i="6"/>
  <c r="E3266" i="6"/>
  <c r="E3267" i="6"/>
  <c r="E3268" i="6"/>
  <c r="E3269" i="6"/>
  <c r="E3270" i="6"/>
  <c r="E3271" i="6"/>
  <c r="E3272" i="6"/>
  <c r="E3273" i="6"/>
  <c r="E3274" i="6"/>
  <c r="E3275" i="6"/>
  <c r="E3276" i="6"/>
  <c r="E3277" i="6"/>
  <c r="E3278" i="6"/>
  <c r="E3279" i="6"/>
  <c r="E3280" i="6"/>
  <c r="E3281" i="6"/>
  <c r="E3282" i="6"/>
  <c r="E3283" i="6"/>
  <c r="E3284" i="6"/>
  <c r="E3285" i="6"/>
  <c r="E3286" i="6"/>
  <c r="E3287" i="6"/>
  <c r="E3288" i="6"/>
  <c r="E3289" i="6"/>
  <c r="E3290" i="6"/>
  <c r="E3291" i="6"/>
  <c r="E3292" i="6"/>
  <c r="E3293" i="6"/>
  <c r="E3294" i="6"/>
  <c r="E3295" i="6"/>
  <c r="E3296" i="6"/>
  <c r="E3297" i="6"/>
  <c r="E3298" i="6"/>
  <c r="E3299" i="6"/>
  <c r="E3300" i="6"/>
  <c r="E3301" i="6"/>
  <c r="E3302" i="6"/>
  <c r="E3303" i="6"/>
  <c r="E3304" i="6"/>
  <c r="E3305" i="6"/>
  <c r="E3306" i="6"/>
  <c r="E3307" i="6"/>
  <c r="E3308" i="6"/>
  <c r="E3309" i="6"/>
  <c r="E3310" i="6"/>
  <c r="E3311" i="6"/>
  <c r="E3312" i="6"/>
  <c r="E3313" i="6"/>
  <c r="E3314" i="6"/>
  <c r="E3315" i="6"/>
  <c r="E3316" i="6"/>
  <c r="E3317" i="6"/>
  <c r="E3318" i="6"/>
  <c r="E3319" i="6"/>
  <c r="E3320" i="6"/>
  <c r="E3321" i="6"/>
  <c r="E3322" i="6"/>
  <c r="E3323" i="6"/>
  <c r="E3324" i="6"/>
  <c r="E3325" i="6"/>
  <c r="E3326" i="6"/>
  <c r="E3327" i="6"/>
  <c r="E3328" i="6"/>
  <c r="E3329" i="6"/>
  <c r="E3330" i="6"/>
  <c r="E3331" i="6"/>
  <c r="E3332" i="6"/>
  <c r="E3333" i="6"/>
  <c r="E3334" i="6"/>
  <c r="E3335" i="6"/>
  <c r="E3336" i="6"/>
  <c r="E3337" i="6"/>
  <c r="E3338" i="6"/>
  <c r="E3339" i="6"/>
  <c r="E3340" i="6"/>
  <c r="E3341" i="6"/>
  <c r="E3342" i="6"/>
  <c r="E3343" i="6"/>
  <c r="E3344" i="6"/>
  <c r="E3345" i="6"/>
  <c r="E3346" i="6"/>
  <c r="E3347" i="6"/>
  <c r="E3348" i="6"/>
  <c r="E3349" i="6"/>
  <c r="E3350" i="6"/>
  <c r="E3351" i="6"/>
  <c r="E3352" i="6"/>
  <c r="E3353" i="6"/>
  <c r="E3354" i="6"/>
  <c r="E3355" i="6"/>
  <c r="E3356" i="6"/>
  <c r="E3357" i="6"/>
  <c r="E3358" i="6"/>
  <c r="E3359" i="6"/>
  <c r="E3360" i="6"/>
  <c r="E3361" i="6"/>
  <c r="E3362" i="6"/>
  <c r="E3363" i="6"/>
  <c r="E3364" i="6"/>
  <c r="E3365" i="6"/>
  <c r="E3366" i="6"/>
  <c r="E3367" i="6"/>
  <c r="E3368" i="6"/>
  <c r="E3369" i="6"/>
  <c r="E3370" i="6"/>
  <c r="E3371" i="6"/>
  <c r="E3372" i="6"/>
  <c r="E3373" i="6"/>
  <c r="E3374" i="6"/>
  <c r="E3375" i="6"/>
  <c r="E3376" i="6"/>
  <c r="E3377" i="6"/>
  <c r="E3378" i="6"/>
  <c r="E3379" i="6"/>
  <c r="E3380" i="6"/>
  <c r="E3381" i="6"/>
  <c r="E3382" i="6"/>
  <c r="E3383" i="6"/>
  <c r="E3384" i="6"/>
  <c r="E3385" i="6"/>
  <c r="E3386" i="6"/>
  <c r="E3387" i="6"/>
  <c r="E3388" i="6"/>
  <c r="E3389" i="6"/>
  <c r="E3390" i="6"/>
  <c r="E3391" i="6"/>
  <c r="E3392" i="6"/>
  <c r="E3393" i="6"/>
  <c r="E3394" i="6"/>
  <c r="E3395" i="6"/>
  <c r="E3396" i="6"/>
  <c r="E3397" i="6"/>
  <c r="E3398" i="6"/>
  <c r="E3399" i="6"/>
  <c r="E3400" i="6"/>
  <c r="E3401" i="6"/>
  <c r="E3402" i="6"/>
  <c r="E3403" i="6"/>
  <c r="E3404" i="6"/>
  <c r="E3405" i="6"/>
  <c r="E3406" i="6"/>
  <c r="E3407" i="6"/>
  <c r="E3408" i="6"/>
  <c r="E3409" i="6"/>
  <c r="E3410" i="6"/>
  <c r="E3411" i="6"/>
  <c r="E3412" i="6"/>
  <c r="E3413" i="6"/>
  <c r="E3414" i="6"/>
  <c r="E3415" i="6"/>
  <c r="E3416" i="6"/>
  <c r="E3417" i="6"/>
  <c r="E3418" i="6"/>
  <c r="E3419" i="6"/>
  <c r="E3420" i="6"/>
  <c r="E3421" i="6"/>
  <c r="E3422" i="6"/>
  <c r="E3423" i="6"/>
  <c r="E3424" i="6"/>
  <c r="E3425" i="6"/>
  <c r="E3426" i="6"/>
  <c r="E3427" i="6"/>
  <c r="E3428" i="6"/>
  <c r="E3429" i="6"/>
  <c r="E3430" i="6"/>
  <c r="E3431" i="6"/>
  <c r="E3432" i="6"/>
  <c r="E3433" i="6"/>
  <c r="E3434" i="6"/>
  <c r="E3435" i="6"/>
  <c r="E3436" i="6"/>
  <c r="E3437" i="6"/>
  <c r="E3438" i="6"/>
  <c r="E3439" i="6"/>
  <c r="E3440" i="6"/>
  <c r="E3441" i="6"/>
  <c r="E3442" i="6"/>
  <c r="E3443" i="6"/>
  <c r="E3444" i="6"/>
  <c r="E3445" i="6"/>
  <c r="E3446" i="6"/>
  <c r="E3447" i="6"/>
  <c r="E3448" i="6"/>
  <c r="E3449" i="6"/>
  <c r="E3450" i="6"/>
  <c r="E3451" i="6"/>
  <c r="E3452" i="6"/>
  <c r="E3453" i="6"/>
  <c r="E3454" i="6"/>
  <c r="E3455" i="6"/>
  <c r="E3456" i="6"/>
  <c r="E3457" i="6"/>
  <c r="E3458" i="6"/>
  <c r="E3459" i="6"/>
  <c r="E3460" i="6"/>
  <c r="E3461" i="6"/>
  <c r="E3462" i="6"/>
  <c r="E3463" i="6"/>
  <c r="E3464" i="6"/>
  <c r="E3465" i="6"/>
  <c r="E3466" i="6"/>
  <c r="E3467" i="6"/>
  <c r="E3468" i="6"/>
  <c r="E3469" i="6"/>
  <c r="E3470" i="6"/>
  <c r="E3471" i="6"/>
  <c r="E3472" i="6"/>
  <c r="E3473" i="6"/>
  <c r="E3474" i="6"/>
  <c r="E3475" i="6"/>
  <c r="E3476" i="6"/>
  <c r="E3477" i="6"/>
  <c r="E3478" i="6"/>
  <c r="E3479" i="6"/>
  <c r="E3480" i="6"/>
  <c r="E3481" i="6"/>
  <c r="E3482" i="6"/>
  <c r="E3483" i="6"/>
  <c r="E3484" i="6"/>
  <c r="E3485" i="6"/>
  <c r="E3486" i="6"/>
  <c r="E3487" i="6"/>
  <c r="E3488" i="6"/>
  <c r="E3489" i="6"/>
  <c r="E3490" i="6"/>
  <c r="E3491" i="6"/>
  <c r="E3492" i="6"/>
  <c r="E3493" i="6"/>
  <c r="E3494" i="6"/>
  <c r="E3495" i="6"/>
  <c r="E3496" i="6"/>
  <c r="E3497" i="6"/>
  <c r="E3498" i="6"/>
  <c r="E3499" i="6"/>
  <c r="E3500" i="6"/>
  <c r="E3501" i="6"/>
  <c r="E3502" i="6"/>
  <c r="E3503" i="6"/>
  <c r="E3504" i="6"/>
  <c r="E3505" i="6"/>
  <c r="E3506" i="6"/>
  <c r="E3507" i="6"/>
  <c r="E3508" i="6"/>
  <c r="E3509" i="6"/>
  <c r="E3510" i="6"/>
  <c r="E3511" i="6"/>
  <c r="E3512" i="6"/>
  <c r="E3513" i="6"/>
  <c r="E3514" i="6"/>
  <c r="E3515" i="6"/>
  <c r="E3516" i="6"/>
  <c r="E3517" i="6"/>
  <c r="E3518" i="6"/>
  <c r="E3519" i="6"/>
  <c r="E3520" i="6"/>
  <c r="E3521" i="6"/>
  <c r="E3522" i="6"/>
  <c r="E3523" i="6"/>
  <c r="E3524" i="6"/>
  <c r="E3525" i="6"/>
  <c r="E3526" i="6"/>
  <c r="E3527" i="6"/>
  <c r="E3528" i="6"/>
  <c r="E3529" i="6"/>
  <c r="E3530" i="6"/>
  <c r="E3531" i="6"/>
  <c r="E3532" i="6"/>
  <c r="E3533" i="6"/>
  <c r="E3534" i="6"/>
  <c r="E3535" i="6"/>
  <c r="E3536" i="6"/>
  <c r="E3537" i="6"/>
  <c r="E3538" i="6"/>
  <c r="E3539" i="6"/>
  <c r="E3540" i="6"/>
  <c r="E3541" i="6"/>
  <c r="E3542" i="6"/>
  <c r="E3543" i="6"/>
  <c r="E3544" i="6"/>
  <c r="E3545" i="6"/>
  <c r="E3546" i="6"/>
  <c r="E3547" i="6"/>
  <c r="E3548" i="6"/>
  <c r="E3549" i="6"/>
  <c r="E3550" i="6"/>
  <c r="E3551" i="6"/>
  <c r="E3552" i="6"/>
  <c r="E3553" i="6"/>
  <c r="E3554" i="6"/>
  <c r="E3555" i="6"/>
  <c r="E3556" i="6"/>
  <c r="E3557" i="6"/>
  <c r="E3558" i="6"/>
  <c r="E3559" i="6"/>
  <c r="E3560" i="6"/>
  <c r="E3561" i="6"/>
  <c r="E3562" i="6"/>
  <c r="E3563" i="6"/>
  <c r="E3564" i="6"/>
  <c r="E3565" i="6"/>
  <c r="E3566" i="6"/>
  <c r="E3567" i="6"/>
  <c r="E3568" i="6"/>
  <c r="E3569" i="6"/>
  <c r="E3570" i="6"/>
  <c r="E3571" i="6"/>
  <c r="E3572" i="6"/>
  <c r="E3573" i="6"/>
  <c r="E3574" i="6"/>
  <c r="E3575" i="6"/>
  <c r="E3576" i="6"/>
  <c r="E3577" i="6"/>
  <c r="E3578" i="6"/>
  <c r="E3579" i="6"/>
  <c r="E3580" i="6"/>
  <c r="E3581" i="6"/>
  <c r="E3582" i="6"/>
  <c r="E3583" i="6"/>
  <c r="E3584" i="6"/>
  <c r="E3585" i="6"/>
  <c r="E3586" i="6"/>
  <c r="E3587" i="6"/>
  <c r="E3588" i="6"/>
  <c r="E3589" i="6"/>
  <c r="E3590" i="6"/>
  <c r="E3591" i="6"/>
  <c r="E3592" i="6"/>
  <c r="E3593" i="6"/>
  <c r="E3594" i="6"/>
  <c r="E3595" i="6"/>
  <c r="E3596" i="6"/>
  <c r="E3597" i="6"/>
  <c r="E3598" i="6"/>
  <c r="E3599" i="6"/>
  <c r="E3600" i="6"/>
  <c r="E3601" i="6"/>
  <c r="E3602" i="6"/>
  <c r="E3603" i="6"/>
  <c r="E3604" i="6"/>
  <c r="E3605" i="6"/>
  <c r="E3606" i="6"/>
  <c r="E3607" i="6"/>
  <c r="E3608" i="6"/>
  <c r="E3609" i="6"/>
  <c r="E3610" i="6"/>
  <c r="E3611" i="6"/>
  <c r="E3612" i="6"/>
  <c r="E3613" i="6"/>
  <c r="E3614" i="6"/>
  <c r="E3615" i="6"/>
  <c r="E3616" i="6"/>
  <c r="E3617" i="6"/>
  <c r="E3618" i="6"/>
  <c r="E3619" i="6"/>
  <c r="E3620" i="6"/>
  <c r="E3621" i="6"/>
  <c r="E3622" i="6"/>
  <c r="E3623" i="6"/>
  <c r="E3624" i="6"/>
  <c r="E3625" i="6"/>
  <c r="E3626" i="6"/>
  <c r="E3627" i="6"/>
  <c r="E3628" i="6"/>
  <c r="E3629" i="6"/>
  <c r="E3630" i="6"/>
  <c r="E3631" i="6"/>
  <c r="E3632" i="6"/>
  <c r="E3633" i="6"/>
  <c r="E3634" i="6"/>
  <c r="E3635" i="6"/>
  <c r="E3636" i="6"/>
  <c r="E3637" i="6"/>
  <c r="E3638" i="6"/>
  <c r="E3639" i="6"/>
  <c r="E3640" i="6"/>
  <c r="E3641" i="6"/>
  <c r="E3642" i="6"/>
  <c r="E3643" i="6"/>
  <c r="E3644" i="6"/>
  <c r="E3645" i="6"/>
  <c r="E3646" i="6"/>
  <c r="E3647" i="6"/>
  <c r="E3648" i="6"/>
  <c r="E3649" i="6"/>
  <c r="E3650" i="6"/>
  <c r="E3651" i="6"/>
  <c r="E3652" i="6"/>
  <c r="E3653" i="6"/>
  <c r="E3654" i="6"/>
  <c r="E3655" i="6"/>
  <c r="E3656" i="6"/>
  <c r="E3657" i="6"/>
  <c r="E3658" i="6"/>
  <c r="E3659" i="6"/>
  <c r="E3660" i="6"/>
  <c r="E3661" i="6"/>
  <c r="E3662" i="6"/>
  <c r="E3663" i="6"/>
  <c r="E3664" i="6"/>
  <c r="E3665" i="6"/>
  <c r="E3666" i="6"/>
  <c r="E3667" i="6"/>
  <c r="E3668" i="6"/>
  <c r="E3669" i="6"/>
  <c r="E3670" i="6"/>
  <c r="E3671" i="6"/>
  <c r="E3672" i="6"/>
  <c r="E3673" i="6"/>
  <c r="E3674" i="6"/>
  <c r="E3675" i="6"/>
  <c r="E3676" i="6"/>
  <c r="E3677" i="6"/>
  <c r="E3678" i="6"/>
  <c r="E3679" i="6"/>
  <c r="E3680" i="6"/>
  <c r="E3681" i="6"/>
  <c r="E3682" i="6"/>
  <c r="E3683" i="6"/>
  <c r="E3684" i="6"/>
  <c r="E3685" i="6"/>
  <c r="E3686" i="6"/>
  <c r="E3687" i="6"/>
  <c r="E3688" i="6"/>
  <c r="E3689" i="6"/>
  <c r="E3690" i="6"/>
  <c r="E3691" i="6"/>
  <c r="E3692" i="6"/>
  <c r="E3693" i="6"/>
  <c r="E3694" i="6"/>
  <c r="E3695" i="6"/>
  <c r="E3696" i="6"/>
  <c r="E3697" i="6"/>
  <c r="E3698" i="6"/>
  <c r="E3699" i="6"/>
  <c r="E3700" i="6"/>
  <c r="E3701" i="6"/>
  <c r="E3702" i="6"/>
  <c r="E3703" i="6"/>
  <c r="E3704" i="6"/>
  <c r="E3705" i="6"/>
  <c r="E3706" i="6"/>
  <c r="E3707" i="6"/>
  <c r="E3708" i="6"/>
  <c r="E3709" i="6"/>
  <c r="E3710" i="6"/>
  <c r="E3711" i="6"/>
  <c r="E3712" i="6"/>
  <c r="E3713" i="6"/>
  <c r="E3714" i="6"/>
  <c r="E3715" i="6"/>
  <c r="E3716" i="6"/>
  <c r="E3717" i="6"/>
  <c r="E3718" i="6"/>
  <c r="E3719" i="6"/>
  <c r="E3720" i="6"/>
  <c r="E3721" i="6"/>
  <c r="E3722" i="6"/>
  <c r="E3723" i="6"/>
  <c r="E3724" i="6"/>
  <c r="E3725" i="6"/>
  <c r="E3726" i="6"/>
  <c r="E3727" i="6"/>
  <c r="E3728" i="6"/>
  <c r="E3729" i="6"/>
  <c r="E3730" i="6"/>
  <c r="E3731" i="6"/>
  <c r="E3732" i="6"/>
  <c r="E3733" i="6"/>
  <c r="E3734" i="6"/>
  <c r="E3735" i="6"/>
  <c r="E3736" i="6"/>
  <c r="E3737" i="6"/>
  <c r="E3738" i="6"/>
  <c r="E3739" i="6"/>
  <c r="E3740" i="6"/>
  <c r="E3741" i="6"/>
  <c r="E3742" i="6"/>
  <c r="E3743" i="6"/>
  <c r="E3744" i="6"/>
  <c r="E3745" i="6"/>
  <c r="E3746" i="6"/>
  <c r="E3747" i="6"/>
  <c r="E3748" i="6"/>
  <c r="E3749" i="6"/>
  <c r="E3750" i="6"/>
  <c r="E3751" i="6"/>
  <c r="E3752" i="6"/>
  <c r="E3753" i="6"/>
  <c r="E3754" i="6"/>
  <c r="E3755" i="6"/>
  <c r="E3756" i="6"/>
  <c r="E3757" i="6"/>
  <c r="E3758" i="6"/>
  <c r="E3759" i="6"/>
  <c r="E3760" i="6"/>
  <c r="E3761" i="6"/>
  <c r="E3762" i="6"/>
  <c r="E3763" i="6"/>
  <c r="E3764" i="6"/>
  <c r="E3765" i="6"/>
  <c r="E3766" i="6"/>
  <c r="E3767" i="6"/>
  <c r="E3768" i="6"/>
  <c r="E3769" i="6"/>
  <c r="E3770" i="6"/>
  <c r="E3771" i="6"/>
  <c r="E3772" i="6"/>
  <c r="E3773" i="6"/>
  <c r="E3774" i="6"/>
  <c r="E3775" i="6"/>
  <c r="E3776" i="6"/>
  <c r="E3777" i="6"/>
  <c r="E3778" i="6"/>
  <c r="E3779" i="6"/>
  <c r="E3780" i="6"/>
  <c r="E3781" i="6"/>
  <c r="E3782" i="6"/>
  <c r="E3783" i="6"/>
  <c r="E3784" i="6"/>
  <c r="E3785" i="6"/>
  <c r="E3786" i="6"/>
  <c r="E3787" i="6"/>
  <c r="E3788" i="6"/>
  <c r="E3789" i="6"/>
  <c r="E3790" i="6"/>
  <c r="E3791" i="6"/>
  <c r="E3792" i="6"/>
  <c r="E3793" i="6"/>
  <c r="E3794" i="6"/>
  <c r="E3795" i="6"/>
  <c r="E3796" i="6"/>
  <c r="E3797" i="6"/>
  <c r="E3798" i="6"/>
  <c r="E3799" i="6"/>
  <c r="E3800" i="6"/>
  <c r="E3801" i="6"/>
  <c r="E3802" i="6"/>
  <c r="E3803" i="6"/>
  <c r="E3804" i="6"/>
  <c r="E3805" i="6"/>
  <c r="E3806" i="6"/>
  <c r="E3807" i="6"/>
  <c r="E3808" i="6"/>
  <c r="E3809" i="6"/>
  <c r="E3810" i="6"/>
  <c r="E3811" i="6"/>
  <c r="E3812" i="6"/>
  <c r="E3813" i="6"/>
  <c r="E3814" i="6"/>
  <c r="E3815" i="6"/>
  <c r="E3816" i="6"/>
  <c r="E3817" i="6"/>
  <c r="E3818" i="6"/>
  <c r="E3819" i="6"/>
  <c r="E3820" i="6"/>
  <c r="E3821" i="6"/>
  <c r="E3822" i="6"/>
  <c r="E3823" i="6"/>
  <c r="E3824" i="6"/>
  <c r="E3825" i="6"/>
  <c r="E3826" i="6"/>
  <c r="E3827" i="6"/>
  <c r="E3828" i="6"/>
  <c r="E3829" i="6"/>
  <c r="E3830" i="6"/>
  <c r="E3831" i="6"/>
  <c r="E3832" i="6"/>
  <c r="E3833" i="6"/>
  <c r="E3834" i="6"/>
  <c r="E3835" i="6"/>
  <c r="E3836" i="6"/>
  <c r="E3837" i="6"/>
  <c r="E3838" i="6"/>
  <c r="E3839" i="6"/>
  <c r="E3840" i="6"/>
  <c r="E3841" i="6"/>
  <c r="E3842" i="6"/>
  <c r="E3843" i="6"/>
  <c r="E3844" i="6"/>
  <c r="E3845" i="6"/>
  <c r="E3846" i="6"/>
  <c r="E3847" i="6"/>
  <c r="E3848" i="6"/>
  <c r="E3849" i="6"/>
  <c r="E3850" i="6"/>
  <c r="E3851" i="6"/>
  <c r="E3852" i="6"/>
  <c r="E3853" i="6"/>
  <c r="E3854" i="6"/>
  <c r="E3855" i="6"/>
  <c r="E3856" i="6"/>
  <c r="E3857" i="6"/>
  <c r="E3858" i="6"/>
  <c r="E3859" i="6"/>
  <c r="E3860" i="6"/>
  <c r="E3861" i="6"/>
  <c r="E3862" i="6"/>
  <c r="E3863" i="6"/>
  <c r="E3864" i="6"/>
  <c r="E3865" i="6"/>
  <c r="E3866" i="6"/>
  <c r="E3867" i="6"/>
  <c r="E3868" i="6"/>
  <c r="E3869" i="6"/>
  <c r="E3870" i="6"/>
  <c r="E3871" i="6"/>
  <c r="E3872" i="6"/>
  <c r="E3873" i="6"/>
  <c r="E3874" i="6"/>
  <c r="E3875" i="6"/>
  <c r="E3876" i="6"/>
  <c r="E3877" i="6"/>
  <c r="E3878" i="6"/>
  <c r="E3879" i="6"/>
  <c r="E3880" i="6"/>
  <c r="E3881" i="6"/>
  <c r="E3882" i="6"/>
  <c r="E3883" i="6"/>
  <c r="E3884" i="6"/>
  <c r="E3885" i="6"/>
  <c r="E3886" i="6"/>
  <c r="E3887" i="6"/>
  <c r="E3888" i="6"/>
  <c r="E3889" i="6"/>
  <c r="E3890" i="6"/>
  <c r="E3891" i="6"/>
  <c r="E3892" i="6"/>
  <c r="E3893" i="6"/>
  <c r="E3894" i="6"/>
  <c r="E3895" i="6"/>
  <c r="E3896" i="6"/>
  <c r="E3897" i="6"/>
  <c r="E3898" i="6"/>
  <c r="E3899" i="6"/>
  <c r="E3900" i="6"/>
  <c r="E3901" i="6"/>
  <c r="E3902" i="6"/>
  <c r="E3903" i="6"/>
  <c r="E3904" i="6"/>
  <c r="E3905" i="6"/>
  <c r="E3906" i="6"/>
  <c r="E3907" i="6"/>
  <c r="E3908" i="6"/>
  <c r="E3909" i="6"/>
  <c r="E3910" i="6"/>
  <c r="E3911" i="6"/>
  <c r="E3912" i="6"/>
  <c r="E3913" i="6"/>
  <c r="E3914" i="6"/>
  <c r="E3915" i="6"/>
  <c r="E3916" i="6"/>
  <c r="E3917" i="6"/>
  <c r="E3918" i="6"/>
  <c r="E3919" i="6"/>
  <c r="E3920" i="6"/>
  <c r="E3921" i="6"/>
  <c r="E3922" i="6"/>
  <c r="E3923" i="6"/>
  <c r="E3924" i="6"/>
  <c r="E3925" i="6"/>
  <c r="E3926" i="6"/>
  <c r="E3927" i="6"/>
  <c r="E3928" i="6"/>
  <c r="E3929" i="6"/>
  <c r="E3930" i="6"/>
  <c r="E3931" i="6"/>
  <c r="E3932" i="6"/>
  <c r="E3933" i="6"/>
  <c r="E3934" i="6"/>
  <c r="E3935" i="6"/>
  <c r="E3936" i="6"/>
  <c r="E3937" i="6"/>
  <c r="E3938" i="6"/>
  <c r="E3939" i="6"/>
  <c r="E3940" i="6"/>
  <c r="E3941" i="6"/>
  <c r="E3942" i="6"/>
  <c r="E3943" i="6"/>
  <c r="E3944" i="6"/>
  <c r="E3945" i="6"/>
  <c r="E3946" i="6"/>
  <c r="E3947" i="6"/>
  <c r="E3948" i="6"/>
  <c r="E3949" i="6"/>
  <c r="E3950" i="6"/>
  <c r="E3951" i="6"/>
  <c r="E3952" i="6"/>
  <c r="E3953" i="6"/>
  <c r="E3954" i="6"/>
  <c r="E3955" i="6"/>
  <c r="E3956" i="6"/>
  <c r="E3957" i="6"/>
  <c r="E3958" i="6"/>
  <c r="E3959" i="6"/>
  <c r="E3960" i="6"/>
  <c r="E3961" i="6"/>
  <c r="E3962" i="6"/>
  <c r="E3963" i="6"/>
  <c r="E3964" i="6"/>
  <c r="E3965" i="6"/>
  <c r="E3966" i="6"/>
  <c r="E3967" i="6"/>
  <c r="E3968" i="6"/>
  <c r="E3969" i="6"/>
  <c r="E3970" i="6"/>
  <c r="E3971" i="6"/>
  <c r="E3972" i="6"/>
  <c r="E3973" i="6"/>
  <c r="E3974" i="6"/>
  <c r="E3975" i="6"/>
  <c r="E3976" i="6"/>
  <c r="E3977" i="6"/>
  <c r="E3978" i="6"/>
  <c r="E3979" i="6"/>
  <c r="E3980" i="6"/>
  <c r="E3981" i="6"/>
  <c r="E3982" i="6"/>
  <c r="E3983" i="6"/>
  <c r="E3984" i="6"/>
  <c r="E3985" i="6"/>
  <c r="E3986" i="6"/>
  <c r="E3987" i="6"/>
  <c r="E3988" i="6"/>
  <c r="E3989" i="6"/>
  <c r="E3990" i="6"/>
  <c r="E3991" i="6"/>
  <c r="E3992" i="6"/>
  <c r="E3993" i="6"/>
  <c r="E3994" i="6"/>
  <c r="E3995" i="6"/>
  <c r="E3996" i="6"/>
  <c r="E3997" i="6"/>
  <c r="E3998" i="6"/>
  <c r="E3999" i="6"/>
  <c r="E4000" i="6"/>
  <c r="E4001" i="6"/>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F2173" i="6"/>
  <c r="F2174" i="6"/>
  <c r="F2175" i="6"/>
  <c r="F2176" i="6"/>
  <c r="F2177" i="6"/>
  <c r="F2178" i="6"/>
  <c r="F2179" i="6"/>
  <c r="F2180" i="6"/>
  <c r="F2181" i="6"/>
  <c r="F2182" i="6"/>
  <c r="F2183" i="6"/>
  <c r="F2184" i="6"/>
  <c r="F2185" i="6"/>
  <c r="F2186" i="6"/>
  <c r="F2187" i="6"/>
  <c r="F2188" i="6"/>
  <c r="F2189" i="6"/>
  <c r="F2190" i="6"/>
  <c r="F2191" i="6"/>
  <c r="F2192" i="6"/>
  <c r="F2193" i="6"/>
  <c r="F2194" i="6"/>
  <c r="F2195" i="6"/>
  <c r="F2196" i="6"/>
  <c r="F2197" i="6"/>
  <c r="F2198" i="6"/>
  <c r="F2199" i="6"/>
  <c r="F2200" i="6"/>
  <c r="F2201" i="6"/>
  <c r="F2202" i="6"/>
  <c r="F2203" i="6"/>
  <c r="F2204" i="6"/>
  <c r="F2205" i="6"/>
  <c r="F2206" i="6"/>
  <c r="F2207" i="6"/>
  <c r="F2208" i="6"/>
  <c r="F2209" i="6"/>
  <c r="F2210" i="6"/>
  <c r="F2211" i="6"/>
  <c r="F2212" i="6"/>
  <c r="F2213" i="6"/>
  <c r="F2214" i="6"/>
  <c r="F2215" i="6"/>
  <c r="F2216" i="6"/>
  <c r="F2217" i="6"/>
  <c r="F2218" i="6"/>
  <c r="F2219" i="6"/>
  <c r="F2220" i="6"/>
  <c r="F2221" i="6"/>
  <c r="F2222" i="6"/>
  <c r="F2223" i="6"/>
  <c r="F2224" i="6"/>
  <c r="F2225" i="6"/>
  <c r="F2226" i="6"/>
  <c r="F2227" i="6"/>
  <c r="F2228" i="6"/>
  <c r="F2229" i="6"/>
  <c r="F2230" i="6"/>
  <c r="F2231" i="6"/>
  <c r="F2232" i="6"/>
  <c r="F2233" i="6"/>
  <c r="F2234" i="6"/>
  <c r="F2235" i="6"/>
  <c r="F2236" i="6"/>
  <c r="F2237" i="6"/>
  <c r="F2238" i="6"/>
  <c r="F2239" i="6"/>
  <c r="F2240" i="6"/>
  <c r="F2241" i="6"/>
  <c r="F2242" i="6"/>
  <c r="F2243" i="6"/>
  <c r="F2244" i="6"/>
  <c r="F2245" i="6"/>
  <c r="F2246" i="6"/>
  <c r="F2247" i="6"/>
  <c r="F2248" i="6"/>
  <c r="F2249" i="6"/>
  <c r="F2250" i="6"/>
  <c r="F2251" i="6"/>
  <c r="F2252" i="6"/>
  <c r="F2253" i="6"/>
  <c r="F2254" i="6"/>
  <c r="F2255" i="6"/>
  <c r="F2256" i="6"/>
  <c r="F2257" i="6"/>
  <c r="F2258" i="6"/>
  <c r="F2259" i="6"/>
  <c r="F2260" i="6"/>
  <c r="F2261" i="6"/>
  <c r="F2262" i="6"/>
  <c r="F2263" i="6"/>
  <c r="F2264" i="6"/>
  <c r="F2265" i="6"/>
  <c r="F2266" i="6"/>
  <c r="F2267" i="6"/>
  <c r="F2268" i="6"/>
  <c r="F2269" i="6"/>
  <c r="F2270" i="6"/>
  <c r="F2271" i="6"/>
  <c r="F2272" i="6"/>
  <c r="F2273" i="6"/>
  <c r="F2274" i="6"/>
  <c r="F2275" i="6"/>
  <c r="F2276" i="6"/>
  <c r="F2277" i="6"/>
  <c r="F2278" i="6"/>
  <c r="F2279" i="6"/>
  <c r="F2280" i="6"/>
  <c r="F2281" i="6"/>
  <c r="F2282" i="6"/>
  <c r="F2283" i="6"/>
  <c r="F2284" i="6"/>
  <c r="F2285" i="6"/>
  <c r="F2286" i="6"/>
  <c r="F2287" i="6"/>
  <c r="F2288" i="6"/>
  <c r="F2289" i="6"/>
  <c r="F2290" i="6"/>
  <c r="F2291" i="6"/>
  <c r="F2292" i="6"/>
  <c r="F2293" i="6"/>
  <c r="F2294" i="6"/>
  <c r="F2295" i="6"/>
  <c r="F2296" i="6"/>
  <c r="F2297" i="6"/>
  <c r="F2298" i="6"/>
  <c r="F2299" i="6"/>
  <c r="F2300" i="6"/>
  <c r="F2301" i="6"/>
  <c r="F2302" i="6"/>
  <c r="F2303" i="6"/>
  <c r="F2304" i="6"/>
  <c r="F2305" i="6"/>
  <c r="F2306" i="6"/>
  <c r="F2307" i="6"/>
  <c r="F2308" i="6"/>
  <c r="F2309" i="6"/>
  <c r="F2310" i="6"/>
  <c r="F2311" i="6"/>
  <c r="F2312" i="6"/>
  <c r="F2313" i="6"/>
  <c r="F2314" i="6"/>
  <c r="F2315" i="6"/>
  <c r="F2316" i="6"/>
  <c r="F2317" i="6"/>
  <c r="F2318" i="6"/>
  <c r="F2319" i="6"/>
  <c r="F2320" i="6"/>
  <c r="F2321" i="6"/>
  <c r="F2322" i="6"/>
  <c r="F2323" i="6"/>
  <c r="F2324" i="6"/>
  <c r="F2325" i="6"/>
  <c r="F2326" i="6"/>
  <c r="F2327" i="6"/>
  <c r="F2328" i="6"/>
  <c r="F2329" i="6"/>
  <c r="F2330" i="6"/>
  <c r="F2331" i="6"/>
  <c r="F2332" i="6"/>
  <c r="F2333" i="6"/>
  <c r="F2334" i="6"/>
  <c r="F2335" i="6"/>
  <c r="F2336" i="6"/>
  <c r="F2337" i="6"/>
  <c r="F2338" i="6"/>
  <c r="F2339" i="6"/>
  <c r="F2340" i="6"/>
  <c r="F2341" i="6"/>
  <c r="F2342" i="6"/>
  <c r="F2343" i="6"/>
  <c r="F2344" i="6"/>
  <c r="F2345" i="6"/>
  <c r="F2346" i="6"/>
  <c r="F2347" i="6"/>
  <c r="F2348" i="6"/>
  <c r="F2349" i="6"/>
  <c r="F2350" i="6"/>
  <c r="F2351" i="6"/>
  <c r="F2352" i="6"/>
  <c r="F2353" i="6"/>
  <c r="F2354" i="6"/>
  <c r="F2355" i="6"/>
  <c r="F2356" i="6"/>
  <c r="F2357" i="6"/>
  <c r="F2358" i="6"/>
  <c r="F2359" i="6"/>
  <c r="F2360" i="6"/>
  <c r="F2361" i="6"/>
  <c r="F2362" i="6"/>
  <c r="F2363" i="6"/>
  <c r="F2364" i="6"/>
  <c r="F2365" i="6"/>
  <c r="F2366" i="6"/>
  <c r="F2367" i="6"/>
  <c r="F2368" i="6"/>
  <c r="F2369" i="6"/>
  <c r="F2370" i="6"/>
  <c r="F2371" i="6"/>
  <c r="F2372" i="6"/>
  <c r="F2373" i="6"/>
  <c r="F2374" i="6"/>
  <c r="F2375" i="6"/>
  <c r="F2376" i="6"/>
  <c r="F2377" i="6"/>
  <c r="F2378" i="6"/>
  <c r="F2379" i="6"/>
  <c r="F2380" i="6"/>
  <c r="F2381" i="6"/>
  <c r="F2382" i="6"/>
  <c r="F2383" i="6"/>
  <c r="F2384" i="6"/>
  <c r="F2385" i="6"/>
  <c r="F2386" i="6"/>
  <c r="F2387" i="6"/>
  <c r="F2388" i="6"/>
  <c r="F2389" i="6"/>
  <c r="F2390" i="6"/>
  <c r="F2391" i="6"/>
  <c r="F2392" i="6"/>
  <c r="F2393" i="6"/>
  <c r="F2394" i="6"/>
  <c r="F2395" i="6"/>
  <c r="F2396" i="6"/>
  <c r="F2397" i="6"/>
  <c r="F2398" i="6"/>
  <c r="F2399" i="6"/>
  <c r="F2400" i="6"/>
  <c r="F2401" i="6"/>
  <c r="F2402" i="6"/>
  <c r="F2403" i="6"/>
  <c r="F2404" i="6"/>
  <c r="F2405" i="6"/>
  <c r="F2406" i="6"/>
  <c r="F2407" i="6"/>
  <c r="F2408" i="6"/>
  <c r="F2409" i="6"/>
  <c r="F2410" i="6"/>
  <c r="F2411" i="6"/>
  <c r="F2412" i="6"/>
  <c r="F2413" i="6"/>
  <c r="F2414" i="6"/>
  <c r="F2415" i="6"/>
  <c r="F2416" i="6"/>
  <c r="F2417" i="6"/>
  <c r="F2418" i="6"/>
  <c r="F2419" i="6"/>
  <c r="F2420" i="6"/>
  <c r="F2421" i="6"/>
  <c r="F2422" i="6"/>
  <c r="F2423" i="6"/>
  <c r="F2424" i="6"/>
  <c r="F2425" i="6"/>
  <c r="F2426" i="6"/>
  <c r="F2427" i="6"/>
  <c r="F2428" i="6"/>
  <c r="F2429" i="6"/>
  <c r="F2430" i="6"/>
  <c r="F2431" i="6"/>
  <c r="F2432" i="6"/>
  <c r="F2433" i="6"/>
  <c r="F2434" i="6"/>
  <c r="F2435" i="6"/>
  <c r="F2436" i="6"/>
  <c r="F2437" i="6"/>
  <c r="F2438" i="6"/>
  <c r="F2439" i="6"/>
  <c r="F2440" i="6"/>
  <c r="F2441" i="6"/>
  <c r="F2442" i="6"/>
  <c r="F2443" i="6"/>
  <c r="F2444" i="6"/>
  <c r="F2445" i="6"/>
  <c r="F2446" i="6"/>
  <c r="F2447" i="6"/>
  <c r="F2448" i="6"/>
  <c r="F2449" i="6"/>
  <c r="F2450" i="6"/>
  <c r="F2451" i="6"/>
  <c r="F2452" i="6"/>
  <c r="F2453" i="6"/>
  <c r="F2454" i="6"/>
  <c r="F2455" i="6"/>
  <c r="F2456" i="6"/>
  <c r="F2457" i="6"/>
  <c r="F2458" i="6"/>
  <c r="F2459" i="6"/>
  <c r="F2460" i="6"/>
  <c r="F2461" i="6"/>
  <c r="F2462" i="6"/>
  <c r="F2463" i="6"/>
  <c r="F2464" i="6"/>
  <c r="F2465" i="6"/>
  <c r="F2466" i="6"/>
  <c r="F2467" i="6"/>
  <c r="F2468" i="6"/>
  <c r="F2469" i="6"/>
  <c r="F2470" i="6"/>
  <c r="F2471" i="6"/>
  <c r="F2472" i="6"/>
  <c r="F2473" i="6"/>
  <c r="F2474" i="6"/>
  <c r="F2475" i="6"/>
  <c r="F2476" i="6"/>
  <c r="F2477" i="6"/>
  <c r="F2478" i="6"/>
  <c r="F2479" i="6"/>
  <c r="F2480" i="6"/>
  <c r="F2481" i="6"/>
  <c r="F2482" i="6"/>
  <c r="F2483" i="6"/>
  <c r="F2484" i="6"/>
  <c r="F2485" i="6"/>
  <c r="F2486" i="6"/>
  <c r="F2487" i="6"/>
  <c r="F2488" i="6"/>
  <c r="F2489" i="6"/>
  <c r="F2490" i="6"/>
  <c r="F2491" i="6"/>
  <c r="F2492" i="6"/>
  <c r="F2493" i="6"/>
  <c r="F2494" i="6"/>
  <c r="F2495" i="6"/>
  <c r="F2496" i="6"/>
  <c r="F2497" i="6"/>
  <c r="F2498" i="6"/>
  <c r="F2499" i="6"/>
  <c r="F2500" i="6"/>
  <c r="F2501" i="6"/>
  <c r="F2502" i="6"/>
  <c r="F2503" i="6"/>
  <c r="F2504" i="6"/>
  <c r="F2505" i="6"/>
  <c r="F2506" i="6"/>
  <c r="F2507" i="6"/>
  <c r="F2508" i="6"/>
  <c r="F2509" i="6"/>
  <c r="F2510" i="6"/>
  <c r="F2511" i="6"/>
  <c r="F2512" i="6"/>
  <c r="F2513" i="6"/>
  <c r="F2514" i="6"/>
  <c r="F2515" i="6"/>
  <c r="F2516" i="6"/>
  <c r="F2517" i="6"/>
  <c r="F2518" i="6"/>
  <c r="F2519" i="6"/>
  <c r="F2520" i="6"/>
  <c r="F2521" i="6"/>
  <c r="F2522" i="6"/>
  <c r="F2523" i="6"/>
  <c r="F2524" i="6"/>
  <c r="F2525" i="6"/>
  <c r="F2526" i="6"/>
  <c r="F2527" i="6"/>
  <c r="F2528" i="6"/>
  <c r="F2529" i="6"/>
  <c r="F2530" i="6"/>
  <c r="F2531" i="6"/>
  <c r="F2532" i="6"/>
  <c r="F2533" i="6"/>
  <c r="F2534" i="6"/>
  <c r="F2535" i="6"/>
  <c r="F2536" i="6"/>
  <c r="F2537" i="6"/>
  <c r="F2538" i="6"/>
  <c r="F2539" i="6"/>
  <c r="F2540" i="6"/>
  <c r="F2541" i="6"/>
  <c r="F2542" i="6"/>
  <c r="F2543" i="6"/>
  <c r="F2544" i="6"/>
  <c r="F2545" i="6"/>
  <c r="F2546" i="6"/>
  <c r="F2547" i="6"/>
  <c r="F2548" i="6"/>
  <c r="F2549" i="6"/>
  <c r="F2550" i="6"/>
  <c r="F2551" i="6"/>
  <c r="F2552" i="6"/>
  <c r="F2553" i="6"/>
  <c r="F2554" i="6"/>
  <c r="F2555" i="6"/>
  <c r="F2556" i="6"/>
  <c r="F2557" i="6"/>
  <c r="F2558" i="6"/>
  <c r="F2559" i="6"/>
  <c r="F2560" i="6"/>
  <c r="F2561" i="6"/>
  <c r="F2562" i="6"/>
  <c r="F2563" i="6"/>
  <c r="F2564" i="6"/>
  <c r="F2565" i="6"/>
  <c r="F2566" i="6"/>
  <c r="F2567" i="6"/>
  <c r="F2568" i="6"/>
  <c r="F2569" i="6"/>
  <c r="F2570" i="6"/>
  <c r="F2571" i="6"/>
  <c r="F2572" i="6"/>
  <c r="F2573" i="6"/>
  <c r="F2574" i="6"/>
  <c r="F2575" i="6"/>
  <c r="F2576" i="6"/>
  <c r="F2577" i="6"/>
  <c r="F2578" i="6"/>
  <c r="F2579" i="6"/>
  <c r="F2580" i="6"/>
  <c r="F2581" i="6"/>
  <c r="F2582" i="6"/>
  <c r="F2583" i="6"/>
  <c r="F2584" i="6"/>
  <c r="F2585" i="6"/>
  <c r="F2586" i="6"/>
  <c r="F2587" i="6"/>
  <c r="F2588" i="6"/>
  <c r="F2589" i="6"/>
  <c r="F2590" i="6"/>
  <c r="F2591" i="6"/>
  <c r="F2592" i="6"/>
  <c r="F2593" i="6"/>
  <c r="F2594" i="6"/>
  <c r="F2595" i="6"/>
  <c r="F2596" i="6"/>
  <c r="F2597" i="6"/>
  <c r="F2598" i="6"/>
  <c r="F2599" i="6"/>
  <c r="F2600" i="6"/>
  <c r="F2601" i="6"/>
  <c r="F2602" i="6"/>
  <c r="F2603" i="6"/>
  <c r="F2604" i="6"/>
  <c r="F2605" i="6"/>
  <c r="F2606" i="6"/>
  <c r="F2607" i="6"/>
  <c r="F2608" i="6"/>
  <c r="F2609" i="6"/>
  <c r="F2610" i="6"/>
  <c r="F2611" i="6"/>
  <c r="F2612" i="6"/>
  <c r="F2613" i="6"/>
  <c r="F2614" i="6"/>
  <c r="F2615" i="6"/>
  <c r="F2616" i="6"/>
  <c r="F2617" i="6"/>
  <c r="F2618" i="6"/>
  <c r="F2619" i="6"/>
  <c r="F2620" i="6"/>
  <c r="F2621" i="6"/>
  <c r="F2622" i="6"/>
  <c r="F2623" i="6"/>
  <c r="F2624" i="6"/>
  <c r="F2625" i="6"/>
  <c r="F2626" i="6"/>
  <c r="F2627" i="6"/>
  <c r="F2628" i="6"/>
  <c r="F2629" i="6"/>
  <c r="F2630" i="6"/>
  <c r="F2631" i="6"/>
  <c r="F2632" i="6"/>
  <c r="F2633" i="6"/>
  <c r="F2634" i="6"/>
  <c r="F2635" i="6"/>
  <c r="F2636" i="6"/>
  <c r="F2637" i="6"/>
  <c r="F2638" i="6"/>
  <c r="F2639" i="6"/>
  <c r="F2640" i="6"/>
  <c r="F2641" i="6"/>
  <c r="F2642" i="6"/>
  <c r="F2643" i="6"/>
  <c r="F2644" i="6"/>
  <c r="F2645" i="6"/>
  <c r="F2646" i="6"/>
  <c r="F2647" i="6"/>
  <c r="F2648" i="6"/>
  <c r="F2649" i="6"/>
  <c r="F2650" i="6"/>
  <c r="F2651" i="6"/>
  <c r="F2652" i="6"/>
  <c r="F2653" i="6"/>
  <c r="F2654" i="6"/>
  <c r="F2655" i="6"/>
  <c r="F2656" i="6"/>
  <c r="F2657" i="6"/>
  <c r="F2658" i="6"/>
  <c r="F2659" i="6"/>
  <c r="F2660" i="6"/>
  <c r="F2661" i="6"/>
  <c r="F2662" i="6"/>
  <c r="F2663" i="6"/>
  <c r="F2664" i="6"/>
  <c r="F2665" i="6"/>
  <c r="F2666" i="6"/>
  <c r="F2667" i="6"/>
  <c r="F2668" i="6"/>
  <c r="F2669" i="6"/>
  <c r="F2670" i="6"/>
  <c r="F2671" i="6"/>
  <c r="F2672" i="6"/>
  <c r="F2673" i="6"/>
  <c r="F2674" i="6"/>
  <c r="F2675" i="6"/>
  <c r="F2676" i="6"/>
  <c r="F2677" i="6"/>
  <c r="F2678" i="6"/>
  <c r="F2679" i="6"/>
  <c r="F2680" i="6"/>
  <c r="F2681" i="6"/>
  <c r="F2682" i="6"/>
  <c r="F2683" i="6"/>
  <c r="F2684" i="6"/>
  <c r="F2685" i="6"/>
  <c r="F2686" i="6"/>
  <c r="F2687" i="6"/>
  <c r="F2688" i="6"/>
  <c r="F2689" i="6"/>
  <c r="F2690" i="6"/>
  <c r="F2691" i="6"/>
  <c r="F2692" i="6"/>
  <c r="F2693" i="6"/>
  <c r="F2694" i="6"/>
  <c r="F2695" i="6"/>
  <c r="F2696" i="6"/>
  <c r="F2697" i="6"/>
  <c r="F2698" i="6"/>
  <c r="F2699" i="6"/>
  <c r="F2700" i="6"/>
  <c r="F2701" i="6"/>
  <c r="F2702" i="6"/>
  <c r="F2703" i="6"/>
  <c r="F2704" i="6"/>
  <c r="F2705" i="6"/>
  <c r="F2706" i="6"/>
  <c r="F2707" i="6"/>
  <c r="F2708" i="6"/>
  <c r="F2709" i="6"/>
  <c r="F2710" i="6"/>
  <c r="F2711" i="6"/>
  <c r="F2712" i="6"/>
  <c r="F2713" i="6"/>
  <c r="F2714" i="6"/>
  <c r="F2715" i="6"/>
  <c r="F2716" i="6"/>
  <c r="F2717" i="6"/>
  <c r="F2718" i="6"/>
  <c r="F2719" i="6"/>
  <c r="F2720" i="6"/>
  <c r="F2721" i="6"/>
  <c r="F2722" i="6"/>
  <c r="F2723" i="6"/>
  <c r="F2724" i="6"/>
  <c r="F2725" i="6"/>
  <c r="F2726" i="6"/>
  <c r="F2727" i="6"/>
  <c r="F2728" i="6"/>
  <c r="F2729" i="6"/>
  <c r="F2730" i="6"/>
  <c r="F2731" i="6"/>
  <c r="F2732" i="6"/>
  <c r="F2733" i="6"/>
  <c r="F2734" i="6"/>
  <c r="F2735" i="6"/>
  <c r="F2736" i="6"/>
  <c r="F2737" i="6"/>
  <c r="F2738" i="6"/>
  <c r="F2739" i="6"/>
  <c r="F2740" i="6"/>
  <c r="F2741" i="6"/>
  <c r="F2742" i="6"/>
  <c r="F2743" i="6"/>
  <c r="F2744" i="6"/>
  <c r="F2745" i="6"/>
  <c r="F2746" i="6"/>
  <c r="F2747" i="6"/>
  <c r="F2748" i="6"/>
  <c r="F2749" i="6"/>
  <c r="F2750" i="6"/>
  <c r="F2751" i="6"/>
  <c r="F2752" i="6"/>
  <c r="F2753" i="6"/>
  <c r="F2754" i="6"/>
  <c r="F2755" i="6"/>
  <c r="F2756" i="6"/>
  <c r="F2757" i="6"/>
  <c r="F2758" i="6"/>
  <c r="F2759" i="6"/>
  <c r="F2760" i="6"/>
  <c r="F2761" i="6"/>
  <c r="F2762" i="6"/>
  <c r="F2763" i="6"/>
  <c r="F2764" i="6"/>
  <c r="F2765" i="6"/>
  <c r="F2766" i="6"/>
  <c r="F2767" i="6"/>
  <c r="F2768" i="6"/>
  <c r="F2769" i="6"/>
  <c r="F2770" i="6"/>
  <c r="F2771" i="6"/>
  <c r="F2772" i="6"/>
  <c r="F2773" i="6"/>
  <c r="F2774" i="6"/>
  <c r="F2775" i="6"/>
  <c r="F2776" i="6"/>
  <c r="F2777" i="6"/>
  <c r="F2778" i="6"/>
  <c r="F2779" i="6"/>
  <c r="F2780" i="6"/>
  <c r="F2781" i="6"/>
  <c r="F2782" i="6"/>
  <c r="F2783" i="6"/>
  <c r="F2784" i="6"/>
  <c r="F2785" i="6"/>
  <c r="F2786" i="6"/>
  <c r="F2787" i="6"/>
  <c r="F2788" i="6"/>
  <c r="F2789" i="6"/>
  <c r="F2790" i="6"/>
  <c r="F2791" i="6"/>
  <c r="F2792" i="6"/>
  <c r="F2793" i="6"/>
  <c r="F2794" i="6"/>
  <c r="F2795" i="6"/>
  <c r="F2796" i="6"/>
  <c r="F2797" i="6"/>
  <c r="F2798" i="6"/>
  <c r="F2799" i="6"/>
  <c r="F2800" i="6"/>
  <c r="F2801" i="6"/>
  <c r="F2802" i="6"/>
  <c r="F2803" i="6"/>
  <c r="F2804" i="6"/>
  <c r="F2805" i="6"/>
  <c r="F2806" i="6"/>
  <c r="F2807" i="6"/>
  <c r="F2808" i="6"/>
  <c r="F2809" i="6"/>
  <c r="F2810" i="6"/>
  <c r="F2811" i="6"/>
  <c r="F2812" i="6"/>
  <c r="F2813" i="6"/>
  <c r="F2814" i="6"/>
  <c r="F2815" i="6"/>
  <c r="F2816" i="6"/>
  <c r="F2817" i="6"/>
  <c r="F2818" i="6"/>
  <c r="F2819" i="6"/>
  <c r="F2820" i="6"/>
  <c r="F2821" i="6"/>
  <c r="F2822" i="6"/>
  <c r="F2823" i="6"/>
  <c r="F2824" i="6"/>
  <c r="F2825" i="6"/>
  <c r="F2826" i="6"/>
  <c r="F2827" i="6"/>
  <c r="F2828" i="6"/>
  <c r="F2829" i="6"/>
  <c r="F2830" i="6"/>
  <c r="F2831" i="6"/>
  <c r="F2832" i="6"/>
  <c r="F2833" i="6"/>
  <c r="F2834" i="6"/>
  <c r="F2835" i="6"/>
  <c r="F2836" i="6"/>
  <c r="F2837" i="6"/>
  <c r="F2838" i="6"/>
  <c r="F2839" i="6"/>
  <c r="F2840" i="6"/>
  <c r="F2841" i="6"/>
  <c r="F2842" i="6"/>
  <c r="F2843" i="6"/>
  <c r="F2844" i="6"/>
  <c r="F2845" i="6"/>
  <c r="F2846" i="6"/>
  <c r="F2847" i="6"/>
  <c r="F2848" i="6"/>
  <c r="F2849" i="6"/>
  <c r="F2850" i="6"/>
  <c r="F2851" i="6"/>
  <c r="F2852" i="6"/>
  <c r="F2853" i="6"/>
  <c r="F2854" i="6"/>
  <c r="F2855" i="6"/>
  <c r="F2856" i="6"/>
  <c r="F2857" i="6"/>
  <c r="F2858" i="6"/>
  <c r="F2859" i="6"/>
  <c r="F2860" i="6"/>
  <c r="F2861" i="6"/>
  <c r="F2862" i="6"/>
  <c r="F2863" i="6"/>
  <c r="F2864" i="6"/>
  <c r="F2865" i="6"/>
  <c r="F2866" i="6"/>
  <c r="F2867" i="6"/>
  <c r="F2868" i="6"/>
  <c r="F2869" i="6"/>
  <c r="F2870" i="6"/>
  <c r="F2871" i="6"/>
  <c r="F2872" i="6"/>
  <c r="F2873" i="6"/>
  <c r="F2874" i="6"/>
  <c r="F2875" i="6"/>
  <c r="F2876" i="6"/>
  <c r="F2877" i="6"/>
  <c r="F2878" i="6"/>
  <c r="F2879" i="6"/>
  <c r="F2880" i="6"/>
  <c r="F2881" i="6"/>
  <c r="F2882" i="6"/>
  <c r="F2883" i="6"/>
  <c r="F2884" i="6"/>
  <c r="F2885" i="6"/>
  <c r="F2886" i="6"/>
  <c r="F2887" i="6"/>
  <c r="F2888" i="6"/>
  <c r="F2889" i="6"/>
  <c r="F2890" i="6"/>
  <c r="F2891" i="6"/>
  <c r="F2892" i="6"/>
  <c r="F2893" i="6"/>
  <c r="F2894" i="6"/>
  <c r="F2895" i="6"/>
  <c r="F2896" i="6"/>
  <c r="F2897" i="6"/>
  <c r="F2898" i="6"/>
  <c r="F2899" i="6"/>
  <c r="F2900" i="6"/>
  <c r="F2901" i="6"/>
  <c r="F2902" i="6"/>
  <c r="F2903" i="6"/>
  <c r="F2904" i="6"/>
  <c r="F2905" i="6"/>
  <c r="F2906" i="6"/>
  <c r="F2907" i="6"/>
  <c r="F2908" i="6"/>
  <c r="F2909" i="6"/>
  <c r="F2910" i="6"/>
  <c r="F2911" i="6"/>
  <c r="F2912" i="6"/>
  <c r="F2913" i="6"/>
  <c r="F2914" i="6"/>
  <c r="F2915" i="6"/>
  <c r="F2916" i="6"/>
  <c r="F2917" i="6"/>
  <c r="F2918" i="6"/>
  <c r="F2919" i="6"/>
  <c r="F2920" i="6"/>
  <c r="F2921" i="6"/>
  <c r="F2922" i="6"/>
  <c r="F2923" i="6"/>
  <c r="F2924" i="6"/>
  <c r="F2925" i="6"/>
  <c r="F2926" i="6"/>
  <c r="F2927" i="6"/>
  <c r="F2928" i="6"/>
  <c r="F2929" i="6"/>
  <c r="F2930" i="6"/>
  <c r="F2931" i="6"/>
  <c r="F2932" i="6"/>
  <c r="F2933" i="6"/>
  <c r="F2934" i="6"/>
  <c r="F2935" i="6"/>
  <c r="F2936" i="6"/>
  <c r="F2937" i="6"/>
  <c r="F2938" i="6"/>
  <c r="F2939" i="6"/>
  <c r="F2940" i="6"/>
  <c r="F2941" i="6"/>
  <c r="F2942" i="6"/>
  <c r="F2943" i="6"/>
  <c r="F2944" i="6"/>
  <c r="F2945" i="6"/>
  <c r="F2946" i="6"/>
  <c r="F2947" i="6"/>
  <c r="F2948" i="6"/>
  <c r="F2949" i="6"/>
  <c r="F2950" i="6"/>
  <c r="F2951" i="6"/>
  <c r="F2952" i="6"/>
  <c r="F2953" i="6"/>
  <c r="F2954" i="6"/>
  <c r="F2955" i="6"/>
  <c r="F2956" i="6"/>
  <c r="F2957" i="6"/>
  <c r="F2958" i="6"/>
  <c r="F2959" i="6"/>
  <c r="F2960" i="6"/>
  <c r="F2961" i="6"/>
  <c r="F2962" i="6"/>
  <c r="F2963" i="6"/>
  <c r="F2964" i="6"/>
  <c r="F2965" i="6"/>
  <c r="F2966" i="6"/>
  <c r="F2967" i="6"/>
  <c r="F2968" i="6"/>
  <c r="F2969" i="6"/>
  <c r="F2970" i="6"/>
  <c r="F2971" i="6"/>
  <c r="F2972" i="6"/>
  <c r="F2973" i="6"/>
  <c r="F2974" i="6"/>
  <c r="F2975" i="6"/>
  <c r="F2976" i="6"/>
  <c r="F2977" i="6"/>
  <c r="F2978" i="6"/>
  <c r="F2979" i="6"/>
  <c r="F2980" i="6"/>
  <c r="F2981" i="6"/>
  <c r="F2982" i="6"/>
  <c r="F2983" i="6"/>
  <c r="F2984" i="6"/>
  <c r="F2985" i="6"/>
  <c r="F2986" i="6"/>
  <c r="F2987" i="6"/>
  <c r="F2988" i="6"/>
  <c r="F2989" i="6"/>
  <c r="F2990" i="6"/>
  <c r="F2991" i="6"/>
  <c r="F2992" i="6"/>
  <c r="F2993" i="6"/>
  <c r="F2994" i="6"/>
  <c r="F2995" i="6"/>
  <c r="F2996" i="6"/>
  <c r="F2997" i="6"/>
  <c r="F2998" i="6"/>
  <c r="F2999" i="6"/>
  <c r="F3000" i="6"/>
  <c r="F3001" i="6"/>
  <c r="F3002" i="6"/>
  <c r="F3003" i="6"/>
  <c r="F3004" i="6"/>
  <c r="F3005" i="6"/>
  <c r="F3006" i="6"/>
  <c r="F3007" i="6"/>
  <c r="F3008" i="6"/>
  <c r="F3009" i="6"/>
  <c r="F3010" i="6"/>
  <c r="F3011" i="6"/>
  <c r="F3012" i="6"/>
  <c r="F3013" i="6"/>
  <c r="F3014" i="6"/>
  <c r="F3015" i="6"/>
  <c r="F3016" i="6"/>
  <c r="F3017" i="6"/>
  <c r="F3018" i="6"/>
  <c r="F3019" i="6"/>
  <c r="F3020" i="6"/>
  <c r="F3021" i="6"/>
  <c r="F3022" i="6"/>
  <c r="F3023" i="6"/>
  <c r="F3024" i="6"/>
  <c r="F3025" i="6"/>
  <c r="F3026" i="6"/>
  <c r="F3027" i="6"/>
  <c r="F3028" i="6"/>
  <c r="F3029" i="6"/>
  <c r="F3030" i="6"/>
  <c r="F3031" i="6"/>
  <c r="F3032" i="6"/>
  <c r="F3033" i="6"/>
  <c r="F3034" i="6"/>
  <c r="F3035" i="6"/>
  <c r="F3036" i="6"/>
  <c r="F3037" i="6"/>
  <c r="F3038" i="6"/>
  <c r="F3039" i="6"/>
  <c r="F3040" i="6"/>
  <c r="F3041" i="6"/>
  <c r="F3042" i="6"/>
  <c r="F3043" i="6"/>
  <c r="F3044" i="6"/>
  <c r="F3045" i="6"/>
  <c r="F3046" i="6"/>
  <c r="F3047" i="6"/>
  <c r="F3048" i="6"/>
  <c r="F3049" i="6"/>
  <c r="F3050" i="6"/>
  <c r="F3051" i="6"/>
  <c r="F3052" i="6"/>
  <c r="F3053" i="6"/>
  <c r="F3054" i="6"/>
  <c r="F3055" i="6"/>
  <c r="F3056" i="6"/>
  <c r="F3057" i="6"/>
  <c r="F3058" i="6"/>
  <c r="F3059" i="6"/>
  <c r="F3060" i="6"/>
  <c r="F3061" i="6"/>
  <c r="F3062" i="6"/>
  <c r="F3063" i="6"/>
  <c r="F3064" i="6"/>
  <c r="F3065" i="6"/>
  <c r="F3066" i="6"/>
  <c r="F3067" i="6"/>
  <c r="F3068" i="6"/>
  <c r="F3069" i="6"/>
  <c r="F3070" i="6"/>
  <c r="F3071" i="6"/>
  <c r="F3072" i="6"/>
  <c r="F3073" i="6"/>
  <c r="F3074" i="6"/>
  <c r="F3075" i="6"/>
  <c r="F3076" i="6"/>
  <c r="F3077" i="6"/>
  <c r="F3078" i="6"/>
  <c r="F3079" i="6"/>
  <c r="F3080" i="6"/>
  <c r="F3081" i="6"/>
  <c r="F3082" i="6"/>
  <c r="F3083" i="6"/>
  <c r="F3084" i="6"/>
  <c r="F3085" i="6"/>
  <c r="F3086" i="6"/>
  <c r="F3087" i="6"/>
  <c r="F3088" i="6"/>
  <c r="F3089" i="6"/>
  <c r="F3090" i="6"/>
  <c r="F3091" i="6"/>
  <c r="F3092" i="6"/>
  <c r="F3093" i="6"/>
  <c r="F3094" i="6"/>
  <c r="F3095" i="6"/>
  <c r="F3096" i="6"/>
  <c r="F3097" i="6"/>
  <c r="F3098" i="6"/>
  <c r="F3099" i="6"/>
  <c r="F3100" i="6"/>
  <c r="F3101" i="6"/>
  <c r="F3102" i="6"/>
  <c r="F3103" i="6"/>
  <c r="F3104" i="6"/>
  <c r="F3105" i="6"/>
  <c r="F3106" i="6"/>
  <c r="F3107" i="6"/>
  <c r="F3108" i="6"/>
  <c r="F3109" i="6"/>
  <c r="F3110" i="6"/>
  <c r="F3111" i="6"/>
  <c r="F3112" i="6"/>
  <c r="F3113" i="6"/>
  <c r="F3114" i="6"/>
  <c r="F3115" i="6"/>
  <c r="F3116" i="6"/>
  <c r="F3117" i="6"/>
  <c r="F3118" i="6"/>
  <c r="F3119" i="6"/>
  <c r="F3120" i="6"/>
  <c r="F3121" i="6"/>
  <c r="F3122" i="6"/>
  <c r="F3123" i="6"/>
  <c r="F3124" i="6"/>
  <c r="F3125" i="6"/>
  <c r="F3126" i="6"/>
  <c r="F3127" i="6"/>
  <c r="F3128" i="6"/>
  <c r="F3129" i="6"/>
  <c r="F3130" i="6"/>
  <c r="F3131" i="6"/>
  <c r="F3132" i="6"/>
  <c r="F3133" i="6"/>
  <c r="F3134" i="6"/>
  <c r="F3135" i="6"/>
  <c r="F3136" i="6"/>
  <c r="F3137" i="6"/>
  <c r="F3138" i="6"/>
  <c r="F3139" i="6"/>
  <c r="F3140" i="6"/>
  <c r="F3141" i="6"/>
  <c r="F3142" i="6"/>
  <c r="F3143" i="6"/>
  <c r="F3144" i="6"/>
  <c r="F3145" i="6"/>
  <c r="F3146" i="6"/>
  <c r="F3147" i="6"/>
  <c r="F3148" i="6"/>
  <c r="F3149" i="6"/>
  <c r="F3150" i="6"/>
  <c r="F3151" i="6"/>
  <c r="F3152" i="6"/>
  <c r="F3153" i="6"/>
  <c r="F3154" i="6"/>
  <c r="F3155" i="6"/>
  <c r="F3156" i="6"/>
  <c r="F3157" i="6"/>
  <c r="F3158" i="6"/>
  <c r="F3159" i="6"/>
  <c r="F3160" i="6"/>
  <c r="F3161" i="6"/>
  <c r="F3162" i="6"/>
  <c r="F3163" i="6"/>
  <c r="F3164" i="6"/>
  <c r="F3165" i="6"/>
  <c r="F3166" i="6"/>
  <c r="F3167" i="6"/>
  <c r="F3168" i="6"/>
  <c r="F3169" i="6"/>
  <c r="F3170" i="6"/>
  <c r="F3171" i="6"/>
  <c r="F3172" i="6"/>
  <c r="F3173" i="6"/>
  <c r="F3174" i="6"/>
  <c r="F3175" i="6"/>
  <c r="F3176" i="6"/>
  <c r="F3177" i="6"/>
  <c r="F3178" i="6"/>
  <c r="F3179" i="6"/>
  <c r="F3180" i="6"/>
  <c r="F3181" i="6"/>
  <c r="F3182" i="6"/>
  <c r="F3183" i="6"/>
  <c r="F3184" i="6"/>
  <c r="F3185" i="6"/>
  <c r="F3186" i="6"/>
  <c r="F3187" i="6"/>
  <c r="F3188" i="6"/>
  <c r="F3189" i="6"/>
  <c r="F3190" i="6"/>
  <c r="F3191" i="6"/>
  <c r="F3192" i="6"/>
  <c r="F3193" i="6"/>
  <c r="F3194" i="6"/>
  <c r="F3195" i="6"/>
  <c r="F3196" i="6"/>
  <c r="F3197" i="6"/>
  <c r="F3198" i="6"/>
  <c r="F3199" i="6"/>
  <c r="F3200" i="6"/>
  <c r="F3201" i="6"/>
  <c r="F3202" i="6"/>
  <c r="F3203" i="6"/>
  <c r="F3204" i="6"/>
  <c r="F3205" i="6"/>
  <c r="F3206" i="6"/>
  <c r="F3207" i="6"/>
  <c r="F3208" i="6"/>
  <c r="F3209" i="6"/>
  <c r="F3210" i="6"/>
  <c r="F3211" i="6"/>
  <c r="F3212" i="6"/>
  <c r="F3213" i="6"/>
  <c r="F3214" i="6"/>
  <c r="F3215" i="6"/>
  <c r="F3216" i="6"/>
  <c r="F3217" i="6"/>
  <c r="F3218" i="6"/>
  <c r="F3219" i="6"/>
  <c r="F3220" i="6"/>
  <c r="F3221" i="6"/>
  <c r="F3222" i="6"/>
  <c r="F3223" i="6"/>
  <c r="F3224" i="6"/>
  <c r="F3225" i="6"/>
  <c r="F3226" i="6"/>
  <c r="F3227" i="6"/>
  <c r="F3228" i="6"/>
  <c r="F3229" i="6"/>
  <c r="F3230" i="6"/>
  <c r="F3231" i="6"/>
  <c r="F3232" i="6"/>
  <c r="F3233" i="6"/>
  <c r="F3234" i="6"/>
  <c r="F3235" i="6"/>
  <c r="F3236" i="6"/>
  <c r="F3237" i="6"/>
  <c r="F3238" i="6"/>
  <c r="F3239" i="6"/>
  <c r="F3240" i="6"/>
  <c r="F3241" i="6"/>
  <c r="F3242" i="6"/>
  <c r="F3243" i="6"/>
  <c r="F3244" i="6"/>
  <c r="F3245" i="6"/>
  <c r="F3246" i="6"/>
  <c r="F3247" i="6"/>
  <c r="F3248" i="6"/>
  <c r="F3249" i="6"/>
  <c r="F3250" i="6"/>
  <c r="F3251" i="6"/>
  <c r="F3252" i="6"/>
  <c r="F3253" i="6"/>
  <c r="F3254" i="6"/>
  <c r="F3255" i="6"/>
  <c r="F3256" i="6"/>
  <c r="F3257" i="6"/>
  <c r="F3258" i="6"/>
  <c r="F3259" i="6"/>
  <c r="F3260" i="6"/>
  <c r="F3261" i="6"/>
  <c r="F3262" i="6"/>
  <c r="F3263" i="6"/>
  <c r="F3264" i="6"/>
  <c r="F3265" i="6"/>
  <c r="F3266" i="6"/>
  <c r="F3267" i="6"/>
  <c r="F3268" i="6"/>
  <c r="F3269" i="6"/>
  <c r="F3270" i="6"/>
  <c r="F3271" i="6"/>
  <c r="F3272" i="6"/>
  <c r="F3273" i="6"/>
  <c r="F3274" i="6"/>
  <c r="F3275" i="6"/>
  <c r="F3276" i="6"/>
  <c r="F3277" i="6"/>
  <c r="F3278" i="6"/>
  <c r="F3279" i="6"/>
  <c r="F3280" i="6"/>
  <c r="F3281" i="6"/>
  <c r="F3282" i="6"/>
  <c r="F3283" i="6"/>
  <c r="F3284" i="6"/>
  <c r="F3285" i="6"/>
  <c r="F3286" i="6"/>
  <c r="F3287" i="6"/>
  <c r="F3288" i="6"/>
  <c r="F3289" i="6"/>
  <c r="F3290" i="6"/>
  <c r="F3291" i="6"/>
  <c r="F3292" i="6"/>
  <c r="F3293" i="6"/>
  <c r="F3294" i="6"/>
  <c r="F3295" i="6"/>
  <c r="F3296" i="6"/>
  <c r="F3297" i="6"/>
  <c r="F3298" i="6"/>
  <c r="F3299" i="6"/>
  <c r="F3300" i="6"/>
  <c r="F3301" i="6"/>
  <c r="F3302" i="6"/>
  <c r="F3303" i="6"/>
  <c r="F3304" i="6"/>
  <c r="F3305" i="6"/>
  <c r="F3306" i="6"/>
  <c r="F3307" i="6"/>
  <c r="F3308" i="6"/>
  <c r="F3309" i="6"/>
  <c r="F3310" i="6"/>
  <c r="F3311" i="6"/>
  <c r="F3312" i="6"/>
  <c r="F3313" i="6"/>
  <c r="F3314" i="6"/>
  <c r="F3315" i="6"/>
  <c r="F3316" i="6"/>
  <c r="F3317" i="6"/>
  <c r="F3318" i="6"/>
  <c r="F3319" i="6"/>
  <c r="F3320" i="6"/>
  <c r="F3321" i="6"/>
  <c r="F3322" i="6"/>
  <c r="F3323" i="6"/>
  <c r="F3324" i="6"/>
  <c r="F3325" i="6"/>
  <c r="F3326" i="6"/>
  <c r="F3327" i="6"/>
  <c r="F3328" i="6"/>
  <c r="F3329" i="6"/>
  <c r="F3330" i="6"/>
  <c r="F3331" i="6"/>
  <c r="F3332" i="6"/>
  <c r="F3333" i="6"/>
  <c r="F3334" i="6"/>
  <c r="F3335" i="6"/>
  <c r="F3336" i="6"/>
  <c r="F3337" i="6"/>
  <c r="F3338" i="6"/>
  <c r="F3339" i="6"/>
  <c r="F3340" i="6"/>
  <c r="F3341" i="6"/>
  <c r="F3342" i="6"/>
  <c r="F3343" i="6"/>
  <c r="F3344" i="6"/>
  <c r="F3345" i="6"/>
  <c r="F3346" i="6"/>
  <c r="F3347" i="6"/>
  <c r="F3348" i="6"/>
  <c r="F3349" i="6"/>
  <c r="F3350" i="6"/>
  <c r="F3351" i="6"/>
  <c r="F3352" i="6"/>
  <c r="F3353" i="6"/>
  <c r="F3354" i="6"/>
  <c r="F3355" i="6"/>
  <c r="F3356" i="6"/>
  <c r="F3357" i="6"/>
  <c r="F3358" i="6"/>
  <c r="F3359" i="6"/>
  <c r="F3360" i="6"/>
  <c r="F3361" i="6"/>
  <c r="F3362" i="6"/>
  <c r="F3363" i="6"/>
  <c r="F3364" i="6"/>
  <c r="F3365" i="6"/>
  <c r="F3366" i="6"/>
  <c r="F3367" i="6"/>
  <c r="F3368" i="6"/>
  <c r="F3369" i="6"/>
  <c r="F3370" i="6"/>
  <c r="F3371" i="6"/>
  <c r="F3372" i="6"/>
  <c r="F3373" i="6"/>
  <c r="F3374" i="6"/>
  <c r="F3375" i="6"/>
  <c r="F3376" i="6"/>
  <c r="F3377" i="6"/>
  <c r="F3378" i="6"/>
  <c r="F3379" i="6"/>
  <c r="F3380" i="6"/>
  <c r="F3381" i="6"/>
  <c r="F3382" i="6"/>
  <c r="F3383" i="6"/>
  <c r="F3384" i="6"/>
  <c r="F3385" i="6"/>
  <c r="F3386" i="6"/>
  <c r="F3387" i="6"/>
  <c r="F3388" i="6"/>
  <c r="F3389" i="6"/>
  <c r="F3390" i="6"/>
  <c r="F3391" i="6"/>
  <c r="F3392" i="6"/>
  <c r="F3393" i="6"/>
  <c r="F3394" i="6"/>
  <c r="F3395" i="6"/>
  <c r="F3396" i="6"/>
  <c r="F3397" i="6"/>
  <c r="F3398" i="6"/>
  <c r="F3399" i="6"/>
  <c r="F3400" i="6"/>
  <c r="F3401" i="6"/>
  <c r="F3402" i="6"/>
  <c r="F3403" i="6"/>
  <c r="F3404" i="6"/>
  <c r="F3405" i="6"/>
  <c r="F3406" i="6"/>
  <c r="F3407" i="6"/>
  <c r="F3408" i="6"/>
  <c r="F3409" i="6"/>
  <c r="F3410" i="6"/>
  <c r="F3411" i="6"/>
  <c r="F3412" i="6"/>
  <c r="F3413" i="6"/>
  <c r="F3414" i="6"/>
  <c r="F3415" i="6"/>
  <c r="F3416" i="6"/>
  <c r="F3417" i="6"/>
  <c r="F3418" i="6"/>
  <c r="F3419" i="6"/>
  <c r="F3420" i="6"/>
  <c r="F3421" i="6"/>
  <c r="F3422" i="6"/>
  <c r="F3423" i="6"/>
  <c r="F3424" i="6"/>
  <c r="F3425" i="6"/>
  <c r="F3426" i="6"/>
  <c r="F3427" i="6"/>
  <c r="F3428" i="6"/>
  <c r="F3429" i="6"/>
  <c r="F3430" i="6"/>
  <c r="F3431" i="6"/>
  <c r="F3432" i="6"/>
  <c r="F3433" i="6"/>
  <c r="F3434" i="6"/>
  <c r="F3435" i="6"/>
  <c r="F3436" i="6"/>
  <c r="F3437" i="6"/>
  <c r="F3438" i="6"/>
  <c r="F3439" i="6"/>
  <c r="F3440" i="6"/>
  <c r="F3441" i="6"/>
  <c r="F3442" i="6"/>
  <c r="F3443" i="6"/>
  <c r="F3444" i="6"/>
  <c r="F3445" i="6"/>
  <c r="F3446" i="6"/>
  <c r="F3447" i="6"/>
  <c r="F3448" i="6"/>
  <c r="F3449" i="6"/>
  <c r="F3450" i="6"/>
  <c r="F3451" i="6"/>
  <c r="F3452" i="6"/>
  <c r="F3453" i="6"/>
  <c r="F3454" i="6"/>
  <c r="F3455" i="6"/>
  <c r="F3456" i="6"/>
  <c r="F3457" i="6"/>
  <c r="F3458" i="6"/>
  <c r="F3459" i="6"/>
  <c r="F3460" i="6"/>
  <c r="F3461" i="6"/>
  <c r="F3462" i="6"/>
  <c r="F3463" i="6"/>
  <c r="F3464" i="6"/>
  <c r="F3465" i="6"/>
  <c r="F3466" i="6"/>
  <c r="F3467" i="6"/>
  <c r="F3468" i="6"/>
  <c r="F3469" i="6"/>
  <c r="F3470" i="6"/>
  <c r="F3471" i="6"/>
  <c r="F3472" i="6"/>
  <c r="F3473" i="6"/>
  <c r="F3474" i="6"/>
  <c r="F3475" i="6"/>
  <c r="F3476" i="6"/>
  <c r="F3477" i="6"/>
  <c r="F3478" i="6"/>
  <c r="F3479" i="6"/>
  <c r="F3480" i="6"/>
  <c r="F3481" i="6"/>
  <c r="F3482" i="6"/>
  <c r="F3483" i="6"/>
  <c r="F3484" i="6"/>
  <c r="F3485" i="6"/>
  <c r="F3486" i="6"/>
  <c r="F3487" i="6"/>
  <c r="F3488" i="6"/>
  <c r="F3489" i="6"/>
  <c r="F3490" i="6"/>
  <c r="F3491" i="6"/>
  <c r="F3492" i="6"/>
  <c r="F3493" i="6"/>
  <c r="F3494" i="6"/>
  <c r="F3495" i="6"/>
  <c r="F3496" i="6"/>
  <c r="F3497" i="6"/>
  <c r="F3498" i="6"/>
  <c r="F3499" i="6"/>
  <c r="F3500" i="6"/>
  <c r="F3501" i="6"/>
  <c r="F3502" i="6"/>
  <c r="F3503" i="6"/>
  <c r="F3504" i="6"/>
  <c r="F3505" i="6"/>
  <c r="F3506" i="6"/>
  <c r="F3507" i="6"/>
  <c r="F3508" i="6"/>
  <c r="F3509" i="6"/>
  <c r="F3510" i="6"/>
  <c r="F3511" i="6"/>
  <c r="F3512" i="6"/>
  <c r="F3513" i="6"/>
  <c r="F3514" i="6"/>
  <c r="F3515" i="6"/>
  <c r="F3516" i="6"/>
  <c r="F3517" i="6"/>
  <c r="F3518" i="6"/>
  <c r="F3519" i="6"/>
  <c r="F3520" i="6"/>
  <c r="F3521" i="6"/>
  <c r="F3522" i="6"/>
  <c r="F3523" i="6"/>
  <c r="F3524" i="6"/>
  <c r="F3525" i="6"/>
  <c r="F3526" i="6"/>
  <c r="F3527" i="6"/>
  <c r="F3528" i="6"/>
  <c r="F3529" i="6"/>
  <c r="F3530" i="6"/>
  <c r="F3531" i="6"/>
  <c r="F3532" i="6"/>
  <c r="F3533" i="6"/>
  <c r="F3534" i="6"/>
  <c r="F3535" i="6"/>
  <c r="F3536" i="6"/>
  <c r="F3537" i="6"/>
  <c r="F3538" i="6"/>
  <c r="F3539" i="6"/>
  <c r="F3540" i="6"/>
  <c r="F3541" i="6"/>
  <c r="F3542" i="6"/>
  <c r="F3543" i="6"/>
  <c r="F3544" i="6"/>
  <c r="F3545" i="6"/>
  <c r="F3546" i="6"/>
  <c r="F3547" i="6"/>
  <c r="F3548" i="6"/>
  <c r="F3549" i="6"/>
  <c r="F3550" i="6"/>
  <c r="F3551" i="6"/>
  <c r="F3552" i="6"/>
  <c r="F3553" i="6"/>
  <c r="F3554" i="6"/>
  <c r="F3555" i="6"/>
  <c r="F3556" i="6"/>
  <c r="F3557" i="6"/>
  <c r="F3558" i="6"/>
  <c r="F3559" i="6"/>
  <c r="F3560" i="6"/>
  <c r="F3561" i="6"/>
  <c r="F3562" i="6"/>
  <c r="F3563" i="6"/>
  <c r="F3564" i="6"/>
  <c r="F3565" i="6"/>
  <c r="F3566" i="6"/>
  <c r="F3567" i="6"/>
  <c r="F3568" i="6"/>
  <c r="F3569" i="6"/>
  <c r="F3570" i="6"/>
  <c r="F3571" i="6"/>
  <c r="F3572" i="6"/>
  <c r="F3573" i="6"/>
  <c r="F3574" i="6"/>
  <c r="F3575" i="6"/>
  <c r="F3576" i="6"/>
  <c r="F3577" i="6"/>
  <c r="F3578" i="6"/>
  <c r="F3579" i="6"/>
  <c r="F3580" i="6"/>
  <c r="F3581" i="6"/>
  <c r="F3582" i="6"/>
  <c r="F3583" i="6"/>
  <c r="F3584" i="6"/>
  <c r="F3585" i="6"/>
  <c r="F3586" i="6"/>
  <c r="F3587" i="6"/>
  <c r="F3588" i="6"/>
  <c r="F3589" i="6"/>
  <c r="F3590" i="6"/>
  <c r="F3591" i="6"/>
  <c r="F3592" i="6"/>
  <c r="F3593" i="6"/>
  <c r="F3594" i="6"/>
  <c r="F3595" i="6"/>
  <c r="F3596" i="6"/>
  <c r="F3597" i="6"/>
  <c r="F3598" i="6"/>
  <c r="F3599" i="6"/>
  <c r="F3600" i="6"/>
  <c r="F3601" i="6"/>
  <c r="F3602" i="6"/>
  <c r="F3603" i="6"/>
  <c r="F3604" i="6"/>
  <c r="F3605" i="6"/>
  <c r="F3606" i="6"/>
  <c r="F3607" i="6"/>
  <c r="F3608" i="6"/>
  <c r="F3609" i="6"/>
  <c r="F3610" i="6"/>
  <c r="F3611" i="6"/>
  <c r="F3612" i="6"/>
  <c r="F3613" i="6"/>
  <c r="F3614" i="6"/>
  <c r="F3615" i="6"/>
  <c r="F3616" i="6"/>
  <c r="F3617" i="6"/>
  <c r="F3618" i="6"/>
  <c r="F3619" i="6"/>
  <c r="F3620" i="6"/>
  <c r="F3621" i="6"/>
  <c r="F3622" i="6"/>
  <c r="F3623" i="6"/>
  <c r="F3624" i="6"/>
  <c r="F3625" i="6"/>
  <c r="F3626" i="6"/>
  <c r="F3627" i="6"/>
  <c r="F3628" i="6"/>
  <c r="F3629" i="6"/>
  <c r="F3630" i="6"/>
  <c r="F3631" i="6"/>
  <c r="F3632" i="6"/>
  <c r="F3633" i="6"/>
  <c r="F3634" i="6"/>
  <c r="F3635" i="6"/>
  <c r="F3636" i="6"/>
  <c r="F3637" i="6"/>
  <c r="F3638" i="6"/>
  <c r="F3639" i="6"/>
  <c r="F3640" i="6"/>
  <c r="F3641" i="6"/>
  <c r="F3642" i="6"/>
  <c r="F3643" i="6"/>
  <c r="F3644" i="6"/>
  <c r="F3645" i="6"/>
  <c r="F3646" i="6"/>
  <c r="F3647" i="6"/>
  <c r="F3648" i="6"/>
  <c r="F3649" i="6"/>
  <c r="F3650" i="6"/>
  <c r="F3651" i="6"/>
  <c r="F3652" i="6"/>
  <c r="F3653" i="6"/>
  <c r="F3654" i="6"/>
  <c r="F3655" i="6"/>
  <c r="F3656" i="6"/>
  <c r="F3657" i="6"/>
  <c r="F3658" i="6"/>
  <c r="F3659" i="6"/>
  <c r="F3660" i="6"/>
  <c r="F3661" i="6"/>
  <c r="F3662" i="6"/>
  <c r="F3663" i="6"/>
  <c r="F3664" i="6"/>
  <c r="F3665" i="6"/>
  <c r="F3666" i="6"/>
  <c r="F3667" i="6"/>
  <c r="F3668" i="6"/>
  <c r="F3669" i="6"/>
  <c r="F3670" i="6"/>
  <c r="F3671" i="6"/>
  <c r="F3672" i="6"/>
  <c r="F3673" i="6"/>
  <c r="F3674" i="6"/>
  <c r="F3675" i="6"/>
  <c r="F3676" i="6"/>
  <c r="F3677" i="6"/>
  <c r="F3678" i="6"/>
  <c r="F3679" i="6"/>
  <c r="F3680" i="6"/>
  <c r="F3681" i="6"/>
  <c r="F3682" i="6"/>
  <c r="F3683" i="6"/>
  <c r="F3684" i="6"/>
  <c r="F3685" i="6"/>
  <c r="F3686" i="6"/>
  <c r="F3687" i="6"/>
  <c r="F3688" i="6"/>
  <c r="F3689" i="6"/>
  <c r="F3690" i="6"/>
  <c r="F3691" i="6"/>
  <c r="F3692" i="6"/>
  <c r="F3693" i="6"/>
  <c r="F3694" i="6"/>
  <c r="F3695" i="6"/>
  <c r="F3696" i="6"/>
  <c r="F3697" i="6"/>
  <c r="F3698" i="6"/>
  <c r="F3699" i="6"/>
  <c r="F3700" i="6"/>
  <c r="F3701" i="6"/>
  <c r="F3702" i="6"/>
  <c r="F3703" i="6"/>
  <c r="F3704" i="6"/>
  <c r="F3705" i="6"/>
  <c r="F3706" i="6"/>
  <c r="F3707" i="6"/>
  <c r="F3708" i="6"/>
  <c r="F3709" i="6"/>
  <c r="F3710" i="6"/>
  <c r="F3711" i="6"/>
  <c r="F3712" i="6"/>
  <c r="F3713" i="6"/>
  <c r="F3714" i="6"/>
  <c r="F3715" i="6"/>
  <c r="F3716" i="6"/>
  <c r="F3717" i="6"/>
  <c r="F3718" i="6"/>
  <c r="F3719" i="6"/>
  <c r="F3720" i="6"/>
  <c r="F3721" i="6"/>
  <c r="F3722" i="6"/>
  <c r="F3723" i="6"/>
  <c r="F3724" i="6"/>
  <c r="F3725" i="6"/>
  <c r="F3726" i="6"/>
  <c r="F3727" i="6"/>
  <c r="F3728" i="6"/>
  <c r="F3729" i="6"/>
  <c r="F3730" i="6"/>
  <c r="F3731" i="6"/>
  <c r="F3732" i="6"/>
  <c r="F3733" i="6"/>
  <c r="F3734" i="6"/>
  <c r="F3735" i="6"/>
  <c r="F3736" i="6"/>
  <c r="F3737" i="6"/>
  <c r="F3738" i="6"/>
  <c r="F3739" i="6"/>
  <c r="F3740" i="6"/>
  <c r="F3741" i="6"/>
  <c r="F3742" i="6"/>
  <c r="F3743" i="6"/>
  <c r="F3744" i="6"/>
  <c r="F3745" i="6"/>
  <c r="F3746" i="6"/>
  <c r="F3747" i="6"/>
  <c r="F3748" i="6"/>
  <c r="F3749" i="6"/>
  <c r="F3750" i="6"/>
  <c r="F3751" i="6"/>
  <c r="F3752" i="6"/>
  <c r="F3753" i="6"/>
  <c r="F3754" i="6"/>
  <c r="F3755" i="6"/>
  <c r="F3756" i="6"/>
  <c r="F3757" i="6"/>
  <c r="F3758" i="6"/>
  <c r="F3759" i="6"/>
  <c r="F3760" i="6"/>
  <c r="F3761" i="6"/>
  <c r="F3762" i="6"/>
  <c r="F3763" i="6"/>
  <c r="F3764" i="6"/>
  <c r="F3765" i="6"/>
  <c r="F3766" i="6"/>
  <c r="F3767" i="6"/>
  <c r="F3768" i="6"/>
  <c r="F3769" i="6"/>
  <c r="F3770" i="6"/>
  <c r="F3771" i="6"/>
  <c r="F3772" i="6"/>
  <c r="F3773" i="6"/>
  <c r="F3774" i="6"/>
  <c r="F3775" i="6"/>
  <c r="F3776" i="6"/>
  <c r="F3777" i="6"/>
  <c r="F3778" i="6"/>
  <c r="F3779" i="6"/>
  <c r="F3780" i="6"/>
  <c r="F3781" i="6"/>
  <c r="F3782" i="6"/>
  <c r="F3783" i="6"/>
  <c r="F3784" i="6"/>
  <c r="F3785" i="6"/>
  <c r="F3786" i="6"/>
  <c r="F3787" i="6"/>
  <c r="F3788" i="6"/>
  <c r="F3789" i="6"/>
  <c r="F3790" i="6"/>
  <c r="F3791" i="6"/>
  <c r="F3792" i="6"/>
  <c r="F3793" i="6"/>
  <c r="F3794" i="6"/>
  <c r="F3795" i="6"/>
  <c r="F3796" i="6"/>
  <c r="F3797" i="6"/>
  <c r="F3798" i="6"/>
  <c r="F3799" i="6"/>
  <c r="F3800" i="6"/>
  <c r="F3801" i="6"/>
  <c r="F3802" i="6"/>
  <c r="F3803" i="6"/>
  <c r="F3804" i="6"/>
  <c r="F3805" i="6"/>
  <c r="F3806" i="6"/>
  <c r="F3807" i="6"/>
  <c r="F3808" i="6"/>
  <c r="F3809" i="6"/>
  <c r="F3810" i="6"/>
  <c r="F3811" i="6"/>
  <c r="F3812" i="6"/>
  <c r="F3813" i="6"/>
  <c r="F3814" i="6"/>
  <c r="F3815" i="6"/>
  <c r="F3816" i="6"/>
  <c r="F3817" i="6"/>
  <c r="F3818" i="6"/>
  <c r="F3819" i="6"/>
  <c r="F3820" i="6"/>
  <c r="F3821" i="6"/>
  <c r="F3822" i="6"/>
  <c r="F3823" i="6"/>
  <c r="F3824" i="6"/>
  <c r="F3825" i="6"/>
  <c r="F3826" i="6"/>
  <c r="F3827" i="6"/>
  <c r="F3828" i="6"/>
  <c r="F3829" i="6"/>
  <c r="F3830" i="6"/>
  <c r="F3831" i="6"/>
  <c r="F3832" i="6"/>
  <c r="F3833" i="6"/>
  <c r="F3834" i="6"/>
  <c r="F3835" i="6"/>
  <c r="F3836" i="6"/>
  <c r="F3837" i="6"/>
  <c r="F3838" i="6"/>
  <c r="F3839" i="6"/>
  <c r="F3840" i="6"/>
  <c r="F3841" i="6"/>
  <c r="F3842" i="6"/>
  <c r="F3843" i="6"/>
  <c r="F3844" i="6"/>
  <c r="F3845" i="6"/>
  <c r="F3846" i="6"/>
  <c r="F3847" i="6"/>
  <c r="F3848" i="6"/>
  <c r="F3849" i="6"/>
  <c r="F3850" i="6"/>
  <c r="F3851" i="6"/>
  <c r="F3852" i="6"/>
  <c r="F3853" i="6"/>
  <c r="F3854" i="6"/>
  <c r="F3855" i="6"/>
  <c r="F3856" i="6"/>
  <c r="F3857" i="6"/>
  <c r="F3858" i="6"/>
  <c r="F3859" i="6"/>
  <c r="F3860" i="6"/>
  <c r="F3861" i="6"/>
  <c r="F3862" i="6"/>
  <c r="F3863" i="6"/>
  <c r="F3864" i="6"/>
  <c r="F3865" i="6"/>
  <c r="F3866" i="6"/>
  <c r="F3867" i="6"/>
  <c r="F3868" i="6"/>
  <c r="F3869" i="6"/>
  <c r="F3870" i="6"/>
  <c r="F3871" i="6"/>
  <c r="F3872" i="6"/>
  <c r="F3873" i="6"/>
  <c r="F3874" i="6"/>
  <c r="F3875" i="6"/>
  <c r="F3876" i="6"/>
  <c r="F3877" i="6"/>
  <c r="F3878" i="6"/>
  <c r="F3879" i="6"/>
  <c r="F3880" i="6"/>
  <c r="F3881" i="6"/>
  <c r="F3882" i="6"/>
  <c r="F3883" i="6"/>
  <c r="F3884" i="6"/>
  <c r="F3885" i="6"/>
  <c r="F3886" i="6"/>
  <c r="F3887" i="6"/>
  <c r="F3888" i="6"/>
  <c r="F3889" i="6"/>
  <c r="F3890" i="6"/>
  <c r="F3891" i="6"/>
  <c r="F3892" i="6"/>
  <c r="F3893" i="6"/>
  <c r="F3894" i="6"/>
  <c r="F3895" i="6"/>
  <c r="F3896" i="6"/>
  <c r="F3897" i="6"/>
  <c r="F3898" i="6"/>
  <c r="F3899" i="6"/>
  <c r="F3900" i="6"/>
  <c r="F3901" i="6"/>
  <c r="F3902" i="6"/>
  <c r="F3903" i="6"/>
  <c r="F3904" i="6"/>
  <c r="F3905" i="6"/>
  <c r="F3906" i="6"/>
  <c r="F3907" i="6"/>
  <c r="F3908" i="6"/>
  <c r="F3909" i="6"/>
  <c r="F3910" i="6"/>
  <c r="F3911" i="6"/>
  <c r="F3912" i="6"/>
  <c r="F3913" i="6"/>
  <c r="F3914" i="6"/>
  <c r="F3915" i="6"/>
  <c r="F3916" i="6"/>
  <c r="F3917" i="6"/>
  <c r="F3918" i="6"/>
  <c r="F3919" i="6"/>
  <c r="F3920" i="6"/>
  <c r="F3921" i="6"/>
  <c r="F3922" i="6"/>
  <c r="F3923" i="6"/>
  <c r="F3924" i="6"/>
  <c r="F3925" i="6"/>
  <c r="F3926" i="6"/>
  <c r="F3927" i="6"/>
  <c r="F3928" i="6"/>
  <c r="F3929" i="6"/>
  <c r="F3930" i="6"/>
  <c r="F3931" i="6"/>
  <c r="F3932" i="6"/>
  <c r="F3933" i="6"/>
  <c r="F3934" i="6"/>
  <c r="F3935" i="6"/>
  <c r="F3936" i="6"/>
  <c r="F3937" i="6"/>
  <c r="F3938" i="6"/>
  <c r="F3939" i="6"/>
  <c r="F3940" i="6"/>
  <c r="F3941" i="6"/>
  <c r="F3942" i="6"/>
  <c r="F3943" i="6"/>
  <c r="F3944" i="6"/>
  <c r="F3945" i="6"/>
  <c r="F3946" i="6"/>
  <c r="F3947" i="6"/>
  <c r="F3948" i="6"/>
  <c r="F3949" i="6"/>
  <c r="F3950" i="6"/>
  <c r="F3951" i="6"/>
  <c r="F3952" i="6"/>
  <c r="F3953" i="6"/>
  <c r="F3954" i="6"/>
  <c r="F3955" i="6"/>
  <c r="F3956" i="6"/>
  <c r="F3957" i="6"/>
  <c r="F3958" i="6"/>
  <c r="F3959" i="6"/>
  <c r="F3960" i="6"/>
  <c r="F3961" i="6"/>
  <c r="F3962" i="6"/>
  <c r="F3963" i="6"/>
  <c r="F3964" i="6"/>
  <c r="F3965" i="6"/>
  <c r="F3966" i="6"/>
  <c r="F3967" i="6"/>
  <c r="F3968" i="6"/>
  <c r="F3969" i="6"/>
  <c r="F3970" i="6"/>
  <c r="F3971" i="6"/>
  <c r="F3972" i="6"/>
  <c r="F3973" i="6"/>
  <c r="F3974" i="6"/>
  <c r="F3975" i="6"/>
  <c r="F3976" i="6"/>
  <c r="F3977" i="6"/>
  <c r="F3978" i="6"/>
  <c r="F3979" i="6"/>
  <c r="F3980" i="6"/>
  <c r="F3981" i="6"/>
  <c r="F3982" i="6"/>
  <c r="F3983" i="6"/>
  <c r="F3984" i="6"/>
  <c r="F3985" i="6"/>
  <c r="F3986" i="6"/>
  <c r="F3987" i="6"/>
  <c r="F3988" i="6"/>
  <c r="F3989" i="6"/>
  <c r="F3990" i="6"/>
  <c r="F3991" i="6"/>
  <c r="F3992" i="6"/>
  <c r="F3993" i="6"/>
  <c r="F3994" i="6"/>
  <c r="F3995" i="6"/>
  <c r="F3996" i="6"/>
  <c r="F3997" i="6"/>
  <c r="F3998" i="6"/>
  <c r="F3999" i="6"/>
  <c r="F4000" i="6"/>
  <c r="F4001"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L671" i="6"/>
  <c r="L672" i="6"/>
  <c r="L673" i="6"/>
  <c r="L674" i="6"/>
  <c r="L675" i="6"/>
  <c r="L676" i="6"/>
  <c r="L677" i="6"/>
  <c r="L678" i="6"/>
  <c r="L679" i="6"/>
  <c r="L680" i="6"/>
  <c r="L681" i="6"/>
  <c r="L682" i="6"/>
  <c r="L683" i="6"/>
  <c r="L684" i="6"/>
  <c r="L685" i="6"/>
  <c r="L686" i="6"/>
  <c r="L687" i="6"/>
  <c r="L688" i="6"/>
  <c r="L689" i="6"/>
  <c r="L690" i="6"/>
  <c r="L691" i="6"/>
  <c r="L692" i="6"/>
  <c r="L693" i="6"/>
  <c r="L694" i="6"/>
  <c r="L695" i="6"/>
  <c r="L696" i="6"/>
  <c r="L697" i="6"/>
  <c r="L698" i="6"/>
  <c r="L699" i="6"/>
  <c r="L700" i="6"/>
  <c r="L701" i="6"/>
  <c r="L702" i="6"/>
  <c r="L703" i="6"/>
  <c r="L704" i="6"/>
  <c r="L705" i="6"/>
  <c r="L706" i="6"/>
  <c r="L707" i="6"/>
  <c r="L708" i="6"/>
  <c r="L709" i="6"/>
  <c r="L710" i="6"/>
  <c r="L711" i="6"/>
  <c r="L712" i="6"/>
  <c r="L713" i="6"/>
  <c r="L714" i="6"/>
  <c r="L715" i="6"/>
  <c r="L716" i="6"/>
  <c r="L717" i="6"/>
  <c r="L718" i="6"/>
  <c r="L719" i="6"/>
  <c r="L720" i="6"/>
  <c r="L721" i="6"/>
  <c r="L722" i="6"/>
  <c r="L723" i="6"/>
  <c r="L724" i="6"/>
  <c r="L725" i="6"/>
  <c r="L726" i="6"/>
  <c r="L727" i="6"/>
  <c r="L728" i="6"/>
  <c r="L729" i="6"/>
  <c r="L730" i="6"/>
  <c r="L731" i="6"/>
  <c r="L732" i="6"/>
  <c r="L733" i="6"/>
  <c r="L734" i="6"/>
  <c r="L735" i="6"/>
  <c r="L736" i="6"/>
  <c r="L737" i="6"/>
  <c r="L738" i="6"/>
  <c r="L739" i="6"/>
  <c r="L740" i="6"/>
  <c r="L741" i="6"/>
  <c r="L742" i="6"/>
  <c r="L743" i="6"/>
  <c r="L744" i="6"/>
  <c r="L745" i="6"/>
  <c r="L746" i="6"/>
  <c r="L747" i="6"/>
  <c r="L748" i="6"/>
  <c r="L749" i="6"/>
  <c r="L750" i="6"/>
  <c r="L751" i="6"/>
  <c r="L752" i="6"/>
  <c r="L753" i="6"/>
  <c r="L754" i="6"/>
  <c r="L755" i="6"/>
  <c r="L756" i="6"/>
  <c r="L757" i="6"/>
  <c r="L758" i="6"/>
  <c r="L759" i="6"/>
  <c r="L760" i="6"/>
  <c r="L761" i="6"/>
  <c r="L762" i="6"/>
  <c r="L763" i="6"/>
  <c r="L764" i="6"/>
  <c r="L765" i="6"/>
  <c r="L766" i="6"/>
  <c r="L767" i="6"/>
  <c r="L768" i="6"/>
  <c r="L769" i="6"/>
  <c r="L770" i="6"/>
  <c r="L771" i="6"/>
  <c r="L772" i="6"/>
  <c r="L773" i="6"/>
  <c r="L774" i="6"/>
  <c r="L775" i="6"/>
  <c r="L776" i="6"/>
  <c r="L777" i="6"/>
  <c r="L778" i="6"/>
  <c r="L779" i="6"/>
  <c r="L780" i="6"/>
  <c r="L781" i="6"/>
  <c r="L782" i="6"/>
  <c r="L783" i="6"/>
  <c r="L784" i="6"/>
  <c r="L785" i="6"/>
  <c r="L786" i="6"/>
  <c r="L787" i="6"/>
  <c r="L788" i="6"/>
  <c r="L789" i="6"/>
  <c r="L790" i="6"/>
  <c r="L791" i="6"/>
  <c r="L792" i="6"/>
  <c r="L793" i="6"/>
  <c r="L794" i="6"/>
  <c r="L795" i="6"/>
  <c r="L796" i="6"/>
  <c r="L797" i="6"/>
  <c r="L798" i="6"/>
  <c r="L799" i="6"/>
  <c r="L800" i="6"/>
  <c r="L801" i="6"/>
  <c r="L802" i="6"/>
  <c r="L803" i="6"/>
  <c r="L804" i="6"/>
  <c r="L805" i="6"/>
  <c r="L806" i="6"/>
  <c r="L807" i="6"/>
  <c r="L808" i="6"/>
  <c r="L809" i="6"/>
  <c r="L810" i="6"/>
  <c r="L811" i="6"/>
  <c r="L812" i="6"/>
  <c r="L813" i="6"/>
  <c r="L814" i="6"/>
  <c r="L815" i="6"/>
  <c r="L816" i="6"/>
  <c r="L817" i="6"/>
  <c r="L818" i="6"/>
  <c r="L819" i="6"/>
  <c r="L820" i="6"/>
  <c r="L821" i="6"/>
  <c r="L822" i="6"/>
  <c r="L823" i="6"/>
  <c r="L824" i="6"/>
  <c r="L825" i="6"/>
  <c r="L826" i="6"/>
  <c r="L827" i="6"/>
  <c r="L828" i="6"/>
  <c r="L829" i="6"/>
  <c r="L830" i="6"/>
  <c r="L831" i="6"/>
  <c r="L832" i="6"/>
  <c r="L833" i="6"/>
  <c r="L834" i="6"/>
  <c r="L835" i="6"/>
  <c r="L836" i="6"/>
  <c r="L837" i="6"/>
  <c r="L838" i="6"/>
  <c r="L839" i="6"/>
  <c r="L840" i="6"/>
  <c r="L841" i="6"/>
  <c r="L842" i="6"/>
  <c r="L843" i="6"/>
  <c r="L844" i="6"/>
  <c r="L845" i="6"/>
  <c r="L846" i="6"/>
  <c r="L847" i="6"/>
  <c r="L848" i="6"/>
  <c r="L849" i="6"/>
  <c r="L850" i="6"/>
  <c r="L851" i="6"/>
  <c r="L852" i="6"/>
  <c r="L853" i="6"/>
  <c r="L854" i="6"/>
  <c r="L855" i="6"/>
  <c r="L856" i="6"/>
  <c r="L857" i="6"/>
  <c r="L858" i="6"/>
  <c r="L859" i="6"/>
  <c r="L860" i="6"/>
  <c r="L861" i="6"/>
  <c r="L862" i="6"/>
  <c r="L863" i="6"/>
  <c r="L864" i="6"/>
  <c r="L865" i="6"/>
  <c r="L866" i="6"/>
  <c r="L867" i="6"/>
  <c r="L868" i="6"/>
  <c r="L869" i="6"/>
  <c r="L870" i="6"/>
  <c r="L871" i="6"/>
  <c r="L872" i="6"/>
  <c r="L873" i="6"/>
  <c r="L874" i="6"/>
  <c r="L875" i="6"/>
  <c r="L876" i="6"/>
  <c r="L877" i="6"/>
  <c r="L878" i="6"/>
  <c r="L879" i="6"/>
  <c r="L880" i="6"/>
  <c r="L881" i="6"/>
  <c r="L882" i="6"/>
  <c r="L883" i="6"/>
  <c r="L884" i="6"/>
  <c r="L885" i="6"/>
  <c r="L886" i="6"/>
  <c r="L887" i="6"/>
  <c r="L888" i="6"/>
  <c r="L889" i="6"/>
  <c r="L890" i="6"/>
  <c r="L891" i="6"/>
  <c r="L892" i="6"/>
  <c r="L893" i="6"/>
  <c r="L894" i="6"/>
  <c r="L895" i="6"/>
  <c r="L896" i="6"/>
  <c r="L897" i="6"/>
  <c r="L898" i="6"/>
  <c r="L899" i="6"/>
  <c r="L900" i="6"/>
  <c r="L901" i="6"/>
  <c r="L902" i="6"/>
  <c r="L903" i="6"/>
  <c r="L904" i="6"/>
  <c r="L905" i="6"/>
  <c r="L906" i="6"/>
  <c r="L907" i="6"/>
  <c r="L908" i="6"/>
  <c r="L909" i="6"/>
  <c r="L910" i="6"/>
  <c r="L911" i="6"/>
  <c r="L912" i="6"/>
  <c r="L913" i="6"/>
  <c r="L914" i="6"/>
  <c r="L915" i="6"/>
  <c r="L916" i="6"/>
  <c r="L917" i="6"/>
  <c r="L918" i="6"/>
  <c r="L919" i="6"/>
  <c r="L920" i="6"/>
  <c r="L921" i="6"/>
  <c r="L922" i="6"/>
  <c r="L923" i="6"/>
  <c r="L924" i="6"/>
  <c r="L925" i="6"/>
  <c r="L926" i="6"/>
  <c r="L927" i="6"/>
  <c r="L928" i="6"/>
  <c r="L929" i="6"/>
  <c r="L930" i="6"/>
  <c r="L931" i="6"/>
  <c r="L932" i="6"/>
  <c r="L933" i="6"/>
  <c r="L934" i="6"/>
  <c r="L935" i="6"/>
  <c r="L936" i="6"/>
  <c r="L937" i="6"/>
  <c r="L938" i="6"/>
  <c r="L939" i="6"/>
  <c r="L940" i="6"/>
  <c r="L941" i="6"/>
  <c r="L942" i="6"/>
  <c r="L943" i="6"/>
  <c r="L944" i="6"/>
  <c r="L945" i="6"/>
  <c r="L946" i="6"/>
  <c r="L947" i="6"/>
  <c r="L948" i="6"/>
  <c r="L949" i="6"/>
  <c r="L950" i="6"/>
  <c r="L951" i="6"/>
  <c r="L952" i="6"/>
  <c r="L953" i="6"/>
  <c r="L954" i="6"/>
  <c r="L955" i="6"/>
  <c r="L956" i="6"/>
  <c r="L957" i="6"/>
  <c r="L958" i="6"/>
  <c r="L959" i="6"/>
  <c r="L960" i="6"/>
  <c r="L961" i="6"/>
  <c r="L962" i="6"/>
  <c r="L963" i="6"/>
  <c r="L964" i="6"/>
  <c r="L965" i="6"/>
  <c r="L966" i="6"/>
  <c r="L967" i="6"/>
  <c r="L968" i="6"/>
  <c r="L969" i="6"/>
  <c r="L970" i="6"/>
  <c r="L971" i="6"/>
  <c r="L972" i="6"/>
  <c r="L973" i="6"/>
  <c r="L974" i="6"/>
  <c r="L975" i="6"/>
  <c r="L976" i="6"/>
  <c r="L977" i="6"/>
  <c r="L978" i="6"/>
  <c r="L979" i="6"/>
  <c r="L980" i="6"/>
  <c r="L981" i="6"/>
  <c r="L982" i="6"/>
  <c r="L983" i="6"/>
  <c r="L984" i="6"/>
  <c r="L985" i="6"/>
  <c r="L986" i="6"/>
  <c r="L987" i="6"/>
  <c r="L988" i="6"/>
  <c r="L989" i="6"/>
  <c r="L990" i="6"/>
  <c r="L991" i="6"/>
  <c r="L992" i="6"/>
  <c r="L993" i="6"/>
  <c r="L994" i="6"/>
  <c r="L995" i="6"/>
  <c r="L996" i="6"/>
  <c r="L997" i="6"/>
  <c r="L998" i="6"/>
  <c r="L999" i="6"/>
  <c r="L1000" i="6"/>
  <c r="L1001" i="6"/>
  <c r="L1002" i="6"/>
  <c r="L1003" i="6"/>
  <c r="L1004" i="6"/>
  <c r="L1005" i="6"/>
  <c r="L1006" i="6"/>
  <c r="L1007" i="6"/>
  <c r="L1008" i="6"/>
  <c r="L1009" i="6"/>
  <c r="L1010" i="6"/>
  <c r="L1011" i="6"/>
  <c r="L1012" i="6"/>
  <c r="L1013" i="6"/>
  <c r="L1014" i="6"/>
  <c r="L1015" i="6"/>
  <c r="L1016" i="6"/>
  <c r="L1017" i="6"/>
  <c r="L1018" i="6"/>
  <c r="L1019" i="6"/>
  <c r="L1020" i="6"/>
  <c r="L1021" i="6"/>
  <c r="L1022" i="6"/>
  <c r="L1023" i="6"/>
  <c r="L1024" i="6"/>
  <c r="L1025" i="6"/>
  <c r="L1026" i="6"/>
  <c r="L1027" i="6"/>
  <c r="L1028" i="6"/>
  <c r="L1029" i="6"/>
  <c r="L1030" i="6"/>
  <c r="L1031" i="6"/>
  <c r="L1032" i="6"/>
  <c r="L1033" i="6"/>
  <c r="L1034" i="6"/>
  <c r="L1035" i="6"/>
  <c r="L1036" i="6"/>
  <c r="L1037" i="6"/>
  <c r="L1038" i="6"/>
  <c r="L1039" i="6"/>
  <c r="L1040" i="6"/>
  <c r="L1041" i="6"/>
  <c r="L1042" i="6"/>
  <c r="L1043" i="6"/>
  <c r="L1044" i="6"/>
  <c r="L1045" i="6"/>
  <c r="L1046" i="6"/>
  <c r="L1047" i="6"/>
  <c r="L1048" i="6"/>
  <c r="L1049" i="6"/>
  <c r="L1050" i="6"/>
  <c r="L1051" i="6"/>
  <c r="L1052" i="6"/>
  <c r="L1053" i="6"/>
  <c r="L1054" i="6"/>
  <c r="L1055" i="6"/>
  <c r="L1056" i="6"/>
  <c r="L1057" i="6"/>
  <c r="L1058" i="6"/>
  <c r="L1059" i="6"/>
  <c r="L1060" i="6"/>
  <c r="L1061" i="6"/>
  <c r="L1062" i="6"/>
  <c r="L1063" i="6"/>
  <c r="L1064" i="6"/>
  <c r="L1065" i="6"/>
  <c r="L1066" i="6"/>
  <c r="L1067" i="6"/>
  <c r="L1068" i="6"/>
  <c r="L1069" i="6"/>
  <c r="L1070" i="6"/>
  <c r="L1071" i="6"/>
  <c r="L1072" i="6"/>
  <c r="L1073" i="6"/>
  <c r="L1074" i="6"/>
  <c r="L1075" i="6"/>
  <c r="L1076" i="6"/>
  <c r="L1077" i="6"/>
  <c r="L1078" i="6"/>
  <c r="L1079" i="6"/>
  <c r="L1080" i="6"/>
  <c r="L1081" i="6"/>
  <c r="L1082" i="6"/>
  <c r="L1083" i="6"/>
  <c r="L1084" i="6"/>
  <c r="L1085" i="6"/>
  <c r="L1086" i="6"/>
  <c r="L1087" i="6"/>
  <c r="L1088" i="6"/>
  <c r="L1089" i="6"/>
  <c r="L1090" i="6"/>
  <c r="L1091" i="6"/>
  <c r="L1092" i="6"/>
  <c r="L1093" i="6"/>
  <c r="L1094" i="6"/>
  <c r="L1095" i="6"/>
  <c r="L1096" i="6"/>
  <c r="L1097" i="6"/>
  <c r="L1098" i="6"/>
  <c r="L1099" i="6"/>
  <c r="L1100" i="6"/>
  <c r="L1101" i="6"/>
  <c r="L1102" i="6"/>
  <c r="L1103" i="6"/>
  <c r="L1104" i="6"/>
  <c r="L1105" i="6"/>
  <c r="L1106" i="6"/>
  <c r="L1107" i="6"/>
  <c r="L1108" i="6"/>
  <c r="L1109" i="6"/>
  <c r="L1110" i="6"/>
  <c r="L1111" i="6"/>
  <c r="L1112" i="6"/>
  <c r="L1113" i="6"/>
  <c r="L1114" i="6"/>
  <c r="L1115" i="6"/>
  <c r="L1116" i="6"/>
  <c r="L1117" i="6"/>
  <c r="L1118" i="6"/>
  <c r="L1119" i="6"/>
  <c r="L1120" i="6"/>
  <c r="L1121" i="6"/>
  <c r="L1122" i="6"/>
  <c r="L1123" i="6"/>
  <c r="L1124" i="6"/>
  <c r="L1125" i="6"/>
  <c r="L1126" i="6"/>
  <c r="L1127" i="6"/>
  <c r="L1128" i="6"/>
  <c r="L1129" i="6"/>
  <c r="L1130" i="6"/>
  <c r="L1131" i="6"/>
  <c r="L1132" i="6"/>
  <c r="L1133" i="6"/>
  <c r="L1134" i="6"/>
  <c r="L1135" i="6"/>
  <c r="L1136" i="6"/>
  <c r="L1137" i="6"/>
  <c r="L1138" i="6"/>
  <c r="L1139" i="6"/>
  <c r="L1140" i="6"/>
  <c r="L1141" i="6"/>
  <c r="L1142" i="6"/>
  <c r="L1143" i="6"/>
  <c r="L1144" i="6"/>
  <c r="L1145" i="6"/>
  <c r="L1146" i="6"/>
  <c r="L1147" i="6"/>
  <c r="L1148" i="6"/>
  <c r="L1149" i="6"/>
  <c r="L1150" i="6"/>
  <c r="L1151" i="6"/>
  <c r="L1152" i="6"/>
  <c r="L1153" i="6"/>
  <c r="L1154" i="6"/>
  <c r="L1155" i="6"/>
  <c r="L1156" i="6"/>
  <c r="L1157" i="6"/>
  <c r="L1158" i="6"/>
  <c r="L1159" i="6"/>
  <c r="L1160" i="6"/>
  <c r="L1161" i="6"/>
  <c r="L1162" i="6"/>
  <c r="L1163" i="6"/>
  <c r="L1164" i="6"/>
  <c r="L1165" i="6"/>
  <c r="L1166" i="6"/>
  <c r="L1167" i="6"/>
  <c r="L1168" i="6"/>
  <c r="L1169" i="6"/>
  <c r="L1170" i="6"/>
  <c r="L1171" i="6"/>
  <c r="L1172" i="6"/>
  <c r="L1173" i="6"/>
  <c r="L1174" i="6"/>
  <c r="L1175" i="6"/>
  <c r="L1176" i="6"/>
  <c r="L1177" i="6"/>
  <c r="L1178" i="6"/>
  <c r="L1179" i="6"/>
  <c r="L1180" i="6"/>
  <c r="L1181" i="6"/>
  <c r="L1182" i="6"/>
  <c r="L1183" i="6"/>
  <c r="L1184" i="6"/>
  <c r="L1185" i="6"/>
  <c r="L1186" i="6"/>
  <c r="L1187" i="6"/>
  <c r="L1188" i="6"/>
  <c r="L1189" i="6"/>
  <c r="L1190" i="6"/>
  <c r="L1191" i="6"/>
  <c r="L1192" i="6"/>
  <c r="L1193" i="6"/>
  <c r="L1194" i="6"/>
  <c r="L1195" i="6"/>
  <c r="L1196" i="6"/>
  <c r="L1197" i="6"/>
  <c r="L1198" i="6"/>
  <c r="L1199" i="6"/>
  <c r="L1200" i="6"/>
  <c r="L1201" i="6"/>
  <c r="L1202" i="6"/>
  <c r="L1203" i="6"/>
  <c r="L1204" i="6"/>
  <c r="L1205" i="6"/>
  <c r="L1206" i="6"/>
  <c r="L1207" i="6"/>
  <c r="L1208" i="6"/>
  <c r="L1209" i="6"/>
  <c r="L1210" i="6"/>
  <c r="L1211" i="6"/>
  <c r="L1212" i="6"/>
  <c r="L1213" i="6"/>
  <c r="L1214" i="6"/>
  <c r="L1215" i="6"/>
  <c r="L1216" i="6"/>
  <c r="L1217" i="6"/>
  <c r="L1218" i="6"/>
  <c r="L1219" i="6"/>
  <c r="L1220" i="6"/>
  <c r="L1221" i="6"/>
  <c r="L1222" i="6"/>
  <c r="L1223" i="6"/>
  <c r="L1224" i="6"/>
  <c r="L1225" i="6"/>
  <c r="L1226" i="6"/>
  <c r="L1227" i="6"/>
  <c r="L1228" i="6"/>
  <c r="L1229" i="6"/>
  <c r="L1230" i="6"/>
  <c r="L1231" i="6"/>
  <c r="L1232" i="6"/>
  <c r="L1233" i="6"/>
  <c r="L1234" i="6"/>
  <c r="L1235" i="6"/>
  <c r="L1236" i="6"/>
  <c r="L1237" i="6"/>
  <c r="L1238" i="6"/>
  <c r="L1239" i="6"/>
  <c r="L1240" i="6"/>
  <c r="L1241" i="6"/>
  <c r="L1242" i="6"/>
  <c r="L1243" i="6"/>
  <c r="L1244" i="6"/>
  <c r="L1245" i="6"/>
  <c r="L1246" i="6"/>
  <c r="L1247" i="6"/>
  <c r="L1248" i="6"/>
  <c r="L1249" i="6"/>
  <c r="L1250" i="6"/>
  <c r="L1251" i="6"/>
  <c r="L1252" i="6"/>
  <c r="L1253" i="6"/>
  <c r="L1254" i="6"/>
  <c r="L1255" i="6"/>
  <c r="L1256" i="6"/>
  <c r="L1257" i="6"/>
  <c r="L1258" i="6"/>
  <c r="L1259" i="6"/>
  <c r="L1260" i="6"/>
  <c r="L1261" i="6"/>
  <c r="L1262" i="6"/>
  <c r="L1263" i="6"/>
  <c r="L1264" i="6"/>
  <c r="L1265" i="6"/>
  <c r="L1266" i="6"/>
  <c r="L1267" i="6"/>
  <c r="L1268" i="6"/>
  <c r="L1269" i="6"/>
  <c r="L1270" i="6"/>
  <c r="L1271" i="6"/>
  <c r="L1272" i="6"/>
  <c r="L1273" i="6"/>
  <c r="L1274" i="6"/>
  <c r="L1275" i="6"/>
  <c r="L1276" i="6"/>
  <c r="L1277" i="6"/>
  <c r="L1278" i="6"/>
  <c r="L1279" i="6"/>
  <c r="L1280" i="6"/>
  <c r="L1281" i="6"/>
  <c r="L1282" i="6"/>
  <c r="L1283" i="6"/>
  <c r="L1284" i="6"/>
  <c r="L1285" i="6"/>
  <c r="L1286" i="6"/>
  <c r="L1287" i="6"/>
  <c r="L1288" i="6"/>
  <c r="L1289" i="6"/>
  <c r="L1290" i="6"/>
  <c r="L1291" i="6"/>
  <c r="L1292" i="6"/>
  <c r="L1293" i="6"/>
  <c r="L1294" i="6"/>
  <c r="L1295" i="6"/>
  <c r="L1296" i="6"/>
  <c r="L1297" i="6"/>
  <c r="L1298" i="6"/>
  <c r="L1299" i="6"/>
  <c r="L1300" i="6"/>
  <c r="L1301" i="6"/>
  <c r="L1302" i="6"/>
  <c r="L1303" i="6"/>
  <c r="L1304" i="6"/>
  <c r="L1305" i="6"/>
  <c r="L1306" i="6"/>
  <c r="L1307" i="6"/>
  <c r="L1308" i="6"/>
  <c r="L1309" i="6"/>
  <c r="L1310" i="6"/>
  <c r="L1311" i="6"/>
  <c r="L1312" i="6"/>
  <c r="L1313" i="6"/>
  <c r="L1314" i="6"/>
  <c r="L1315" i="6"/>
  <c r="L1316" i="6"/>
  <c r="L1317" i="6"/>
  <c r="L1318" i="6"/>
  <c r="L1319" i="6"/>
  <c r="L1320" i="6"/>
  <c r="L1321" i="6"/>
  <c r="L1322" i="6"/>
  <c r="L1323" i="6"/>
  <c r="L1324" i="6"/>
  <c r="L1325" i="6"/>
  <c r="L1326" i="6"/>
  <c r="L1327" i="6"/>
  <c r="L1328" i="6"/>
  <c r="L1329" i="6"/>
  <c r="L1330" i="6"/>
  <c r="L1331" i="6"/>
  <c r="L1332" i="6"/>
  <c r="L1333" i="6"/>
  <c r="L1334" i="6"/>
  <c r="L1335" i="6"/>
  <c r="L1336" i="6"/>
  <c r="L1337" i="6"/>
  <c r="L1338" i="6"/>
  <c r="L1339" i="6"/>
  <c r="L1340" i="6"/>
  <c r="L1341" i="6"/>
  <c r="L1342" i="6"/>
  <c r="L1343" i="6"/>
  <c r="L1344" i="6"/>
  <c r="L1345" i="6"/>
  <c r="L1346" i="6"/>
  <c r="L1347" i="6"/>
  <c r="L1348" i="6"/>
  <c r="L1349" i="6"/>
  <c r="L1350" i="6"/>
  <c r="L1351" i="6"/>
  <c r="L1352" i="6"/>
  <c r="L1353" i="6"/>
  <c r="L1354" i="6"/>
  <c r="L1355" i="6"/>
  <c r="L1356" i="6"/>
  <c r="L1357" i="6"/>
  <c r="L1358" i="6"/>
  <c r="L1359" i="6"/>
  <c r="L1360" i="6"/>
  <c r="L1361" i="6"/>
  <c r="L1362" i="6"/>
  <c r="L1363" i="6"/>
  <c r="L1364" i="6"/>
  <c r="L1365" i="6"/>
  <c r="L1366" i="6"/>
  <c r="L1367" i="6"/>
  <c r="L1368" i="6"/>
  <c r="L1369" i="6"/>
  <c r="L1370" i="6"/>
  <c r="L1371" i="6"/>
  <c r="L1372" i="6"/>
  <c r="L1373" i="6"/>
  <c r="L1374" i="6"/>
  <c r="L1375" i="6"/>
  <c r="L1376" i="6"/>
  <c r="L1377" i="6"/>
  <c r="L1378" i="6"/>
  <c r="L1379" i="6"/>
  <c r="L1380" i="6"/>
  <c r="L1381" i="6"/>
  <c r="L1382" i="6"/>
  <c r="L1383" i="6"/>
  <c r="L1384" i="6"/>
  <c r="L1385" i="6"/>
  <c r="L1386" i="6"/>
  <c r="L1387" i="6"/>
  <c r="L1388" i="6"/>
  <c r="L1389" i="6"/>
  <c r="L1390" i="6"/>
  <c r="L1391" i="6"/>
  <c r="L1392" i="6"/>
  <c r="L1393" i="6"/>
  <c r="L1394" i="6"/>
  <c r="L1395" i="6"/>
  <c r="L1396" i="6"/>
  <c r="L1397" i="6"/>
  <c r="L1398" i="6"/>
  <c r="L1399" i="6"/>
  <c r="L1400" i="6"/>
  <c r="L1401" i="6"/>
  <c r="L1402" i="6"/>
  <c r="L1403" i="6"/>
  <c r="L1404" i="6"/>
  <c r="L1405" i="6"/>
  <c r="L1406" i="6"/>
  <c r="L1407" i="6"/>
  <c r="L1408" i="6"/>
  <c r="L1409" i="6"/>
  <c r="L1410" i="6"/>
  <c r="L1411" i="6"/>
  <c r="L1412" i="6"/>
  <c r="L1413" i="6"/>
  <c r="L1414" i="6"/>
  <c r="L1415" i="6"/>
  <c r="L1416" i="6"/>
  <c r="L1417" i="6"/>
  <c r="L1418" i="6"/>
  <c r="L1419" i="6"/>
  <c r="L1420" i="6"/>
  <c r="L1421" i="6"/>
  <c r="L1422" i="6"/>
  <c r="L1423" i="6"/>
  <c r="L1424" i="6"/>
  <c r="L1425" i="6"/>
  <c r="L1426" i="6"/>
  <c r="L1427" i="6"/>
  <c r="L1428" i="6"/>
  <c r="L1429" i="6"/>
  <c r="L1430" i="6"/>
  <c r="L1431" i="6"/>
  <c r="L1432" i="6"/>
  <c r="L1433" i="6"/>
  <c r="L1434" i="6"/>
  <c r="L1435" i="6"/>
  <c r="L1436" i="6"/>
  <c r="L1437" i="6"/>
  <c r="L1438" i="6"/>
  <c r="L1439" i="6"/>
  <c r="L1440" i="6"/>
  <c r="L1441" i="6"/>
  <c r="L1442" i="6"/>
  <c r="L1443" i="6"/>
  <c r="L1444" i="6"/>
  <c r="L1445" i="6"/>
  <c r="L1446" i="6"/>
  <c r="L1447" i="6"/>
  <c r="L1448" i="6"/>
  <c r="L1449" i="6"/>
  <c r="L1450" i="6"/>
  <c r="L1451" i="6"/>
  <c r="L1452" i="6"/>
  <c r="L1453" i="6"/>
  <c r="L1454" i="6"/>
  <c r="L1455" i="6"/>
  <c r="L1456" i="6"/>
  <c r="L1457" i="6"/>
  <c r="L1458" i="6"/>
  <c r="L1459" i="6"/>
  <c r="L1460" i="6"/>
  <c r="L1461" i="6"/>
  <c r="L1462" i="6"/>
  <c r="L1463" i="6"/>
  <c r="L1464" i="6"/>
  <c r="L1465" i="6"/>
  <c r="L1466" i="6"/>
  <c r="L1467" i="6"/>
  <c r="L1468" i="6"/>
  <c r="L1469" i="6"/>
  <c r="L1470" i="6"/>
  <c r="L1471" i="6"/>
  <c r="L1472" i="6"/>
  <c r="L1473" i="6"/>
  <c r="L1474" i="6"/>
  <c r="L1475" i="6"/>
  <c r="L1476" i="6"/>
  <c r="L1477" i="6"/>
  <c r="L1478" i="6"/>
  <c r="L1479" i="6"/>
  <c r="L1480" i="6"/>
  <c r="L1481" i="6"/>
  <c r="L1482" i="6"/>
  <c r="L1483" i="6"/>
  <c r="L1484" i="6"/>
  <c r="L1485" i="6"/>
  <c r="L1486" i="6"/>
  <c r="L1487" i="6"/>
  <c r="L1488" i="6"/>
  <c r="L1489" i="6"/>
  <c r="L1490" i="6"/>
  <c r="L1491" i="6"/>
  <c r="L1492" i="6"/>
  <c r="L1493" i="6"/>
  <c r="L1494" i="6"/>
  <c r="L1495" i="6"/>
  <c r="L1496" i="6"/>
  <c r="L1497" i="6"/>
  <c r="L1498" i="6"/>
  <c r="L1499" i="6"/>
  <c r="L1500" i="6"/>
  <c r="L1501" i="6"/>
  <c r="L1502" i="6"/>
  <c r="L1503" i="6"/>
  <c r="L1504" i="6"/>
  <c r="L1505" i="6"/>
  <c r="L1506" i="6"/>
  <c r="L1507" i="6"/>
  <c r="L1508" i="6"/>
  <c r="L1509" i="6"/>
  <c r="L1510" i="6"/>
  <c r="L1511" i="6"/>
  <c r="L1512" i="6"/>
  <c r="L1513" i="6"/>
  <c r="L1514" i="6"/>
  <c r="L1515" i="6"/>
  <c r="L1516" i="6"/>
  <c r="L1517" i="6"/>
  <c r="L1518" i="6"/>
  <c r="L1519" i="6"/>
  <c r="L1520" i="6"/>
  <c r="L1521" i="6"/>
  <c r="L1522" i="6"/>
  <c r="L1523" i="6"/>
  <c r="L1524" i="6"/>
  <c r="L1525" i="6"/>
  <c r="L1526" i="6"/>
  <c r="L1527" i="6"/>
  <c r="L1528" i="6"/>
  <c r="L1529" i="6"/>
  <c r="L1530" i="6"/>
  <c r="L1531" i="6"/>
  <c r="L1532" i="6"/>
  <c r="L1533" i="6"/>
  <c r="L1534" i="6"/>
  <c r="L1535" i="6"/>
  <c r="L1536" i="6"/>
  <c r="L1537" i="6"/>
  <c r="L1538" i="6"/>
  <c r="L1539" i="6"/>
  <c r="L1540" i="6"/>
  <c r="L1541" i="6"/>
  <c r="L1542" i="6"/>
  <c r="L1543" i="6"/>
  <c r="L1544" i="6"/>
  <c r="L1545" i="6"/>
  <c r="L1546" i="6"/>
  <c r="L1547" i="6"/>
  <c r="L1548" i="6"/>
  <c r="L1549" i="6"/>
  <c r="L1550" i="6"/>
  <c r="L1551" i="6"/>
  <c r="L1552" i="6"/>
  <c r="L1553" i="6"/>
  <c r="L1554" i="6"/>
  <c r="L1555" i="6"/>
  <c r="L1556" i="6"/>
  <c r="L1557" i="6"/>
  <c r="L1558" i="6"/>
  <c r="L1559" i="6"/>
  <c r="L1560" i="6"/>
  <c r="L1561" i="6"/>
  <c r="L1562" i="6"/>
  <c r="L1563" i="6"/>
  <c r="L1564" i="6"/>
  <c r="L1565" i="6"/>
  <c r="L1566" i="6"/>
  <c r="L1567" i="6"/>
  <c r="L1568" i="6"/>
  <c r="L1569" i="6"/>
  <c r="L1570" i="6"/>
  <c r="L1571" i="6"/>
  <c r="L1572" i="6"/>
  <c r="L1573" i="6"/>
  <c r="L1574" i="6"/>
  <c r="L1575" i="6"/>
  <c r="L1576" i="6"/>
  <c r="L1577" i="6"/>
  <c r="L1578" i="6"/>
  <c r="L1579" i="6"/>
  <c r="L1580" i="6"/>
  <c r="L1581" i="6"/>
  <c r="L1582" i="6"/>
  <c r="L1583" i="6"/>
  <c r="L1584" i="6"/>
  <c r="L1585" i="6"/>
  <c r="L1586" i="6"/>
  <c r="L1587" i="6"/>
  <c r="L1588" i="6"/>
  <c r="L1589" i="6"/>
  <c r="L1590" i="6"/>
  <c r="L1591" i="6"/>
  <c r="L1592" i="6"/>
  <c r="L1593" i="6"/>
  <c r="L1594" i="6"/>
  <c r="L1595" i="6"/>
  <c r="L1596" i="6"/>
  <c r="L1597" i="6"/>
  <c r="L1598" i="6"/>
  <c r="L1599" i="6"/>
  <c r="L1600" i="6"/>
  <c r="L1601" i="6"/>
  <c r="L1602" i="6"/>
  <c r="L1603" i="6"/>
  <c r="L1604" i="6"/>
  <c r="L1605" i="6"/>
  <c r="L1606" i="6"/>
  <c r="L1607" i="6"/>
  <c r="L1608" i="6"/>
  <c r="L1609" i="6"/>
  <c r="L1610" i="6"/>
  <c r="L1611" i="6"/>
  <c r="L1612" i="6"/>
  <c r="L1613" i="6"/>
  <c r="L1614" i="6"/>
  <c r="L1615" i="6"/>
  <c r="L1616" i="6"/>
  <c r="L1617" i="6"/>
  <c r="L1618" i="6"/>
  <c r="L1619" i="6"/>
  <c r="L1620" i="6"/>
  <c r="L1621" i="6"/>
  <c r="L1622" i="6"/>
  <c r="L1623" i="6"/>
  <c r="L1624" i="6"/>
  <c r="L1625" i="6"/>
  <c r="L1626" i="6"/>
  <c r="L1627" i="6"/>
  <c r="L1628" i="6"/>
  <c r="L1629" i="6"/>
  <c r="L1630" i="6"/>
  <c r="L1631" i="6"/>
  <c r="L1632" i="6"/>
  <c r="L1633" i="6"/>
  <c r="L1634" i="6"/>
  <c r="L1635" i="6"/>
  <c r="L1636" i="6"/>
  <c r="L1637" i="6"/>
  <c r="L1638" i="6"/>
  <c r="L1639" i="6"/>
  <c r="L1640" i="6"/>
  <c r="L1641" i="6"/>
  <c r="L1642" i="6"/>
  <c r="L1643" i="6"/>
  <c r="L1644" i="6"/>
  <c r="L1645" i="6"/>
  <c r="L1646" i="6"/>
  <c r="L1647" i="6"/>
  <c r="L1648" i="6"/>
  <c r="L1649" i="6"/>
  <c r="L1650" i="6"/>
  <c r="L1651" i="6"/>
  <c r="L1652" i="6"/>
  <c r="L1653" i="6"/>
  <c r="L1654" i="6"/>
  <c r="L1655" i="6"/>
  <c r="L1656" i="6"/>
  <c r="L1657" i="6"/>
  <c r="L1658" i="6"/>
  <c r="L1659" i="6"/>
  <c r="L1660" i="6"/>
  <c r="L1661" i="6"/>
  <c r="L1662" i="6"/>
  <c r="L1663" i="6"/>
  <c r="L1664" i="6"/>
  <c r="L1665" i="6"/>
  <c r="L1666" i="6"/>
  <c r="L1667" i="6"/>
  <c r="L1668" i="6"/>
  <c r="L1669" i="6"/>
  <c r="L1670" i="6"/>
  <c r="L1671" i="6"/>
  <c r="L1672" i="6"/>
  <c r="L1673" i="6"/>
  <c r="L1674" i="6"/>
  <c r="L1675" i="6"/>
  <c r="L1676" i="6"/>
  <c r="L1677" i="6"/>
  <c r="L1678" i="6"/>
  <c r="L1679" i="6"/>
  <c r="L1680" i="6"/>
  <c r="L1681" i="6"/>
  <c r="L1682" i="6"/>
  <c r="L1683" i="6"/>
  <c r="L1684" i="6"/>
  <c r="L1685" i="6"/>
  <c r="L1686" i="6"/>
  <c r="L1687" i="6"/>
  <c r="L1688" i="6"/>
  <c r="L1689" i="6"/>
  <c r="L1690" i="6"/>
  <c r="L1691" i="6"/>
  <c r="L1692" i="6"/>
  <c r="L1693" i="6"/>
  <c r="L1694" i="6"/>
  <c r="L1695" i="6"/>
  <c r="L1696" i="6"/>
  <c r="L1697" i="6"/>
  <c r="L1698" i="6"/>
  <c r="L1699" i="6"/>
  <c r="L1700" i="6"/>
  <c r="L1701" i="6"/>
  <c r="L1702" i="6"/>
  <c r="L1703" i="6"/>
  <c r="L1704" i="6"/>
  <c r="L1705" i="6"/>
  <c r="L1706" i="6"/>
  <c r="L1707" i="6"/>
  <c r="L1708" i="6"/>
  <c r="L1709" i="6"/>
  <c r="L1710" i="6"/>
  <c r="L1711" i="6"/>
  <c r="L1712" i="6"/>
  <c r="L1713" i="6"/>
  <c r="L1714" i="6"/>
  <c r="L1715" i="6"/>
  <c r="L1716" i="6"/>
  <c r="L1717" i="6"/>
  <c r="L1718" i="6"/>
  <c r="L1719" i="6"/>
  <c r="L1720" i="6"/>
  <c r="L1721" i="6"/>
  <c r="L1722" i="6"/>
  <c r="L1723" i="6"/>
  <c r="L1724" i="6"/>
  <c r="L1725" i="6"/>
  <c r="L1726" i="6"/>
  <c r="L1727" i="6"/>
  <c r="L1728" i="6"/>
  <c r="L1729" i="6"/>
  <c r="L1730" i="6"/>
  <c r="L1731" i="6"/>
  <c r="L1732" i="6"/>
  <c r="L1733" i="6"/>
  <c r="L1734" i="6"/>
  <c r="L1735" i="6"/>
  <c r="L1736" i="6"/>
  <c r="L1737" i="6"/>
  <c r="L1738" i="6"/>
  <c r="L1739" i="6"/>
  <c r="L1740" i="6"/>
  <c r="L1741" i="6"/>
  <c r="L1742" i="6"/>
  <c r="L1743" i="6"/>
  <c r="L1744" i="6"/>
  <c r="L1745" i="6"/>
  <c r="L1746" i="6"/>
  <c r="L1747" i="6"/>
  <c r="L1748" i="6"/>
  <c r="L1749" i="6"/>
  <c r="L1750" i="6"/>
  <c r="L1751" i="6"/>
  <c r="L1752" i="6"/>
  <c r="L1753" i="6"/>
  <c r="L1754" i="6"/>
  <c r="L1755" i="6"/>
  <c r="L1756" i="6"/>
  <c r="L1757" i="6"/>
  <c r="L1758" i="6"/>
  <c r="L1759" i="6"/>
  <c r="L1760" i="6"/>
  <c r="L1761" i="6"/>
  <c r="L1762" i="6"/>
  <c r="L1763" i="6"/>
  <c r="L1764" i="6"/>
  <c r="L1765" i="6"/>
  <c r="L1766" i="6"/>
  <c r="L1767" i="6"/>
  <c r="L1768" i="6"/>
  <c r="L1769" i="6"/>
  <c r="L1770" i="6"/>
  <c r="L1771" i="6"/>
  <c r="L1772" i="6"/>
  <c r="L1773" i="6"/>
  <c r="L1774" i="6"/>
  <c r="L1775" i="6"/>
  <c r="L1776" i="6"/>
  <c r="L1777" i="6"/>
  <c r="L1778" i="6"/>
  <c r="L1779" i="6"/>
  <c r="L1780" i="6"/>
  <c r="L1781" i="6"/>
  <c r="L1782" i="6"/>
  <c r="L1783" i="6"/>
  <c r="L1784" i="6"/>
  <c r="L1785" i="6"/>
  <c r="L1786" i="6"/>
  <c r="L1787" i="6"/>
  <c r="L1788" i="6"/>
  <c r="L1789" i="6"/>
  <c r="L1790" i="6"/>
  <c r="L1791" i="6"/>
  <c r="L1792" i="6"/>
  <c r="L1793" i="6"/>
  <c r="L1794" i="6"/>
  <c r="L1795" i="6"/>
  <c r="L1796" i="6"/>
  <c r="L1797" i="6"/>
  <c r="L1798" i="6"/>
  <c r="L1799" i="6"/>
  <c r="L1800" i="6"/>
  <c r="L1801" i="6"/>
  <c r="L1802" i="6"/>
  <c r="L1803" i="6"/>
  <c r="L1804" i="6"/>
  <c r="L1805" i="6"/>
  <c r="L1806" i="6"/>
  <c r="L1807" i="6"/>
  <c r="L1808" i="6"/>
  <c r="L1809" i="6"/>
  <c r="L1810" i="6"/>
  <c r="L1811" i="6"/>
  <c r="L1812" i="6"/>
  <c r="L1813" i="6"/>
  <c r="L1814" i="6"/>
  <c r="L1815" i="6"/>
  <c r="L1816" i="6"/>
  <c r="L1817" i="6"/>
  <c r="L1818" i="6"/>
  <c r="L1819" i="6"/>
  <c r="L1820" i="6"/>
  <c r="L1821" i="6"/>
  <c r="L1822" i="6"/>
  <c r="L1823" i="6"/>
  <c r="L1824" i="6"/>
  <c r="L1825" i="6"/>
  <c r="L1826" i="6"/>
  <c r="L1827" i="6"/>
  <c r="L1828" i="6"/>
  <c r="L1829" i="6"/>
  <c r="L1830" i="6"/>
  <c r="L1831" i="6"/>
  <c r="L1832" i="6"/>
  <c r="L1833" i="6"/>
  <c r="L1834" i="6"/>
  <c r="L1835" i="6"/>
  <c r="L1836" i="6"/>
  <c r="L1837" i="6"/>
  <c r="L1838" i="6"/>
  <c r="L1839" i="6"/>
  <c r="L1840" i="6"/>
  <c r="L1841" i="6"/>
  <c r="L1842" i="6"/>
  <c r="L1843" i="6"/>
  <c r="L1844" i="6"/>
  <c r="L1845" i="6"/>
  <c r="L1846" i="6"/>
  <c r="L1847" i="6"/>
  <c r="L1848" i="6"/>
  <c r="L1849" i="6"/>
  <c r="L1850" i="6"/>
  <c r="L1851" i="6"/>
  <c r="L1852" i="6"/>
  <c r="L1853" i="6"/>
  <c r="L1854" i="6"/>
  <c r="L1855" i="6"/>
  <c r="L1856" i="6"/>
  <c r="L1857" i="6"/>
  <c r="L1858" i="6"/>
  <c r="L1859" i="6"/>
  <c r="L1860" i="6"/>
  <c r="L1861" i="6"/>
  <c r="L1862" i="6"/>
  <c r="L1863" i="6"/>
  <c r="L1864" i="6"/>
  <c r="L1865" i="6"/>
  <c r="L1866" i="6"/>
  <c r="L1867" i="6"/>
  <c r="L1868" i="6"/>
  <c r="L1869" i="6"/>
  <c r="L1870" i="6"/>
  <c r="L1871" i="6"/>
  <c r="L1872" i="6"/>
  <c r="L1873" i="6"/>
  <c r="L1874" i="6"/>
  <c r="L1875" i="6"/>
  <c r="L1876" i="6"/>
  <c r="L1877" i="6"/>
  <c r="L1878" i="6"/>
  <c r="L1879" i="6"/>
  <c r="L1880" i="6"/>
  <c r="L1881" i="6"/>
  <c r="L1882" i="6"/>
  <c r="L1883" i="6"/>
  <c r="L1884" i="6"/>
  <c r="L1885" i="6"/>
  <c r="L1886" i="6"/>
  <c r="L1887" i="6"/>
  <c r="L1888" i="6"/>
  <c r="L1889" i="6"/>
  <c r="L1890" i="6"/>
  <c r="L1891" i="6"/>
  <c r="L1892" i="6"/>
  <c r="L1893" i="6"/>
  <c r="L1894" i="6"/>
  <c r="L1895" i="6"/>
  <c r="L1896" i="6"/>
  <c r="L1897" i="6"/>
  <c r="L1898" i="6"/>
  <c r="L1899" i="6"/>
  <c r="L1900" i="6"/>
  <c r="L1901" i="6"/>
  <c r="L1902" i="6"/>
  <c r="L1903" i="6"/>
  <c r="L1904" i="6"/>
  <c r="L1905" i="6"/>
  <c r="L1906" i="6"/>
  <c r="L1907" i="6"/>
  <c r="L1908" i="6"/>
  <c r="L1909" i="6"/>
  <c r="L1910" i="6"/>
  <c r="L1911" i="6"/>
  <c r="L1912" i="6"/>
  <c r="L1913" i="6"/>
  <c r="L1914" i="6"/>
  <c r="L1915" i="6"/>
  <c r="L1916" i="6"/>
  <c r="L1917" i="6"/>
  <c r="L1918" i="6"/>
  <c r="L1919" i="6"/>
  <c r="L1920" i="6"/>
  <c r="L1921" i="6"/>
  <c r="L1922" i="6"/>
  <c r="L1923" i="6"/>
  <c r="L1924" i="6"/>
  <c r="L1925" i="6"/>
  <c r="L1926" i="6"/>
  <c r="L1927" i="6"/>
  <c r="L1928" i="6"/>
  <c r="L1929" i="6"/>
  <c r="L1930" i="6"/>
  <c r="L1931" i="6"/>
  <c r="L1932" i="6"/>
  <c r="L1933" i="6"/>
  <c r="L1934" i="6"/>
  <c r="L1935" i="6"/>
  <c r="L1936" i="6"/>
  <c r="L1937" i="6"/>
  <c r="L1938" i="6"/>
  <c r="L1939" i="6"/>
  <c r="L1940" i="6"/>
  <c r="L1941" i="6"/>
  <c r="L1942" i="6"/>
  <c r="L1943" i="6"/>
  <c r="L1944" i="6"/>
  <c r="L1945" i="6"/>
  <c r="L1946" i="6"/>
  <c r="L1947" i="6"/>
  <c r="L1948" i="6"/>
  <c r="L1949" i="6"/>
  <c r="L1950" i="6"/>
  <c r="L1951" i="6"/>
  <c r="L1952" i="6"/>
  <c r="L1953" i="6"/>
  <c r="L1954" i="6"/>
  <c r="L1955" i="6"/>
  <c r="L1956" i="6"/>
  <c r="L1957" i="6"/>
  <c r="L1958" i="6"/>
  <c r="L1959" i="6"/>
  <c r="L1960" i="6"/>
  <c r="L1961" i="6"/>
  <c r="L1962" i="6"/>
  <c r="L1963" i="6"/>
  <c r="L1964" i="6"/>
  <c r="L1965" i="6"/>
  <c r="L1966" i="6"/>
  <c r="L1967" i="6"/>
  <c r="L1968" i="6"/>
  <c r="L1969" i="6"/>
  <c r="L1970" i="6"/>
  <c r="L1971" i="6"/>
  <c r="L1972" i="6"/>
  <c r="L1973" i="6"/>
  <c r="L1974" i="6"/>
  <c r="L1975" i="6"/>
  <c r="L1976" i="6"/>
  <c r="L1977" i="6"/>
  <c r="L1978" i="6"/>
  <c r="L1979" i="6"/>
  <c r="L1980" i="6"/>
  <c r="L1981" i="6"/>
  <c r="L1982" i="6"/>
  <c r="L1983" i="6"/>
  <c r="L1984" i="6"/>
  <c r="L1985" i="6"/>
  <c r="L1986" i="6"/>
  <c r="L1987" i="6"/>
  <c r="L1988" i="6"/>
  <c r="L1989" i="6"/>
  <c r="L1990" i="6"/>
  <c r="L1991" i="6"/>
  <c r="L1992" i="6"/>
  <c r="L1993" i="6"/>
  <c r="L1994" i="6"/>
  <c r="L1995" i="6"/>
  <c r="L1996" i="6"/>
  <c r="L1997" i="6"/>
  <c r="L1998" i="6"/>
  <c r="L1999" i="6"/>
  <c r="L2000" i="6"/>
  <c r="L2001" i="6"/>
  <c r="L2002" i="6"/>
  <c r="L2003" i="6"/>
  <c r="L2004" i="6"/>
  <c r="L2005" i="6"/>
  <c r="L2006" i="6"/>
  <c r="L2007" i="6"/>
  <c r="L2008" i="6"/>
  <c r="L2009" i="6"/>
  <c r="L2010" i="6"/>
  <c r="L2011" i="6"/>
  <c r="L2012" i="6"/>
  <c r="L2013" i="6"/>
  <c r="L2014" i="6"/>
  <c r="L2015" i="6"/>
  <c r="L2016" i="6"/>
  <c r="L2017" i="6"/>
  <c r="L2018" i="6"/>
  <c r="L2019" i="6"/>
  <c r="L2020" i="6"/>
  <c r="L2021" i="6"/>
  <c r="L2022" i="6"/>
  <c r="L2023" i="6"/>
  <c r="L2024" i="6"/>
  <c r="L2025" i="6"/>
  <c r="L2026" i="6"/>
  <c r="L2027" i="6"/>
  <c r="L2028" i="6"/>
  <c r="L2029" i="6"/>
  <c r="L2030" i="6"/>
  <c r="L2031" i="6"/>
  <c r="L2032" i="6"/>
  <c r="L2033" i="6"/>
  <c r="L2034" i="6"/>
  <c r="L2035" i="6"/>
  <c r="L2036" i="6"/>
  <c r="L2037" i="6"/>
  <c r="L2038" i="6"/>
  <c r="L2039" i="6"/>
  <c r="L2040" i="6"/>
  <c r="L2041" i="6"/>
  <c r="L2042" i="6"/>
  <c r="L2043" i="6"/>
  <c r="L2044" i="6"/>
  <c r="L2045" i="6"/>
  <c r="L2046" i="6"/>
  <c r="L2047" i="6"/>
  <c r="L2048" i="6"/>
  <c r="L2049" i="6"/>
  <c r="L2050" i="6"/>
  <c r="L2051" i="6"/>
  <c r="L2052" i="6"/>
  <c r="L2053" i="6"/>
  <c r="L2054" i="6"/>
  <c r="L2055" i="6"/>
  <c r="L2056" i="6"/>
  <c r="L2057" i="6"/>
  <c r="L2058" i="6"/>
  <c r="L2059" i="6"/>
  <c r="L2060" i="6"/>
  <c r="L2061" i="6"/>
  <c r="L2062" i="6"/>
  <c r="L2063" i="6"/>
  <c r="L2064" i="6"/>
  <c r="L2065" i="6"/>
  <c r="L2066" i="6"/>
  <c r="L2067" i="6"/>
  <c r="L2068" i="6"/>
  <c r="L2069" i="6"/>
  <c r="L2070" i="6"/>
  <c r="L2071" i="6"/>
  <c r="L2072" i="6"/>
  <c r="L2073" i="6"/>
  <c r="L2074" i="6"/>
  <c r="L2075" i="6"/>
  <c r="L2076" i="6"/>
  <c r="L2077" i="6"/>
  <c r="L2078" i="6"/>
  <c r="L2079" i="6"/>
  <c r="L2080" i="6"/>
  <c r="L2081" i="6"/>
  <c r="L2082" i="6"/>
  <c r="L2083" i="6"/>
  <c r="L2084" i="6"/>
  <c r="L2085" i="6"/>
  <c r="L2086" i="6"/>
  <c r="L2087" i="6"/>
  <c r="L2088" i="6"/>
  <c r="L2089" i="6"/>
  <c r="L2090" i="6"/>
  <c r="L2091" i="6"/>
  <c r="L2092" i="6"/>
  <c r="L2093" i="6"/>
  <c r="L2094" i="6"/>
  <c r="L2095" i="6"/>
  <c r="L2096" i="6"/>
  <c r="L2097" i="6"/>
  <c r="L2098" i="6"/>
  <c r="L2099" i="6"/>
  <c r="L2100" i="6"/>
  <c r="L2101" i="6"/>
  <c r="L2102" i="6"/>
  <c r="L2103" i="6"/>
  <c r="L2104" i="6"/>
  <c r="L2105" i="6"/>
  <c r="L2106" i="6"/>
  <c r="L2107" i="6"/>
  <c r="L2108" i="6"/>
  <c r="L2109" i="6"/>
  <c r="L2110" i="6"/>
  <c r="L2111" i="6"/>
  <c r="L2112" i="6"/>
  <c r="L2113" i="6"/>
  <c r="L2114" i="6"/>
  <c r="L2115" i="6"/>
  <c r="L2116" i="6"/>
  <c r="L2117" i="6"/>
  <c r="L2118" i="6"/>
  <c r="L2119" i="6"/>
  <c r="L2120" i="6"/>
  <c r="L2121" i="6"/>
  <c r="L2122" i="6"/>
  <c r="L2123" i="6"/>
  <c r="L2124" i="6"/>
  <c r="L2125" i="6"/>
  <c r="L2126" i="6"/>
  <c r="L2127" i="6"/>
  <c r="L2128" i="6"/>
  <c r="L2129" i="6"/>
  <c r="L2130" i="6"/>
  <c r="L2131" i="6"/>
  <c r="L2132" i="6"/>
  <c r="L2133" i="6"/>
  <c r="L2134" i="6"/>
  <c r="L2135" i="6"/>
  <c r="L2136" i="6"/>
  <c r="L2137" i="6"/>
  <c r="L2138" i="6"/>
  <c r="L2139" i="6"/>
  <c r="L2140" i="6"/>
  <c r="L2141" i="6"/>
  <c r="L2142" i="6"/>
  <c r="L2143" i="6"/>
  <c r="L2144" i="6"/>
  <c r="L2145" i="6"/>
  <c r="L2146" i="6"/>
  <c r="L2147" i="6"/>
  <c r="L2148" i="6"/>
  <c r="L2149" i="6"/>
  <c r="L2150" i="6"/>
  <c r="L2151" i="6"/>
  <c r="L2152" i="6"/>
  <c r="L2153" i="6"/>
  <c r="L2154" i="6"/>
  <c r="L2155" i="6"/>
  <c r="L2156" i="6"/>
  <c r="L2157" i="6"/>
  <c r="L2158" i="6"/>
  <c r="L2159" i="6"/>
  <c r="L2160" i="6"/>
  <c r="L2161" i="6"/>
  <c r="L2162" i="6"/>
  <c r="L2163" i="6"/>
  <c r="L2164" i="6"/>
  <c r="L2165" i="6"/>
  <c r="L2166" i="6"/>
  <c r="L2167" i="6"/>
  <c r="L2168" i="6"/>
  <c r="L2169" i="6"/>
  <c r="L2170" i="6"/>
  <c r="L2171" i="6"/>
  <c r="L2172" i="6"/>
  <c r="L2173" i="6"/>
  <c r="L2174" i="6"/>
  <c r="L2175" i="6"/>
  <c r="L2176" i="6"/>
  <c r="L2177" i="6"/>
  <c r="L2178" i="6"/>
  <c r="L2179" i="6"/>
  <c r="L2180" i="6"/>
  <c r="L2181" i="6"/>
  <c r="L2182" i="6"/>
  <c r="L2183" i="6"/>
  <c r="L2184" i="6"/>
  <c r="L2185" i="6"/>
  <c r="L2186" i="6"/>
  <c r="L2187" i="6"/>
  <c r="L2188" i="6"/>
  <c r="L2189" i="6"/>
  <c r="L2190" i="6"/>
  <c r="L2191" i="6"/>
  <c r="L2192" i="6"/>
  <c r="L2193" i="6"/>
  <c r="L2194" i="6"/>
  <c r="L2195" i="6"/>
  <c r="L2196" i="6"/>
  <c r="L2197" i="6"/>
  <c r="L2198" i="6"/>
  <c r="L2199" i="6"/>
  <c r="L2200" i="6"/>
  <c r="L2201" i="6"/>
  <c r="L2202" i="6"/>
  <c r="L2203" i="6"/>
  <c r="L2204" i="6"/>
  <c r="L2205" i="6"/>
  <c r="L2206" i="6"/>
  <c r="L2207" i="6"/>
  <c r="L2208" i="6"/>
  <c r="L2209" i="6"/>
  <c r="L2210" i="6"/>
  <c r="L2211" i="6"/>
  <c r="L2212" i="6"/>
  <c r="L2213" i="6"/>
  <c r="L2214" i="6"/>
  <c r="L2215" i="6"/>
  <c r="L2216" i="6"/>
  <c r="L2217" i="6"/>
  <c r="L2218" i="6"/>
  <c r="L2219" i="6"/>
  <c r="L2220" i="6"/>
  <c r="L2221" i="6"/>
  <c r="L2222" i="6"/>
  <c r="L2223" i="6"/>
  <c r="L2224" i="6"/>
  <c r="L2225" i="6"/>
  <c r="L2226" i="6"/>
  <c r="L2227" i="6"/>
  <c r="L2228" i="6"/>
  <c r="L2229" i="6"/>
  <c r="L2230" i="6"/>
  <c r="L2231" i="6"/>
  <c r="L2232" i="6"/>
  <c r="L2233" i="6"/>
  <c r="L2234" i="6"/>
  <c r="L2235" i="6"/>
  <c r="L2236" i="6"/>
  <c r="L2237" i="6"/>
  <c r="L2238" i="6"/>
  <c r="L2239" i="6"/>
  <c r="L2240" i="6"/>
  <c r="L2241" i="6"/>
  <c r="L2242" i="6"/>
  <c r="L2243" i="6"/>
  <c r="L2244" i="6"/>
  <c r="L2245" i="6"/>
  <c r="L2246" i="6"/>
  <c r="L2247" i="6"/>
  <c r="L2248" i="6"/>
  <c r="L2249" i="6"/>
  <c r="L2250" i="6"/>
  <c r="L2251" i="6"/>
  <c r="L2252" i="6"/>
  <c r="L2253" i="6"/>
  <c r="L2254" i="6"/>
  <c r="L2255" i="6"/>
  <c r="L2256" i="6"/>
  <c r="L2257" i="6"/>
  <c r="L2258" i="6"/>
  <c r="L2259" i="6"/>
  <c r="L2260" i="6"/>
  <c r="L2261" i="6"/>
  <c r="L2262" i="6"/>
  <c r="L2263" i="6"/>
  <c r="L2264" i="6"/>
  <c r="L2265" i="6"/>
  <c r="L2266" i="6"/>
  <c r="L2267" i="6"/>
  <c r="L2268" i="6"/>
  <c r="L2269" i="6"/>
  <c r="L2270" i="6"/>
  <c r="L2271" i="6"/>
  <c r="L2272" i="6"/>
  <c r="L2273" i="6"/>
  <c r="L2274" i="6"/>
  <c r="L2275" i="6"/>
  <c r="L2276" i="6"/>
  <c r="L2277" i="6"/>
  <c r="L2278" i="6"/>
  <c r="L2279" i="6"/>
  <c r="L2280" i="6"/>
  <c r="L2281" i="6"/>
  <c r="L2282" i="6"/>
  <c r="L2283" i="6"/>
  <c r="L2284" i="6"/>
  <c r="L2285" i="6"/>
  <c r="L2286" i="6"/>
  <c r="L2287" i="6"/>
  <c r="L2288" i="6"/>
  <c r="L2289" i="6"/>
  <c r="L2290" i="6"/>
  <c r="L2291" i="6"/>
  <c r="L2292" i="6"/>
  <c r="L2293" i="6"/>
  <c r="L2294" i="6"/>
  <c r="L2295" i="6"/>
  <c r="L2296" i="6"/>
  <c r="L2297" i="6"/>
  <c r="L2298" i="6"/>
  <c r="L2299" i="6"/>
  <c r="L2300" i="6"/>
  <c r="L2301" i="6"/>
  <c r="L2302" i="6"/>
  <c r="L2303" i="6"/>
  <c r="L2304" i="6"/>
  <c r="L2305" i="6"/>
  <c r="L2306" i="6"/>
  <c r="L2307" i="6"/>
  <c r="L2308" i="6"/>
  <c r="L2309" i="6"/>
  <c r="L2310" i="6"/>
  <c r="L2311" i="6"/>
  <c r="L2312" i="6"/>
  <c r="L2313" i="6"/>
  <c r="L2314" i="6"/>
  <c r="L2315" i="6"/>
  <c r="L2316" i="6"/>
  <c r="L2317" i="6"/>
  <c r="L2318" i="6"/>
  <c r="L2319" i="6"/>
  <c r="L2320" i="6"/>
  <c r="L2321" i="6"/>
  <c r="L2322" i="6"/>
  <c r="L2323" i="6"/>
  <c r="L2324" i="6"/>
  <c r="L2325" i="6"/>
  <c r="L2326" i="6"/>
  <c r="L2327" i="6"/>
  <c r="L2328" i="6"/>
  <c r="L2329" i="6"/>
  <c r="L2330" i="6"/>
  <c r="L2331" i="6"/>
  <c r="L2332" i="6"/>
  <c r="L2333" i="6"/>
  <c r="L2334" i="6"/>
  <c r="L2335" i="6"/>
  <c r="L2336" i="6"/>
  <c r="L2337" i="6"/>
  <c r="L2338" i="6"/>
  <c r="L2339" i="6"/>
  <c r="L2340" i="6"/>
  <c r="L2341" i="6"/>
  <c r="L2342" i="6"/>
  <c r="L2343" i="6"/>
  <c r="L2344" i="6"/>
  <c r="L2345" i="6"/>
  <c r="L2346" i="6"/>
  <c r="L2347" i="6"/>
  <c r="L2348" i="6"/>
  <c r="L2349" i="6"/>
  <c r="L2350" i="6"/>
  <c r="L2351" i="6"/>
  <c r="L2352" i="6"/>
  <c r="L2353" i="6"/>
  <c r="L2354" i="6"/>
  <c r="L2355" i="6"/>
  <c r="L2356" i="6"/>
  <c r="L2357" i="6"/>
  <c r="L2358" i="6"/>
  <c r="L2359" i="6"/>
  <c r="L2360" i="6"/>
  <c r="L2361" i="6"/>
  <c r="L2362" i="6"/>
  <c r="L2363" i="6"/>
  <c r="L2364" i="6"/>
  <c r="L2365" i="6"/>
  <c r="L2366" i="6"/>
  <c r="L2367" i="6"/>
  <c r="L2368" i="6"/>
  <c r="L2369" i="6"/>
  <c r="L2370" i="6"/>
  <c r="L2371" i="6"/>
  <c r="L2372" i="6"/>
  <c r="L2373" i="6"/>
  <c r="L2374" i="6"/>
  <c r="L2375" i="6"/>
  <c r="L2376" i="6"/>
  <c r="L2377" i="6"/>
  <c r="L2378" i="6"/>
  <c r="L2379" i="6"/>
  <c r="L2380" i="6"/>
  <c r="L2381" i="6"/>
  <c r="L2382" i="6"/>
  <c r="L2383" i="6"/>
  <c r="L2384" i="6"/>
  <c r="L2385" i="6"/>
  <c r="L2386" i="6"/>
  <c r="L2387" i="6"/>
  <c r="L2388" i="6"/>
  <c r="L2389" i="6"/>
  <c r="L2390" i="6"/>
  <c r="L2391" i="6"/>
  <c r="L2392" i="6"/>
  <c r="L2393" i="6"/>
  <c r="L2394" i="6"/>
  <c r="L2395" i="6"/>
  <c r="L2396" i="6"/>
  <c r="L2397" i="6"/>
  <c r="L2398" i="6"/>
  <c r="L2399" i="6"/>
  <c r="L2400" i="6"/>
  <c r="L2401" i="6"/>
  <c r="L2402" i="6"/>
  <c r="L2403" i="6"/>
  <c r="L2404" i="6"/>
  <c r="L2405" i="6"/>
  <c r="L2406" i="6"/>
  <c r="L2407" i="6"/>
  <c r="L2408" i="6"/>
  <c r="L2409" i="6"/>
  <c r="L2410" i="6"/>
  <c r="L2411" i="6"/>
  <c r="L2412" i="6"/>
  <c r="L2413" i="6"/>
  <c r="L2414" i="6"/>
  <c r="L2415" i="6"/>
  <c r="L2416" i="6"/>
  <c r="L2417" i="6"/>
  <c r="L2418" i="6"/>
  <c r="L2419" i="6"/>
  <c r="L2420" i="6"/>
  <c r="L2421" i="6"/>
  <c r="L2422" i="6"/>
  <c r="L2423" i="6"/>
  <c r="L2424" i="6"/>
  <c r="L2425" i="6"/>
  <c r="L2426" i="6"/>
  <c r="L2427" i="6"/>
  <c r="L2428" i="6"/>
  <c r="L2429" i="6"/>
  <c r="L2430" i="6"/>
  <c r="L2431" i="6"/>
  <c r="L2432" i="6"/>
  <c r="L2433" i="6"/>
  <c r="L2434" i="6"/>
  <c r="L2435" i="6"/>
  <c r="L2436" i="6"/>
  <c r="L2437" i="6"/>
  <c r="L2438" i="6"/>
  <c r="L2439" i="6"/>
  <c r="L2440" i="6"/>
  <c r="L2441" i="6"/>
  <c r="L2442" i="6"/>
  <c r="L2443" i="6"/>
  <c r="L2444" i="6"/>
  <c r="L2445" i="6"/>
  <c r="L2446" i="6"/>
  <c r="L2447" i="6"/>
  <c r="L2448" i="6"/>
  <c r="L2449" i="6"/>
  <c r="L2450" i="6"/>
  <c r="L2451" i="6"/>
  <c r="L2452" i="6"/>
  <c r="L2453" i="6"/>
  <c r="L2454" i="6"/>
  <c r="L2455" i="6"/>
  <c r="L2456" i="6"/>
  <c r="L2457" i="6"/>
  <c r="L2458" i="6"/>
  <c r="L2459" i="6"/>
  <c r="L2460" i="6"/>
  <c r="L2461" i="6"/>
  <c r="L2462" i="6"/>
  <c r="L2463" i="6"/>
  <c r="L2464" i="6"/>
  <c r="L2465" i="6"/>
  <c r="L2466" i="6"/>
  <c r="L2467" i="6"/>
  <c r="L2468" i="6"/>
  <c r="L2469" i="6"/>
  <c r="L2470" i="6"/>
  <c r="L2471" i="6"/>
  <c r="L2472" i="6"/>
  <c r="L2473" i="6"/>
  <c r="L2474" i="6"/>
  <c r="L2475" i="6"/>
  <c r="L2476" i="6"/>
  <c r="L2477" i="6"/>
  <c r="L2478" i="6"/>
  <c r="L2479" i="6"/>
  <c r="L2480" i="6"/>
  <c r="L2481" i="6"/>
  <c r="L2482" i="6"/>
  <c r="L2483" i="6"/>
  <c r="L2484" i="6"/>
  <c r="L2485" i="6"/>
  <c r="L2486" i="6"/>
  <c r="L2487" i="6"/>
  <c r="L2488" i="6"/>
  <c r="L2489" i="6"/>
  <c r="L2490" i="6"/>
  <c r="L2491" i="6"/>
  <c r="L2492" i="6"/>
  <c r="L2493" i="6"/>
  <c r="L2494" i="6"/>
  <c r="L2495" i="6"/>
  <c r="L2496" i="6"/>
  <c r="L2497" i="6"/>
  <c r="L2498" i="6"/>
  <c r="L2499" i="6"/>
  <c r="L2500" i="6"/>
  <c r="L2501" i="6"/>
  <c r="L2502" i="6"/>
  <c r="L2503" i="6"/>
  <c r="L2504" i="6"/>
  <c r="L2505" i="6"/>
  <c r="L2506" i="6"/>
  <c r="L2507" i="6"/>
  <c r="L2508" i="6"/>
  <c r="L2509" i="6"/>
  <c r="L2510" i="6"/>
  <c r="L2511" i="6"/>
  <c r="L2512" i="6"/>
  <c r="L2513" i="6"/>
  <c r="L2514" i="6"/>
  <c r="L2515" i="6"/>
  <c r="L2516" i="6"/>
  <c r="L2517" i="6"/>
  <c r="L2518" i="6"/>
  <c r="L2519" i="6"/>
  <c r="L2520" i="6"/>
  <c r="L2521" i="6"/>
  <c r="L2522" i="6"/>
  <c r="L2523" i="6"/>
  <c r="L2524" i="6"/>
  <c r="L2525" i="6"/>
  <c r="L2526" i="6"/>
  <c r="L2527" i="6"/>
  <c r="L2528" i="6"/>
  <c r="L2529" i="6"/>
  <c r="L2530" i="6"/>
  <c r="L2531" i="6"/>
  <c r="L2532" i="6"/>
  <c r="L2533" i="6"/>
  <c r="L2534" i="6"/>
  <c r="L2535" i="6"/>
  <c r="L2536" i="6"/>
  <c r="L2537" i="6"/>
  <c r="L2538" i="6"/>
  <c r="L2539" i="6"/>
  <c r="L2540" i="6"/>
  <c r="L2541" i="6"/>
  <c r="L2542" i="6"/>
  <c r="L2543" i="6"/>
  <c r="L2544" i="6"/>
  <c r="L2545" i="6"/>
  <c r="L2546" i="6"/>
  <c r="L2547" i="6"/>
  <c r="L2548" i="6"/>
  <c r="L2549" i="6"/>
  <c r="L2550" i="6"/>
  <c r="L2551" i="6"/>
  <c r="L2552" i="6"/>
  <c r="L2553" i="6"/>
  <c r="L2554" i="6"/>
  <c r="L2555" i="6"/>
  <c r="L2556" i="6"/>
  <c r="L2557" i="6"/>
  <c r="L2558" i="6"/>
  <c r="L2559" i="6"/>
  <c r="L2560" i="6"/>
  <c r="L2561" i="6"/>
  <c r="L2562" i="6"/>
  <c r="L2563" i="6"/>
  <c r="L2564" i="6"/>
  <c r="L2565" i="6"/>
  <c r="L2566" i="6"/>
  <c r="L2567" i="6"/>
  <c r="L2568" i="6"/>
  <c r="L2569" i="6"/>
  <c r="L2570" i="6"/>
  <c r="L2571" i="6"/>
  <c r="L2572" i="6"/>
  <c r="L2573" i="6"/>
  <c r="L2574" i="6"/>
  <c r="L2575" i="6"/>
  <c r="L2576" i="6"/>
  <c r="L2577" i="6"/>
  <c r="L2578" i="6"/>
  <c r="L2579" i="6"/>
  <c r="L2580" i="6"/>
  <c r="L2581" i="6"/>
  <c r="L2582" i="6"/>
  <c r="L2583" i="6"/>
  <c r="L2584" i="6"/>
  <c r="L2585" i="6"/>
  <c r="L2586" i="6"/>
  <c r="L2587" i="6"/>
  <c r="L2588" i="6"/>
  <c r="L2589" i="6"/>
  <c r="L2590" i="6"/>
  <c r="L2591" i="6"/>
  <c r="L2592" i="6"/>
  <c r="L2593" i="6"/>
  <c r="L2594" i="6"/>
  <c r="L2595" i="6"/>
  <c r="L2596" i="6"/>
  <c r="L2597" i="6"/>
  <c r="L2598" i="6"/>
  <c r="L2599" i="6"/>
  <c r="L2600" i="6"/>
  <c r="L2601" i="6"/>
  <c r="L2602" i="6"/>
  <c r="L2603" i="6"/>
  <c r="L2604" i="6"/>
  <c r="L2605" i="6"/>
  <c r="L2606" i="6"/>
  <c r="L2607" i="6"/>
  <c r="L2608" i="6"/>
  <c r="L2609" i="6"/>
  <c r="L2610" i="6"/>
  <c r="L2611" i="6"/>
  <c r="L2612" i="6"/>
  <c r="L2613" i="6"/>
  <c r="L2614" i="6"/>
  <c r="L2615" i="6"/>
  <c r="L2616" i="6"/>
  <c r="L2617" i="6"/>
  <c r="L2618" i="6"/>
  <c r="L2619" i="6"/>
  <c r="L2620" i="6"/>
  <c r="L2621" i="6"/>
  <c r="L2622" i="6"/>
  <c r="L2623" i="6"/>
  <c r="L2624" i="6"/>
  <c r="L2625" i="6"/>
  <c r="L2626" i="6"/>
  <c r="L2627" i="6"/>
  <c r="L2628" i="6"/>
  <c r="L2629" i="6"/>
  <c r="L2630" i="6"/>
  <c r="L2631" i="6"/>
  <c r="L2632" i="6"/>
  <c r="L2633" i="6"/>
  <c r="L2634" i="6"/>
  <c r="L2635" i="6"/>
  <c r="L2636" i="6"/>
  <c r="L2637" i="6"/>
  <c r="L2638" i="6"/>
  <c r="L2639" i="6"/>
  <c r="L2640" i="6"/>
  <c r="L2641" i="6"/>
  <c r="L2642" i="6"/>
  <c r="L2643" i="6"/>
  <c r="L2644" i="6"/>
  <c r="L2645" i="6"/>
  <c r="L2646" i="6"/>
  <c r="L2647" i="6"/>
  <c r="L2648" i="6"/>
  <c r="L2649" i="6"/>
  <c r="L2650" i="6"/>
  <c r="L2651" i="6"/>
  <c r="L2652" i="6"/>
  <c r="L2653" i="6"/>
  <c r="L2654" i="6"/>
  <c r="L2655" i="6"/>
  <c r="L2656" i="6"/>
  <c r="L2657" i="6"/>
  <c r="L2658" i="6"/>
  <c r="L2659" i="6"/>
  <c r="L2660" i="6"/>
  <c r="L2661" i="6"/>
  <c r="L2662" i="6"/>
  <c r="L2663" i="6"/>
  <c r="L2664" i="6"/>
  <c r="L2665" i="6"/>
  <c r="L2666" i="6"/>
  <c r="L2667" i="6"/>
  <c r="L2668" i="6"/>
  <c r="L2669" i="6"/>
  <c r="L2670" i="6"/>
  <c r="L2671" i="6"/>
  <c r="L2672" i="6"/>
  <c r="L2673" i="6"/>
  <c r="L2674" i="6"/>
  <c r="L2675" i="6"/>
  <c r="L2676" i="6"/>
  <c r="L2677" i="6"/>
  <c r="L2678" i="6"/>
  <c r="L2679" i="6"/>
  <c r="L2680" i="6"/>
  <c r="L2681" i="6"/>
  <c r="L2682" i="6"/>
  <c r="L2683" i="6"/>
  <c r="L2684" i="6"/>
  <c r="L2685" i="6"/>
  <c r="L2686" i="6"/>
  <c r="L2687" i="6"/>
  <c r="L2688" i="6"/>
  <c r="L2689" i="6"/>
  <c r="L2690" i="6"/>
  <c r="L2691" i="6"/>
  <c r="L2692" i="6"/>
  <c r="L2693" i="6"/>
  <c r="L2694" i="6"/>
  <c r="L2695" i="6"/>
  <c r="L2696" i="6"/>
  <c r="L2697" i="6"/>
  <c r="L2698" i="6"/>
  <c r="L2699" i="6"/>
  <c r="L2700" i="6"/>
  <c r="L2701" i="6"/>
  <c r="L2702" i="6"/>
  <c r="L2703" i="6"/>
  <c r="L2704" i="6"/>
  <c r="L2705" i="6"/>
  <c r="L2706" i="6"/>
  <c r="L2707" i="6"/>
  <c r="L2708" i="6"/>
  <c r="L2709" i="6"/>
  <c r="L2710" i="6"/>
  <c r="L2711" i="6"/>
  <c r="L2712" i="6"/>
  <c r="L2713" i="6"/>
  <c r="L2714" i="6"/>
  <c r="L2715" i="6"/>
  <c r="L2716" i="6"/>
  <c r="L2717" i="6"/>
  <c r="L2718" i="6"/>
  <c r="L2719" i="6"/>
  <c r="L2720" i="6"/>
  <c r="L2721" i="6"/>
  <c r="L2722" i="6"/>
  <c r="L2723" i="6"/>
  <c r="L2724" i="6"/>
  <c r="L2725" i="6"/>
  <c r="L2726" i="6"/>
  <c r="L2727" i="6"/>
  <c r="L2728" i="6"/>
  <c r="L2729" i="6"/>
  <c r="L2730" i="6"/>
  <c r="L2731" i="6"/>
  <c r="L2732" i="6"/>
  <c r="L2733" i="6"/>
  <c r="L2734" i="6"/>
  <c r="L2735" i="6"/>
  <c r="L2736" i="6"/>
  <c r="L2737" i="6"/>
  <c r="L2738" i="6"/>
  <c r="L2739" i="6"/>
  <c r="L2740" i="6"/>
  <c r="L2741" i="6"/>
  <c r="L2742" i="6"/>
  <c r="L2743" i="6"/>
  <c r="L2744" i="6"/>
  <c r="L2745" i="6"/>
  <c r="L2746" i="6"/>
  <c r="L2747" i="6"/>
  <c r="L2748" i="6"/>
  <c r="L2749" i="6"/>
  <c r="L2750" i="6"/>
  <c r="L2751" i="6"/>
  <c r="L2752" i="6"/>
  <c r="L2753" i="6"/>
  <c r="L2754" i="6"/>
  <c r="L2755" i="6"/>
  <c r="L2756" i="6"/>
  <c r="L2757" i="6"/>
  <c r="L2758" i="6"/>
  <c r="L2759" i="6"/>
  <c r="L2760" i="6"/>
  <c r="L2761" i="6"/>
  <c r="L2762" i="6"/>
  <c r="L2763" i="6"/>
  <c r="L2764" i="6"/>
  <c r="L2765" i="6"/>
  <c r="L2766" i="6"/>
  <c r="L2767" i="6"/>
  <c r="L2768" i="6"/>
  <c r="L2769" i="6"/>
  <c r="L2770" i="6"/>
  <c r="L2771" i="6"/>
  <c r="L2772" i="6"/>
  <c r="L2773" i="6"/>
  <c r="L2774" i="6"/>
  <c r="L2775" i="6"/>
  <c r="L2776" i="6"/>
  <c r="L2777" i="6"/>
  <c r="L2778" i="6"/>
  <c r="L2779" i="6"/>
  <c r="L2780" i="6"/>
  <c r="L2781" i="6"/>
  <c r="L2782" i="6"/>
  <c r="L2783" i="6"/>
  <c r="L2784" i="6"/>
  <c r="L2785" i="6"/>
  <c r="L2786" i="6"/>
  <c r="L2787" i="6"/>
  <c r="L2788" i="6"/>
  <c r="L2789" i="6"/>
  <c r="L2790" i="6"/>
  <c r="L2791" i="6"/>
  <c r="L2792" i="6"/>
  <c r="L2793" i="6"/>
  <c r="L2794" i="6"/>
  <c r="L2795" i="6"/>
  <c r="L2796" i="6"/>
  <c r="L2797" i="6"/>
  <c r="L2798" i="6"/>
  <c r="L2799" i="6"/>
  <c r="L2800" i="6"/>
  <c r="L2801" i="6"/>
  <c r="L2802" i="6"/>
  <c r="L2803" i="6"/>
  <c r="L2804" i="6"/>
  <c r="L2805" i="6"/>
  <c r="L2806" i="6"/>
  <c r="L2807" i="6"/>
  <c r="L2808" i="6"/>
  <c r="L2809" i="6"/>
  <c r="L2810" i="6"/>
  <c r="L2811" i="6"/>
  <c r="L2812" i="6"/>
  <c r="L2813" i="6"/>
  <c r="L2814" i="6"/>
  <c r="L2815" i="6"/>
  <c r="L2816" i="6"/>
  <c r="L2817" i="6"/>
  <c r="L2818" i="6"/>
  <c r="L2819" i="6"/>
  <c r="L2820" i="6"/>
  <c r="L2821" i="6"/>
  <c r="L2822" i="6"/>
  <c r="L2823" i="6"/>
  <c r="L2824" i="6"/>
  <c r="L2825" i="6"/>
  <c r="L2826" i="6"/>
  <c r="L2827" i="6"/>
  <c r="L2828" i="6"/>
  <c r="L2829" i="6"/>
  <c r="L2830" i="6"/>
  <c r="L2831" i="6"/>
  <c r="L2832" i="6"/>
  <c r="L2833" i="6"/>
  <c r="L2834" i="6"/>
  <c r="L2835" i="6"/>
  <c r="L2836" i="6"/>
  <c r="L2837" i="6"/>
  <c r="L2838" i="6"/>
  <c r="L2839" i="6"/>
  <c r="L2840" i="6"/>
  <c r="L2841" i="6"/>
  <c r="L2842" i="6"/>
  <c r="L2843" i="6"/>
  <c r="L2844" i="6"/>
  <c r="L2845" i="6"/>
  <c r="L2846" i="6"/>
  <c r="L2847" i="6"/>
  <c r="L2848" i="6"/>
  <c r="L2849" i="6"/>
  <c r="L2850" i="6"/>
  <c r="L2851" i="6"/>
  <c r="L2852" i="6"/>
  <c r="L2853" i="6"/>
  <c r="L2854" i="6"/>
  <c r="L2855" i="6"/>
  <c r="L2856" i="6"/>
  <c r="L2857" i="6"/>
  <c r="L2858" i="6"/>
  <c r="L2859" i="6"/>
  <c r="L2860" i="6"/>
  <c r="L2861" i="6"/>
  <c r="L2862" i="6"/>
  <c r="L2863" i="6"/>
  <c r="L2864" i="6"/>
  <c r="L2865" i="6"/>
  <c r="L2866" i="6"/>
  <c r="L2867" i="6"/>
  <c r="L2868" i="6"/>
  <c r="L2869" i="6"/>
  <c r="L2870" i="6"/>
  <c r="L2871" i="6"/>
  <c r="L2872" i="6"/>
  <c r="L2873" i="6"/>
  <c r="L2874" i="6"/>
  <c r="L2875" i="6"/>
  <c r="L2876" i="6"/>
  <c r="L2877" i="6"/>
  <c r="L2878" i="6"/>
  <c r="L2879" i="6"/>
  <c r="L2880" i="6"/>
  <c r="L2881" i="6"/>
  <c r="L2882" i="6"/>
  <c r="L2883" i="6"/>
  <c r="L2884" i="6"/>
  <c r="L2885" i="6"/>
  <c r="L2886" i="6"/>
  <c r="L2887" i="6"/>
  <c r="L2888" i="6"/>
  <c r="L2889" i="6"/>
  <c r="L2890" i="6"/>
  <c r="L2891" i="6"/>
  <c r="L2892" i="6"/>
  <c r="L2893" i="6"/>
  <c r="L2894" i="6"/>
  <c r="L2895" i="6"/>
  <c r="L2896" i="6"/>
  <c r="L2897" i="6"/>
  <c r="L2898" i="6"/>
  <c r="L2899" i="6"/>
  <c r="L2900" i="6"/>
  <c r="L2901" i="6"/>
  <c r="L2902" i="6"/>
  <c r="L2903" i="6"/>
  <c r="L2904" i="6"/>
  <c r="L2905" i="6"/>
  <c r="L2906" i="6"/>
  <c r="L2907" i="6"/>
  <c r="L2908" i="6"/>
  <c r="L2909" i="6"/>
  <c r="L2910" i="6"/>
  <c r="L2911" i="6"/>
  <c r="L2912" i="6"/>
  <c r="L2913" i="6"/>
  <c r="L2914" i="6"/>
  <c r="L2915" i="6"/>
  <c r="L2916" i="6"/>
  <c r="L2917" i="6"/>
  <c r="L2918" i="6"/>
  <c r="L2919" i="6"/>
  <c r="L2920" i="6"/>
  <c r="L2921" i="6"/>
  <c r="L2922" i="6"/>
  <c r="L2923" i="6"/>
  <c r="L2924" i="6"/>
  <c r="L2925" i="6"/>
  <c r="L2926" i="6"/>
  <c r="L2927" i="6"/>
  <c r="L2928" i="6"/>
  <c r="L2929" i="6"/>
  <c r="L2930" i="6"/>
  <c r="L2931" i="6"/>
  <c r="L2932" i="6"/>
  <c r="L2933" i="6"/>
  <c r="L2934" i="6"/>
  <c r="L2935" i="6"/>
  <c r="L2936" i="6"/>
  <c r="L2937" i="6"/>
  <c r="L2938" i="6"/>
  <c r="L2939" i="6"/>
  <c r="L2940" i="6"/>
  <c r="L2941" i="6"/>
  <c r="L2942" i="6"/>
  <c r="L2943" i="6"/>
  <c r="L2944" i="6"/>
  <c r="L2945" i="6"/>
  <c r="L2946" i="6"/>
  <c r="L2947" i="6"/>
  <c r="L2948" i="6"/>
  <c r="L2949" i="6"/>
  <c r="L2950" i="6"/>
  <c r="L2951" i="6"/>
  <c r="L2952" i="6"/>
  <c r="L2953" i="6"/>
  <c r="L2954" i="6"/>
  <c r="L2955" i="6"/>
  <c r="L2956" i="6"/>
  <c r="L2957" i="6"/>
  <c r="L2958" i="6"/>
  <c r="L2959" i="6"/>
  <c r="L2960" i="6"/>
  <c r="L2961" i="6"/>
  <c r="L2962" i="6"/>
  <c r="L2963" i="6"/>
  <c r="L2964" i="6"/>
  <c r="L2965" i="6"/>
  <c r="L2966" i="6"/>
  <c r="L2967" i="6"/>
  <c r="L2968" i="6"/>
  <c r="L2969" i="6"/>
  <c r="L2970" i="6"/>
  <c r="L2971" i="6"/>
  <c r="L2972" i="6"/>
  <c r="L2973" i="6"/>
  <c r="L2974" i="6"/>
  <c r="L2975" i="6"/>
  <c r="L2976" i="6"/>
  <c r="L2977" i="6"/>
  <c r="L2978" i="6"/>
  <c r="L2979" i="6"/>
  <c r="L2980" i="6"/>
  <c r="L2981" i="6"/>
  <c r="L2982" i="6"/>
  <c r="L2983" i="6"/>
  <c r="L2984" i="6"/>
  <c r="L2985" i="6"/>
  <c r="L2986" i="6"/>
  <c r="L2987" i="6"/>
  <c r="L2988" i="6"/>
  <c r="L2989" i="6"/>
  <c r="L2990" i="6"/>
  <c r="L2991" i="6"/>
  <c r="L2992" i="6"/>
  <c r="L2993" i="6"/>
  <c r="L2994" i="6"/>
  <c r="L2995" i="6"/>
  <c r="L2996" i="6"/>
  <c r="L2997" i="6"/>
  <c r="L2998" i="6"/>
  <c r="L2999" i="6"/>
  <c r="L3000" i="6"/>
  <c r="L3001" i="6"/>
  <c r="L3002" i="6"/>
  <c r="L3003" i="6"/>
  <c r="L3004" i="6"/>
  <c r="L3005" i="6"/>
  <c r="L3006" i="6"/>
  <c r="L3007" i="6"/>
  <c r="L3008" i="6"/>
  <c r="L3009" i="6"/>
  <c r="L3010" i="6"/>
  <c r="L3011" i="6"/>
  <c r="L3012" i="6"/>
  <c r="L3013" i="6"/>
  <c r="L3014" i="6"/>
  <c r="L3015" i="6"/>
  <c r="L3016" i="6"/>
  <c r="L3017" i="6"/>
  <c r="L3018" i="6"/>
  <c r="L3019" i="6"/>
  <c r="L3020" i="6"/>
  <c r="L3021" i="6"/>
  <c r="L3022" i="6"/>
  <c r="L3023" i="6"/>
  <c r="L3024" i="6"/>
  <c r="L3025" i="6"/>
  <c r="L3026" i="6"/>
  <c r="L3027" i="6"/>
  <c r="L3028" i="6"/>
  <c r="L3029" i="6"/>
  <c r="L3030" i="6"/>
  <c r="L3031" i="6"/>
  <c r="L3032" i="6"/>
  <c r="L3033" i="6"/>
  <c r="L3034" i="6"/>
  <c r="L3035" i="6"/>
  <c r="L3036" i="6"/>
  <c r="L3037" i="6"/>
  <c r="L3038" i="6"/>
  <c r="L3039" i="6"/>
  <c r="L3040" i="6"/>
  <c r="L3041" i="6"/>
  <c r="L3042" i="6"/>
  <c r="L3043" i="6"/>
  <c r="L3044" i="6"/>
  <c r="L3045" i="6"/>
  <c r="L3046" i="6"/>
  <c r="L3047" i="6"/>
  <c r="L3048" i="6"/>
  <c r="L3049" i="6"/>
  <c r="L3050" i="6"/>
  <c r="L3051" i="6"/>
  <c r="L3052" i="6"/>
  <c r="L3053" i="6"/>
  <c r="L3054" i="6"/>
  <c r="L3055" i="6"/>
  <c r="L3056" i="6"/>
  <c r="L3057" i="6"/>
  <c r="L3058" i="6"/>
  <c r="L3059" i="6"/>
  <c r="L3060" i="6"/>
  <c r="L3061" i="6"/>
  <c r="L3062" i="6"/>
  <c r="L3063" i="6"/>
  <c r="L3064" i="6"/>
  <c r="L3065" i="6"/>
  <c r="L3066" i="6"/>
  <c r="L3067" i="6"/>
  <c r="L3068" i="6"/>
  <c r="L3069" i="6"/>
  <c r="L3070" i="6"/>
  <c r="L3071" i="6"/>
  <c r="L3072" i="6"/>
  <c r="L3073" i="6"/>
  <c r="L3074" i="6"/>
  <c r="L3075" i="6"/>
  <c r="L3076" i="6"/>
  <c r="L3077" i="6"/>
  <c r="L3078" i="6"/>
  <c r="L3079" i="6"/>
  <c r="L3080" i="6"/>
  <c r="L3081" i="6"/>
  <c r="L3082" i="6"/>
  <c r="L3083" i="6"/>
  <c r="L3084" i="6"/>
  <c r="L3085" i="6"/>
  <c r="L3086" i="6"/>
  <c r="L3087" i="6"/>
  <c r="L3088" i="6"/>
  <c r="L3089" i="6"/>
  <c r="L3090" i="6"/>
  <c r="L3091" i="6"/>
  <c r="L3092" i="6"/>
  <c r="L3093" i="6"/>
  <c r="L3094" i="6"/>
  <c r="L3095" i="6"/>
  <c r="L3096" i="6"/>
  <c r="L3097" i="6"/>
  <c r="L3098" i="6"/>
  <c r="L3099" i="6"/>
  <c r="L3100" i="6"/>
  <c r="L3101" i="6"/>
  <c r="L3102" i="6"/>
  <c r="L3103" i="6"/>
  <c r="L3104" i="6"/>
  <c r="L3105" i="6"/>
  <c r="L3106" i="6"/>
  <c r="L3107" i="6"/>
  <c r="L3108" i="6"/>
  <c r="L3109" i="6"/>
  <c r="L3110" i="6"/>
  <c r="L3111" i="6"/>
  <c r="L3112" i="6"/>
  <c r="L3113" i="6"/>
  <c r="L3114" i="6"/>
  <c r="L3115" i="6"/>
  <c r="L3116" i="6"/>
  <c r="L3117" i="6"/>
  <c r="L3118" i="6"/>
  <c r="L3119" i="6"/>
  <c r="L3120" i="6"/>
  <c r="L3121" i="6"/>
  <c r="L3122" i="6"/>
  <c r="L3123" i="6"/>
  <c r="L3124" i="6"/>
  <c r="L3125" i="6"/>
  <c r="L3126" i="6"/>
  <c r="L3127" i="6"/>
  <c r="L3128" i="6"/>
  <c r="L3129" i="6"/>
  <c r="L3130" i="6"/>
  <c r="L3131" i="6"/>
  <c r="L3132" i="6"/>
  <c r="L3133" i="6"/>
  <c r="L3134" i="6"/>
  <c r="L3135" i="6"/>
  <c r="L3136" i="6"/>
  <c r="L3137" i="6"/>
  <c r="L3138" i="6"/>
  <c r="L3139" i="6"/>
  <c r="L3140" i="6"/>
  <c r="L3141" i="6"/>
  <c r="L3142" i="6"/>
  <c r="L3143" i="6"/>
  <c r="L3144" i="6"/>
  <c r="L3145" i="6"/>
  <c r="L3146" i="6"/>
  <c r="L3147" i="6"/>
  <c r="L3148" i="6"/>
  <c r="L3149" i="6"/>
  <c r="L3150" i="6"/>
  <c r="L3151" i="6"/>
  <c r="L3152" i="6"/>
  <c r="L3153" i="6"/>
  <c r="L3154" i="6"/>
  <c r="L3155" i="6"/>
  <c r="L3156" i="6"/>
  <c r="L3157" i="6"/>
  <c r="L3158" i="6"/>
  <c r="L3159" i="6"/>
  <c r="L3160" i="6"/>
  <c r="L3161" i="6"/>
  <c r="L3162" i="6"/>
  <c r="L3163" i="6"/>
  <c r="L3164" i="6"/>
  <c r="L3165" i="6"/>
  <c r="L3166" i="6"/>
  <c r="L3167" i="6"/>
  <c r="L3168" i="6"/>
  <c r="L3169" i="6"/>
  <c r="L3170" i="6"/>
  <c r="L3171" i="6"/>
  <c r="L3172" i="6"/>
  <c r="L3173" i="6"/>
  <c r="L3174" i="6"/>
  <c r="L3175" i="6"/>
  <c r="L3176" i="6"/>
  <c r="L3177" i="6"/>
  <c r="L3178" i="6"/>
  <c r="L3179" i="6"/>
  <c r="L3180" i="6"/>
  <c r="L3181" i="6"/>
  <c r="L3182" i="6"/>
  <c r="L3183" i="6"/>
  <c r="L3184" i="6"/>
  <c r="L3185" i="6"/>
  <c r="L3186" i="6"/>
  <c r="L3187" i="6"/>
  <c r="L3188" i="6"/>
  <c r="L3189" i="6"/>
  <c r="L3190" i="6"/>
  <c r="L3191" i="6"/>
  <c r="L3192" i="6"/>
  <c r="L3193" i="6"/>
  <c r="L3194" i="6"/>
  <c r="L3195" i="6"/>
  <c r="L3196" i="6"/>
  <c r="L3197" i="6"/>
  <c r="L3198" i="6"/>
  <c r="L3199" i="6"/>
  <c r="L3200" i="6"/>
  <c r="L3201" i="6"/>
  <c r="L3202" i="6"/>
  <c r="L3203" i="6"/>
  <c r="L3204" i="6"/>
  <c r="L3205" i="6"/>
  <c r="L3206" i="6"/>
  <c r="L3207" i="6"/>
  <c r="L3208" i="6"/>
  <c r="L3209" i="6"/>
  <c r="L3210" i="6"/>
  <c r="L3211" i="6"/>
  <c r="L3212" i="6"/>
  <c r="L3213" i="6"/>
  <c r="L3214" i="6"/>
  <c r="L3215" i="6"/>
  <c r="L3216" i="6"/>
  <c r="L3217" i="6"/>
  <c r="L3218" i="6"/>
  <c r="L3219" i="6"/>
  <c r="L3220" i="6"/>
  <c r="L3221" i="6"/>
  <c r="L3222" i="6"/>
  <c r="L3223" i="6"/>
  <c r="L3224" i="6"/>
  <c r="L3225" i="6"/>
  <c r="L3226" i="6"/>
  <c r="L3227" i="6"/>
  <c r="L3228" i="6"/>
  <c r="L3229" i="6"/>
  <c r="L3230" i="6"/>
  <c r="L3231" i="6"/>
  <c r="L3232" i="6"/>
  <c r="L3233" i="6"/>
  <c r="L3234" i="6"/>
  <c r="L3235" i="6"/>
  <c r="L3236" i="6"/>
  <c r="L3237" i="6"/>
  <c r="L3238" i="6"/>
  <c r="L3239" i="6"/>
  <c r="L3240" i="6"/>
  <c r="L3241" i="6"/>
  <c r="L3242" i="6"/>
  <c r="L3243" i="6"/>
  <c r="L3244" i="6"/>
  <c r="L3245" i="6"/>
  <c r="L3246" i="6"/>
  <c r="L3247" i="6"/>
  <c r="L3248" i="6"/>
  <c r="L3249" i="6"/>
  <c r="L3250" i="6"/>
  <c r="L3251" i="6"/>
  <c r="L3252" i="6"/>
  <c r="L3253" i="6"/>
  <c r="L3254" i="6"/>
  <c r="L3255" i="6"/>
  <c r="L3256" i="6"/>
  <c r="L3257" i="6"/>
  <c r="L3258" i="6"/>
  <c r="L3259" i="6"/>
  <c r="L3260" i="6"/>
  <c r="L3261" i="6"/>
  <c r="L3262" i="6"/>
  <c r="L3263" i="6"/>
  <c r="L3264" i="6"/>
  <c r="L3265" i="6"/>
  <c r="L3266" i="6"/>
  <c r="L3267" i="6"/>
  <c r="L3268" i="6"/>
  <c r="L3269" i="6"/>
  <c r="L3270" i="6"/>
  <c r="L3271" i="6"/>
  <c r="L3272" i="6"/>
  <c r="L3273" i="6"/>
  <c r="L3274" i="6"/>
  <c r="L3275" i="6"/>
  <c r="L3276" i="6"/>
  <c r="L3277" i="6"/>
  <c r="L3278" i="6"/>
  <c r="L3279" i="6"/>
  <c r="L3280" i="6"/>
  <c r="L3281" i="6"/>
  <c r="L3282" i="6"/>
  <c r="L3283" i="6"/>
  <c r="L3284" i="6"/>
  <c r="L3285" i="6"/>
  <c r="L3286" i="6"/>
  <c r="L3287" i="6"/>
  <c r="L3288" i="6"/>
  <c r="L3289" i="6"/>
  <c r="L3290" i="6"/>
  <c r="L3291" i="6"/>
  <c r="L3292" i="6"/>
  <c r="L3293" i="6"/>
  <c r="L3294" i="6"/>
  <c r="L3295" i="6"/>
  <c r="L3296" i="6"/>
  <c r="L3297" i="6"/>
  <c r="L3298" i="6"/>
  <c r="L3299" i="6"/>
  <c r="L3300" i="6"/>
  <c r="L3301" i="6"/>
  <c r="L3302" i="6"/>
  <c r="L3303" i="6"/>
  <c r="L3304" i="6"/>
  <c r="L3305" i="6"/>
  <c r="L3306" i="6"/>
  <c r="L3307" i="6"/>
  <c r="L3308" i="6"/>
  <c r="L3309" i="6"/>
  <c r="L3310" i="6"/>
  <c r="L3311" i="6"/>
  <c r="L3312" i="6"/>
  <c r="L3313" i="6"/>
  <c r="L3314" i="6"/>
  <c r="L3315" i="6"/>
  <c r="L3316" i="6"/>
  <c r="L3317" i="6"/>
  <c r="L3318" i="6"/>
  <c r="L3319" i="6"/>
  <c r="L3320" i="6"/>
  <c r="L3321" i="6"/>
  <c r="L3322" i="6"/>
  <c r="L3323" i="6"/>
  <c r="L3324" i="6"/>
  <c r="L3325" i="6"/>
  <c r="L3326" i="6"/>
  <c r="L3327" i="6"/>
  <c r="L3328" i="6"/>
  <c r="L3329" i="6"/>
  <c r="L3330" i="6"/>
  <c r="L3331" i="6"/>
  <c r="L3332" i="6"/>
  <c r="L3333" i="6"/>
  <c r="L3334" i="6"/>
  <c r="L3335" i="6"/>
  <c r="L3336" i="6"/>
  <c r="L3337" i="6"/>
  <c r="L3338" i="6"/>
  <c r="L3339" i="6"/>
  <c r="L3340" i="6"/>
  <c r="L3341" i="6"/>
  <c r="L3342" i="6"/>
  <c r="L3343" i="6"/>
  <c r="L3344" i="6"/>
  <c r="L3345" i="6"/>
  <c r="L3346" i="6"/>
  <c r="L3347" i="6"/>
  <c r="L3348" i="6"/>
  <c r="L3349" i="6"/>
  <c r="L3350" i="6"/>
  <c r="L3351" i="6"/>
  <c r="L3352" i="6"/>
  <c r="L3353" i="6"/>
  <c r="L3354" i="6"/>
  <c r="L3355" i="6"/>
  <c r="L3356" i="6"/>
  <c r="L3357" i="6"/>
  <c r="L3358" i="6"/>
  <c r="L3359" i="6"/>
  <c r="L3360" i="6"/>
  <c r="L3361" i="6"/>
  <c r="L3362" i="6"/>
  <c r="L3363" i="6"/>
  <c r="L3364" i="6"/>
  <c r="L3365" i="6"/>
  <c r="L3366" i="6"/>
  <c r="L3367" i="6"/>
  <c r="L3368" i="6"/>
  <c r="L3369" i="6"/>
  <c r="L3370" i="6"/>
  <c r="L3371" i="6"/>
  <c r="L3372" i="6"/>
  <c r="L3373" i="6"/>
  <c r="L3374" i="6"/>
  <c r="L3375" i="6"/>
  <c r="L3376" i="6"/>
  <c r="L3377" i="6"/>
  <c r="L3378" i="6"/>
  <c r="L3379" i="6"/>
  <c r="L3380" i="6"/>
  <c r="L3381" i="6"/>
  <c r="L3382" i="6"/>
  <c r="L3383" i="6"/>
  <c r="L3384" i="6"/>
  <c r="L3385" i="6"/>
  <c r="L3386" i="6"/>
  <c r="L3387" i="6"/>
  <c r="L3388" i="6"/>
  <c r="L3389" i="6"/>
  <c r="L3390" i="6"/>
  <c r="L3391" i="6"/>
  <c r="L3392" i="6"/>
  <c r="L3393" i="6"/>
  <c r="L3394" i="6"/>
  <c r="L3395" i="6"/>
  <c r="L3396" i="6"/>
  <c r="L3397" i="6"/>
  <c r="L3398" i="6"/>
  <c r="L3399" i="6"/>
  <c r="L3400" i="6"/>
  <c r="L3401" i="6"/>
  <c r="L3402" i="6"/>
  <c r="L3403" i="6"/>
  <c r="L3404" i="6"/>
  <c r="L3405" i="6"/>
  <c r="L3406" i="6"/>
  <c r="L3407" i="6"/>
  <c r="L3408" i="6"/>
  <c r="L3409" i="6"/>
  <c r="L3410" i="6"/>
  <c r="L3411" i="6"/>
  <c r="L3412" i="6"/>
  <c r="L3413" i="6"/>
  <c r="L3414" i="6"/>
  <c r="L3415" i="6"/>
  <c r="L3416" i="6"/>
  <c r="L3417" i="6"/>
  <c r="L3418" i="6"/>
  <c r="L3419" i="6"/>
  <c r="L3420" i="6"/>
  <c r="L3421" i="6"/>
  <c r="L3422" i="6"/>
  <c r="L3423" i="6"/>
  <c r="L3424" i="6"/>
  <c r="L3425" i="6"/>
  <c r="L3426" i="6"/>
  <c r="L3427" i="6"/>
  <c r="L3428" i="6"/>
  <c r="L3429" i="6"/>
  <c r="L3430" i="6"/>
  <c r="L3431" i="6"/>
  <c r="L3432" i="6"/>
  <c r="L3433" i="6"/>
  <c r="L3434" i="6"/>
  <c r="L3435" i="6"/>
  <c r="L3436" i="6"/>
  <c r="L3437" i="6"/>
  <c r="L3438" i="6"/>
  <c r="L3439" i="6"/>
  <c r="L3440" i="6"/>
  <c r="L3441" i="6"/>
  <c r="L3442" i="6"/>
  <c r="L3443" i="6"/>
  <c r="L3444" i="6"/>
  <c r="L3445" i="6"/>
  <c r="L3446" i="6"/>
  <c r="L3447" i="6"/>
  <c r="L3448" i="6"/>
  <c r="L3449" i="6"/>
  <c r="L3450" i="6"/>
  <c r="L3451" i="6"/>
  <c r="L3452" i="6"/>
  <c r="L3453" i="6"/>
  <c r="L3454" i="6"/>
  <c r="L3455" i="6"/>
  <c r="L3456" i="6"/>
  <c r="L3457" i="6"/>
  <c r="L3458" i="6"/>
  <c r="L3459" i="6"/>
  <c r="L3460" i="6"/>
  <c r="L3461" i="6"/>
  <c r="L3462" i="6"/>
  <c r="L3463" i="6"/>
  <c r="L3464" i="6"/>
  <c r="L3465" i="6"/>
  <c r="L3466" i="6"/>
  <c r="L3467" i="6"/>
  <c r="L3468" i="6"/>
  <c r="L3469" i="6"/>
  <c r="L3470" i="6"/>
  <c r="L3471" i="6"/>
  <c r="L3472" i="6"/>
  <c r="L3473" i="6"/>
  <c r="L3474" i="6"/>
  <c r="L3475" i="6"/>
  <c r="L3476" i="6"/>
  <c r="L3477" i="6"/>
  <c r="L3478" i="6"/>
  <c r="L3479" i="6"/>
  <c r="L3480" i="6"/>
  <c r="L3481" i="6"/>
  <c r="L3482" i="6"/>
  <c r="L3483" i="6"/>
  <c r="L3484" i="6"/>
  <c r="L3485" i="6"/>
  <c r="L3486" i="6"/>
  <c r="L3487" i="6"/>
  <c r="L3488" i="6"/>
  <c r="L3489" i="6"/>
  <c r="L3490" i="6"/>
  <c r="L3491" i="6"/>
  <c r="L3492" i="6"/>
  <c r="L3493" i="6"/>
  <c r="L3494" i="6"/>
  <c r="L3495" i="6"/>
  <c r="L3496" i="6"/>
  <c r="L3497" i="6"/>
  <c r="L3498" i="6"/>
  <c r="L3499" i="6"/>
  <c r="L3500" i="6"/>
  <c r="L3501" i="6"/>
  <c r="L3502" i="6"/>
  <c r="L3503" i="6"/>
  <c r="L3504" i="6"/>
  <c r="L3505" i="6"/>
  <c r="L3506" i="6"/>
  <c r="L3507" i="6"/>
  <c r="L3508" i="6"/>
  <c r="L3509" i="6"/>
  <c r="L3510" i="6"/>
  <c r="L3511" i="6"/>
  <c r="L3512" i="6"/>
  <c r="L3513" i="6"/>
  <c r="L3514" i="6"/>
  <c r="L3515" i="6"/>
  <c r="L3516" i="6"/>
  <c r="L3517" i="6"/>
  <c r="L3518" i="6"/>
  <c r="L3519" i="6"/>
  <c r="L3520" i="6"/>
  <c r="L3521" i="6"/>
  <c r="L3522" i="6"/>
  <c r="L3523" i="6"/>
  <c r="L3524" i="6"/>
  <c r="L3525" i="6"/>
  <c r="L3526" i="6"/>
  <c r="L3527" i="6"/>
  <c r="L3528" i="6"/>
  <c r="L3529" i="6"/>
  <c r="L3530" i="6"/>
  <c r="L3531" i="6"/>
  <c r="L3532" i="6"/>
  <c r="L3533" i="6"/>
  <c r="L3534" i="6"/>
  <c r="L3535" i="6"/>
  <c r="L3536" i="6"/>
  <c r="L3537" i="6"/>
  <c r="L3538" i="6"/>
  <c r="L3539" i="6"/>
  <c r="L3540" i="6"/>
  <c r="L3541" i="6"/>
  <c r="L3542" i="6"/>
  <c r="L3543" i="6"/>
  <c r="L3544" i="6"/>
  <c r="L3545" i="6"/>
  <c r="L3546" i="6"/>
  <c r="L3547" i="6"/>
  <c r="L3548" i="6"/>
  <c r="L3549" i="6"/>
  <c r="L3550" i="6"/>
  <c r="L3551" i="6"/>
  <c r="L3552" i="6"/>
  <c r="L3553" i="6"/>
  <c r="L3554" i="6"/>
  <c r="L3555" i="6"/>
  <c r="L3556" i="6"/>
  <c r="L3557" i="6"/>
  <c r="L3558" i="6"/>
  <c r="L3559" i="6"/>
  <c r="L3560" i="6"/>
  <c r="L3561" i="6"/>
  <c r="L3562" i="6"/>
  <c r="L3563" i="6"/>
  <c r="L3564" i="6"/>
  <c r="L3565" i="6"/>
  <c r="L3566" i="6"/>
  <c r="L3567" i="6"/>
  <c r="L3568" i="6"/>
  <c r="L3569" i="6"/>
  <c r="L3570" i="6"/>
  <c r="L3571" i="6"/>
  <c r="L3572" i="6"/>
  <c r="L3573" i="6"/>
  <c r="L3574" i="6"/>
  <c r="L3575" i="6"/>
  <c r="L3576" i="6"/>
  <c r="L3577" i="6"/>
  <c r="L3578" i="6"/>
  <c r="L3579" i="6"/>
  <c r="L3580" i="6"/>
  <c r="L3581" i="6"/>
  <c r="L3582" i="6"/>
  <c r="L3583" i="6"/>
  <c r="L3584" i="6"/>
  <c r="L3585" i="6"/>
  <c r="L3586" i="6"/>
  <c r="L3587" i="6"/>
  <c r="L3588" i="6"/>
  <c r="L3589" i="6"/>
  <c r="L3590" i="6"/>
  <c r="L3591" i="6"/>
  <c r="L3592" i="6"/>
  <c r="L3593" i="6"/>
  <c r="L3594" i="6"/>
  <c r="L3595" i="6"/>
  <c r="L3596" i="6"/>
  <c r="L3597" i="6"/>
  <c r="L3598" i="6"/>
  <c r="L3599" i="6"/>
  <c r="L3600" i="6"/>
  <c r="L3601" i="6"/>
  <c r="L3602" i="6"/>
  <c r="L3603" i="6"/>
  <c r="L3604" i="6"/>
  <c r="L3605" i="6"/>
  <c r="L3606" i="6"/>
  <c r="L3607" i="6"/>
  <c r="L3608" i="6"/>
  <c r="L3609" i="6"/>
  <c r="L3610" i="6"/>
  <c r="L3611" i="6"/>
  <c r="L3612" i="6"/>
  <c r="L3613" i="6"/>
  <c r="L3614" i="6"/>
  <c r="L3615" i="6"/>
  <c r="L3616" i="6"/>
  <c r="L3617" i="6"/>
  <c r="L3618" i="6"/>
  <c r="L3619" i="6"/>
  <c r="L3620" i="6"/>
  <c r="L3621" i="6"/>
  <c r="L3622" i="6"/>
  <c r="L3623" i="6"/>
  <c r="L3624" i="6"/>
  <c r="L3625" i="6"/>
  <c r="L3626" i="6"/>
  <c r="L3627" i="6"/>
  <c r="L3628" i="6"/>
  <c r="L3629" i="6"/>
  <c r="L3630" i="6"/>
  <c r="L3631" i="6"/>
  <c r="L3632" i="6"/>
  <c r="L3633" i="6"/>
  <c r="L3634" i="6"/>
  <c r="L3635" i="6"/>
  <c r="L3636" i="6"/>
  <c r="L3637" i="6"/>
  <c r="L3638" i="6"/>
  <c r="L3639" i="6"/>
  <c r="L3640" i="6"/>
  <c r="L3641" i="6"/>
  <c r="L3642" i="6"/>
  <c r="L3643" i="6"/>
  <c r="L3644" i="6"/>
  <c r="L3645" i="6"/>
  <c r="L3646" i="6"/>
  <c r="L3647" i="6"/>
  <c r="L3648" i="6"/>
  <c r="L3649" i="6"/>
  <c r="L3650" i="6"/>
  <c r="L3651" i="6"/>
  <c r="L3652" i="6"/>
  <c r="L3653" i="6"/>
  <c r="L3654" i="6"/>
  <c r="L3655" i="6"/>
  <c r="L3656" i="6"/>
  <c r="L3657" i="6"/>
  <c r="L3658" i="6"/>
  <c r="L3659" i="6"/>
  <c r="L3660" i="6"/>
  <c r="L3661" i="6"/>
  <c r="L3662" i="6"/>
  <c r="L3663" i="6"/>
  <c r="L3664" i="6"/>
  <c r="L3665" i="6"/>
  <c r="L3666" i="6"/>
  <c r="L3667" i="6"/>
  <c r="L3668" i="6"/>
  <c r="L3669" i="6"/>
  <c r="L3670" i="6"/>
  <c r="L3671" i="6"/>
  <c r="L3672" i="6"/>
  <c r="L3673" i="6"/>
  <c r="L3674" i="6"/>
  <c r="L3675" i="6"/>
  <c r="L3676" i="6"/>
  <c r="L3677" i="6"/>
  <c r="L3678" i="6"/>
  <c r="L3679" i="6"/>
  <c r="L3680" i="6"/>
  <c r="L3681" i="6"/>
  <c r="L3682" i="6"/>
  <c r="L3683" i="6"/>
  <c r="L3684" i="6"/>
  <c r="L3685" i="6"/>
  <c r="L3686" i="6"/>
  <c r="L3687" i="6"/>
  <c r="L3688" i="6"/>
  <c r="L3689" i="6"/>
  <c r="L3690" i="6"/>
  <c r="L3691" i="6"/>
  <c r="L3692" i="6"/>
  <c r="L3693" i="6"/>
  <c r="L3694" i="6"/>
  <c r="L3695" i="6"/>
  <c r="L3696" i="6"/>
  <c r="L3697" i="6"/>
  <c r="L3698" i="6"/>
  <c r="L3699" i="6"/>
  <c r="L3700" i="6"/>
  <c r="L3701" i="6"/>
  <c r="L3702" i="6"/>
  <c r="L3703" i="6"/>
  <c r="L3704" i="6"/>
  <c r="L3705" i="6"/>
  <c r="L3706" i="6"/>
  <c r="L3707" i="6"/>
  <c r="L3708" i="6"/>
  <c r="L3709" i="6"/>
  <c r="L3710" i="6"/>
  <c r="L3711" i="6"/>
  <c r="L3712" i="6"/>
  <c r="L3713" i="6"/>
  <c r="L3714" i="6"/>
  <c r="L3715" i="6"/>
  <c r="L3716" i="6"/>
  <c r="L3717" i="6"/>
  <c r="L3718" i="6"/>
  <c r="L3719" i="6"/>
  <c r="L3720" i="6"/>
  <c r="L3721" i="6"/>
  <c r="L3722" i="6"/>
  <c r="L3723" i="6"/>
  <c r="L3724" i="6"/>
  <c r="L3725" i="6"/>
  <c r="L3726" i="6"/>
  <c r="L3727" i="6"/>
  <c r="L3728" i="6"/>
  <c r="L3729" i="6"/>
  <c r="L3730" i="6"/>
  <c r="L3731" i="6"/>
  <c r="L3732" i="6"/>
  <c r="L3733" i="6"/>
  <c r="L3734" i="6"/>
  <c r="L3735" i="6"/>
  <c r="L3736" i="6"/>
  <c r="L3737" i="6"/>
  <c r="L3738" i="6"/>
  <c r="L3739" i="6"/>
  <c r="L3740" i="6"/>
  <c r="L3741" i="6"/>
  <c r="L3742" i="6"/>
  <c r="L3743" i="6"/>
  <c r="L3744" i="6"/>
  <c r="L3745" i="6"/>
  <c r="L3746" i="6"/>
  <c r="L3747" i="6"/>
  <c r="L3748" i="6"/>
  <c r="L3749" i="6"/>
  <c r="L3750" i="6"/>
  <c r="L3751" i="6"/>
  <c r="L3752" i="6"/>
  <c r="L3753" i="6"/>
  <c r="L3754" i="6"/>
  <c r="L3755" i="6"/>
  <c r="L3756" i="6"/>
  <c r="L3757" i="6"/>
  <c r="L3758" i="6"/>
  <c r="L3759" i="6"/>
  <c r="L3760" i="6"/>
  <c r="L3761" i="6"/>
  <c r="L3762" i="6"/>
  <c r="L3763" i="6"/>
  <c r="L3764" i="6"/>
  <c r="L3765" i="6"/>
  <c r="L3766" i="6"/>
  <c r="L3767" i="6"/>
  <c r="L3768" i="6"/>
  <c r="L3769" i="6"/>
  <c r="L3770" i="6"/>
  <c r="L3771" i="6"/>
  <c r="L3772" i="6"/>
  <c r="L3773" i="6"/>
  <c r="L3774" i="6"/>
  <c r="L3775" i="6"/>
  <c r="L3776" i="6"/>
  <c r="L3777" i="6"/>
  <c r="L3778" i="6"/>
  <c r="L3779" i="6"/>
  <c r="L3780" i="6"/>
  <c r="L3781" i="6"/>
  <c r="L3782" i="6"/>
  <c r="L3783" i="6"/>
  <c r="L3784" i="6"/>
  <c r="L3785" i="6"/>
  <c r="L3786" i="6"/>
  <c r="L3787" i="6"/>
  <c r="L3788" i="6"/>
  <c r="L3789" i="6"/>
  <c r="L3790" i="6"/>
  <c r="L3791" i="6"/>
  <c r="L3792" i="6"/>
  <c r="L3793" i="6"/>
  <c r="L3794" i="6"/>
  <c r="L3795" i="6"/>
  <c r="L3796" i="6"/>
  <c r="L3797" i="6"/>
  <c r="L3798" i="6"/>
  <c r="L3799" i="6"/>
  <c r="L3800" i="6"/>
  <c r="L3801" i="6"/>
  <c r="L3802" i="6"/>
  <c r="L3803" i="6"/>
  <c r="L3804" i="6"/>
  <c r="L3805" i="6"/>
  <c r="L3806" i="6"/>
  <c r="L3807" i="6"/>
  <c r="L3808" i="6"/>
  <c r="L3809" i="6"/>
  <c r="L3810" i="6"/>
  <c r="L3811" i="6"/>
  <c r="L3812" i="6"/>
  <c r="L3813" i="6"/>
  <c r="L3814" i="6"/>
  <c r="L3815" i="6"/>
  <c r="L3816" i="6"/>
  <c r="L3817" i="6"/>
  <c r="L3818" i="6"/>
  <c r="L3819" i="6"/>
  <c r="L3820" i="6"/>
  <c r="L3821" i="6"/>
  <c r="L3822" i="6"/>
  <c r="L3823" i="6"/>
  <c r="L3824" i="6"/>
  <c r="L3825" i="6"/>
  <c r="L3826" i="6"/>
  <c r="L3827" i="6"/>
  <c r="L3828" i="6"/>
  <c r="L3829" i="6"/>
  <c r="L3830" i="6"/>
  <c r="L3831" i="6"/>
  <c r="L3832" i="6"/>
  <c r="L3833" i="6"/>
  <c r="L3834" i="6"/>
  <c r="L3835" i="6"/>
  <c r="L3836" i="6"/>
  <c r="L3837" i="6"/>
  <c r="L3838" i="6"/>
  <c r="L3839" i="6"/>
  <c r="L3840" i="6"/>
  <c r="L3841" i="6"/>
  <c r="L3842" i="6"/>
  <c r="L3843" i="6"/>
  <c r="L3844" i="6"/>
  <c r="L3845" i="6"/>
  <c r="L3846" i="6"/>
  <c r="L3847" i="6"/>
  <c r="L3848" i="6"/>
  <c r="L3849" i="6"/>
  <c r="L3850" i="6"/>
  <c r="L3851" i="6"/>
  <c r="L3852" i="6"/>
  <c r="L3853" i="6"/>
  <c r="L3854" i="6"/>
  <c r="L3855" i="6"/>
  <c r="L3856" i="6"/>
  <c r="L3857" i="6"/>
  <c r="L3858" i="6"/>
  <c r="L3859" i="6"/>
  <c r="L3860" i="6"/>
  <c r="L3861" i="6"/>
  <c r="L3862" i="6"/>
  <c r="L3863" i="6"/>
  <c r="L3864" i="6"/>
  <c r="L3865" i="6"/>
  <c r="L3866" i="6"/>
  <c r="L3867" i="6"/>
  <c r="L3868" i="6"/>
  <c r="L3869" i="6"/>
  <c r="L3870" i="6"/>
  <c r="L3871" i="6"/>
  <c r="L3872" i="6"/>
  <c r="L3873" i="6"/>
  <c r="L3874" i="6"/>
  <c r="L3875" i="6"/>
  <c r="L3876" i="6"/>
  <c r="L3877" i="6"/>
  <c r="L3878" i="6"/>
  <c r="L3879" i="6"/>
  <c r="L3880" i="6"/>
  <c r="L3881" i="6"/>
  <c r="L3882" i="6"/>
  <c r="L3883" i="6"/>
  <c r="L3884" i="6"/>
  <c r="L3885" i="6"/>
  <c r="L3886" i="6"/>
  <c r="L3887" i="6"/>
  <c r="L3888" i="6"/>
  <c r="L3889" i="6"/>
  <c r="L3890" i="6"/>
  <c r="L3891" i="6"/>
  <c r="L3892" i="6"/>
  <c r="L3893" i="6"/>
  <c r="L3894" i="6"/>
  <c r="L3895" i="6"/>
  <c r="L3896" i="6"/>
  <c r="L3897" i="6"/>
  <c r="L3898" i="6"/>
  <c r="L3899" i="6"/>
  <c r="L3900" i="6"/>
  <c r="L3901" i="6"/>
  <c r="L3902" i="6"/>
  <c r="L3903" i="6"/>
  <c r="L3904" i="6"/>
  <c r="L3905" i="6"/>
  <c r="L3906" i="6"/>
  <c r="L3907" i="6"/>
  <c r="L3908" i="6"/>
  <c r="L3909" i="6"/>
  <c r="L3910" i="6"/>
  <c r="L3911" i="6"/>
  <c r="L3912" i="6"/>
  <c r="L3913" i="6"/>
  <c r="L3914" i="6"/>
  <c r="L3915" i="6"/>
  <c r="L3916" i="6"/>
  <c r="L3917" i="6"/>
  <c r="L3918" i="6"/>
  <c r="L3919" i="6"/>
  <c r="L3920" i="6"/>
  <c r="L3921" i="6"/>
  <c r="L3922" i="6"/>
  <c r="L3923" i="6"/>
  <c r="L3924" i="6"/>
  <c r="L3925" i="6"/>
  <c r="L3926" i="6"/>
  <c r="L3927" i="6"/>
  <c r="L3928" i="6"/>
  <c r="L3929" i="6"/>
  <c r="L3930" i="6"/>
  <c r="L3931" i="6"/>
  <c r="L3932" i="6"/>
  <c r="L3933" i="6"/>
  <c r="L3934" i="6"/>
  <c r="L3935" i="6"/>
  <c r="L3936" i="6"/>
  <c r="L3937" i="6"/>
  <c r="L3938" i="6"/>
  <c r="L3939" i="6"/>
  <c r="L3940" i="6"/>
  <c r="L3941" i="6"/>
  <c r="L3942" i="6"/>
  <c r="L3943" i="6"/>
  <c r="L3944" i="6"/>
  <c r="L3945" i="6"/>
  <c r="L3946" i="6"/>
  <c r="L3947" i="6"/>
  <c r="L3948" i="6"/>
  <c r="L3949" i="6"/>
  <c r="L3950" i="6"/>
  <c r="L3951" i="6"/>
  <c r="L3952" i="6"/>
  <c r="L3953" i="6"/>
  <c r="L3954" i="6"/>
  <c r="L3955" i="6"/>
  <c r="L3956" i="6"/>
  <c r="L3957" i="6"/>
  <c r="L3958" i="6"/>
  <c r="L3959" i="6"/>
  <c r="L3960" i="6"/>
  <c r="L3961" i="6"/>
  <c r="L3962" i="6"/>
  <c r="L3963" i="6"/>
  <c r="L3964" i="6"/>
  <c r="L3965" i="6"/>
  <c r="L3966" i="6"/>
  <c r="L3967" i="6"/>
  <c r="L3968" i="6"/>
  <c r="L3969" i="6"/>
  <c r="L3970" i="6"/>
  <c r="L3971" i="6"/>
  <c r="L3972" i="6"/>
  <c r="L3973" i="6"/>
  <c r="L3974" i="6"/>
  <c r="L3975" i="6"/>
  <c r="L3976" i="6"/>
  <c r="L3977" i="6"/>
  <c r="L3978" i="6"/>
  <c r="L3979" i="6"/>
  <c r="L3980" i="6"/>
  <c r="L3981" i="6"/>
  <c r="L3982" i="6"/>
  <c r="L3983" i="6"/>
  <c r="L3984" i="6"/>
  <c r="L3985" i="6"/>
  <c r="L3986" i="6"/>
  <c r="L3987" i="6"/>
  <c r="L3988" i="6"/>
  <c r="L3989" i="6"/>
  <c r="L3990" i="6"/>
  <c r="L3991" i="6"/>
  <c r="L3992" i="6"/>
  <c r="L3993" i="6"/>
  <c r="L3994" i="6"/>
  <c r="L3995" i="6"/>
  <c r="L3996" i="6"/>
  <c r="L3997" i="6"/>
  <c r="L3998" i="6"/>
  <c r="L3999" i="6"/>
  <c r="L4000" i="6"/>
  <c r="L4001" i="6"/>
  <c r="B8" i="8"/>
  <c r="B7" i="8"/>
  <c r="B6" i="8" l="1"/>
  <c r="B9"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5D4D68-2AB9-41BB-829C-81F6E91ABC23}"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44C5C71-F469-48C7-819D-87A538EE259C}" keepAlive="1" name="Query - OrderData" description="Connection to the 'OrderData' query in the workbook." type="5" refreshedVersion="8" background="1" saveData="1">
    <dbPr connection="Provider=Microsoft.Mashup.OleDb.1;Data Source=$Workbook$;Location=OrderData;Extended Properties=&quot;&quot;" command="SELECT * FROM [OrderData]"/>
  </connection>
  <connection id="3" xr16:uid="{C58357F0-08DE-4E53-B67C-286EAE59CFF5}"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4" xr16:uid="{7B303875-FF16-4F0D-BBD1-FF5E258764EB}"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5" xr16:uid="{36B0B6DD-7DDB-49DD-8EA8-98E188329B10}" keepAlive="1" name="Query - Sales_data" description="Connection to the 'Sales_data' query in the workbook." type="5" refreshedVersion="8" background="1" saveData="1">
    <dbPr connection="Provider=Microsoft.Mashup.OleDb.1;Data Source=$Workbook$;Location=Sales_data;Extended Properties=&quot;&quot;" command="SELECT * FROM [Sales_data]"/>
  </connection>
</connections>
</file>

<file path=xl/sharedStrings.xml><?xml version="1.0" encoding="utf-8"?>
<sst xmlns="http://schemas.openxmlformats.org/spreadsheetml/2006/main" count="50125" uniqueCount="6236">
  <si>
    <t>Quantity</t>
  </si>
  <si>
    <t>Product ID</t>
  </si>
  <si>
    <t>Customer ID</t>
  </si>
  <si>
    <t>Order Date</t>
  </si>
  <si>
    <t>Order ID</t>
  </si>
  <si>
    <t>R-M-1</t>
  </si>
  <si>
    <t>17670-51384-MA</t>
  </si>
  <si>
    <t>QEV-37451-860</t>
  </si>
  <si>
    <t>E-M-0.5</t>
  </si>
  <si>
    <t>A-L-1</t>
  </si>
  <si>
    <t>21125-22134-PX</t>
  </si>
  <si>
    <t>FAA-43335-268</t>
  </si>
  <si>
    <t>E-M-1</t>
  </si>
  <si>
    <t>23806-46781-OU</t>
  </si>
  <si>
    <t>KAC-83089-793</t>
  </si>
  <si>
    <t>R-L-2.5</t>
  </si>
  <si>
    <t>L-D-1</t>
  </si>
  <si>
    <t>86561-91660-RB</t>
  </si>
  <si>
    <t>CVP-18956-553</t>
  </si>
  <si>
    <t>E-D-0.5</t>
  </si>
  <si>
    <t>65223-29612-CB</t>
  </si>
  <si>
    <t>IPP-31994-879</t>
  </si>
  <si>
    <t>L-L-0.2</t>
  </si>
  <si>
    <t>21134-81676-FR</t>
  </si>
  <si>
    <t>SNZ-65340-705</t>
  </si>
  <si>
    <t>R-M-0.5</t>
  </si>
  <si>
    <t>03396-68805-ZC</t>
  </si>
  <si>
    <t>EZT-46571-659</t>
  </si>
  <si>
    <t>61021-27840-ZN</t>
  </si>
  <si>
    <t>NWQ-70061-912</t>
  </si>
  <si>
    <t>A-D-1</t>
  </si>
  <si>
    <t>76239-90137-UQ</t>
  </si>
  <si>
    <t>BKK-47233-845</t>
  </si>
  <si>
    <t>E-L-2.5</t>
  </si>
  <si>
    <t>49315-21985-BB</t>
  </si>
  <si>
    <t>VQR-01002-970</t>
  </si>
  <si>
    <t>34136-36674-OM</t>
  </si>
  <si>
    <t>SZW-48378-399</t>
  </si>
  <si>
    <t>R-D-2.5</t>
  </si>
  <si>
    <t>39396-12890-PE</t>
  </si>
  <si>
    <t>ITA-87418-783</t>
  </si>
  <si>
    <t>L-D-0.2</t>
  </si>
  <si>
    <t>95875-73336-RG</t>
  </si>
  <si>
    <t>GNZ-46006-527</t>
  </si>
  <si>
    <t>R-M-2.5</t>
  </si>
  <si>
    <t>25473-43727-BY</t>
  </si>
  <si>
    <t>FYQ-78248-319</t>
  </si>
  <si>
    <t>A-M-0.2</t>
  </si>
  <si>
    <t>99643-51048-IQ</t>
  </si>
  <si>
    <t>VAU-44387-624</t>
  </si>
  <si>
    <t>62173-15287-CU</t>
  </si>
  <si>
    <t>RDW-33155-159</t>
  </si>
  <si>
    <t>57611-05522-ST</t>
  </si>
  <si>
    <t>TDZ-59011-211</t>
  </si>
  <si>
    <t>76664-37050-DT</t>
  </si>
  <si>
    <t>IDU-25793-399</t>
  </si>
  <si>
    <t>E-D-0.2</t>
  </si>
  <si>
    <t>A-D-0.2</t>
  </si>
  <si>
    <t>03090-88267-BQ</t>
  </si>
  <si>
    <t>NUO-20013-488</t>
  </si>
  <si>
    <t>37651-47492-NC</t>
  </si>
  <si>
    <t>UQU-65630-479</t>
  </si>
  <si>
    <t>95399-57205-HI</t>
  </si>
  <si>
    <t>FEO-11834-332</t>
  </si>
  <si>
    <t>A-M-1</t>
  </si>
  <si>
    <t>24010-66714-HW</t>
  </si>
  <si>
    <t>TKY-71558-096</t>
  </si>
  <si>
    <t>E-M-0.2</t>
  </si>
  <si>
    <t>07591-92789-UA</t>
  </si>
  <si>
    <t>OXY-65322-253</t>
  </si>
  <si>
    <t>A-M-0.5</t>
  </si>
  <si>
    <t>49231-44455-IC</t>
  </si>
  <si>
    <t>EVP-43500-491</t>
  </si>
  <si>
    <t>50124-88608-EO</t>
  </si>
  <si>
    <t>WAG-26945-689</t>
  </si>
  <si>
    <t>A-D-0.5</t>
  </si>
  <si>
    <t>00888-74814-UZ</t>
  </si>
  <si>
    <t>CHE-78995-767</t>
  </si>
  <si>
    <t>14158-30713-OB</t>
  </si>
  <si>
    <t>RYZ-14633-602</t>
  </si>
  <si>
    <t>L-M-0.2</t>
  </si>
  <si>
    <t>51427-89175-QJ</t>
  </si>
  <si>
    <t>WOQ-36015-429</t>
  </si>
  <si>
    <t>L-M-0.5</t>
  </si>
  <si>
    <t>39123-12846-YJ</t>
  </si>
  <si>
    <t>SCT-60553-454</t>
  </si>
  <si>
    <t>L-L-0.5</t>
  </si>
  <si>
    <t>44981-99666-XB</t>
  </si>
  <si>
    <t>GFK-52063-244</t>
  </si>
  <si>
    <t>24825-51803-CQ</t>
  </si>
  <si>
    <t>AMM-79521-378</t>
  </si>
  <si>
    <t>77634-13918-GJ</t>
  </si>
  <si>
    <t>QUQ-90580-772</t>
  </si>
  <si>
    <t>13694-25001-LX</t>
  </si>
  <si>
    <t>LGD-24408-274</t>
  </si>
  <si>
    <t>08523-01791-TI</t>
  </si>
  <si>
    <t>HCT-95608-959</t>
  </si>
  <si>
    <t>49860-68865-AB</t>
  </si>
  <si>
    <t>OFX-99147-470</t>
  </si>
  <si>
    <t>L-M-1</t>
  </si>
  <si>
    <t>21240-83132-SP</t>
  </si>
  <si>
    <t>LUO-37559-016</t>
  </si>
  <si>
    <t>08350-81623-TF</t>
  </si>
  <si>
    <t>XWC-20610-167</t>
  </si>
  <si>
    <t>R-D-0.2</t>
  </si>
  <si>
    <t>73284-01385-SJ</t>
  </si>
  <si>
    <t>GPU-79113-136</t>
  </si>
  <si>
    <t>L-L-2.5</t>
  </si>
  <si>
    <t>04152-34436-IE</t>
  </si>
  <si>
    <t>ULR-52653-960</t>
  </si>
  <si>
    <t>06631-86965-XP</t>
  </si>
  <si>
    <t>HPI-42308-142</t>
  </si>
  <si>
    <t>L-D-2.5</t>
  </si>
  <si>
    <t>54619-08558-ZU</t>
  </si>
  <si>
    <t>XHI-30227-581</t>
  </si>
  <si>
    <t>E-M-2.5</t>
  </si>
  <si>
    <t>85589-17020-CX</t>
  </si>
  <si>
    <t>DJH-05202-380</t>
  </si>
  <si>
    <t>A-L-0.2</t>
  </si>
  <si>
    <t>36078-91009-WU</t>
  </si>
  <si>
    <t>VMW-26889-781</t>
  </si>
  <si>
    <t>A-D-2.5</t>
  </si>
  <si>
    <t>15770-27099-GX</t>
  </si>
  <si>
    <t>DBU-81099-586</t>
  </si>
  <si>
    <t>91460-04823-BX</t>
  </si>
  <si>
    <t>PQA-54820-810</t>
  </si>
  <si>
    <t>L-D-0.5</t>
  </si>
  <si>
    <t>45089-52817-WN</t>
  </si>
  <si>
    <t>XKB-41924-202</t>
  </si>
  <si>
    <t>76447-50326-IC</t>
  </si>
  <si>
    <t>DWZ-69106-473</t>
  </si>
  <si>
    <t>26333-67911-OL</t>
  </si>
  <si>
    <t>YHV-68700-050</t>
  </si>
  <si>
    <t>22107-86640-SB</t>
  </si>
  <si>
    <t>KRB-88066-642</t>
  </si>
  <si>
    <t>L-L-1</t>
  </si>
  <si>
    <t>09960-34242-LZ</t>
  </si>
  <si>
    <t>LQU-08404-173</t>
  </si>
  <si>
    <t>04671-85591-RT</t>
  </si>
  <si>
    <t>CWK-60159-881</t>
  </si>
  <si>
    <t>E-L-1</t>
  </si>
  <si>
    <t>25729-68859-UA</t>
  </si>
  <si>
    <t>EEG-74197-843</t>
  </si>
  <si>
    <t>05501-86351-NX</t>
  </si>
  <si>
    <t>UCZ-59708-525</t>
  </si>
  <si>
    <t>04521-04300-OK</t>
  </si>
  <si>
    <t>HUB-47311-849</t>
  </si>
  <si>
    <t>58689-55264-VK</t>
  </si>
  <si>
    <t>WYM-17686-694</t>
  </si>
  <si>
    <t>R-D-0.5</t>
  </si>
  <si>
    <t>79436-73011-MM</t>
  </si>
  <si>
    <t>ZYQ-15797-695</t>
  </si>
  <si>
    <t>65552-60476-KY</t>
  </si>
  <si>
    <t>EEJ-16185-108</t>
  </si>
  <si>
    <t>69904-02729-YS</t>
  </si>
  <si>
    <t>RWR-77888-800</t>
  </si>
  <si>
    <t>01433-04270-AX</t>
  </si>
  <si>
    <t>LHN-75209-742</t>
  </si>
  <si>
    <t>14204-14186-LA</t>
  </si>
  <si>
    <t>TIR-71396-998</t>
  </si>
  <si>
    <t>R-L-0.5</t>
  </si>
  <si>
    <t>32948-34398-HC</t>
  </si>
  <si>
    <t>RXF-37618-213</t>
  </si>
  <si>
    <t>77343-52608-FF</t>
  </si>
  <si>
    <t>ANM-16388-634</t>
  </si>
  <si>
    <t>R-M-0.2</t>
  </si>
  <si>
    <t>42770-36274-QA</t>
  </si>
  <si>
    <t>WYL-29300-070</t>
  </si>
  <si>
    <t>14103-58987-ZU</t>
  </si>
  <si>
    <t>JHW-74554-805</t>
  </si>
  <si>
    <t>69958-32065-SW</t>
  </si>
  <si>
    <t>KYS-27063-603</t>
  </si>
  <si>
    <t>69533-84907-FA</t>
  </si>
  <si>
    <t>GAZ-58626-277</t>
  </si>
  <si>
    <t>A-M-2.5</t>
  </si>
  <si>
    <t>76005-95461-CI</t>
  </si>
  <si>
    <t>RPJ-37787-335</t>
  </si>
  <si>
    <t>15395-90855-VB</t>
  </si>
  <si>
    <t>LEF-83057-763</t>
  </si>
  <si>
    <t>E-L-0.5</t>
  </si>
  <si>
    <t>80640-45811-LB</t>
  </si>
  <si>
    <t>RPW-36123-215</t>
  </si>
  <si>
    <t>R-D-1</t>
  </si>
  <si>
    <t>28476-04082-GR</t>
  </si>
  <si>
    <t>WLL-59044-117</t>
  </si>
  <si>
    <t>R-L-0.2</t>
  </si>
  <si>
    <t>12018-75670-EU</t>
  </si>
  <si>
    <t>AWT-22827-563</t>
  </si>
  <si>
    <t>86437-17399-FK</t>
  </si>
  <si>
    <t>QLM-07145-668</t>
  </si>
  <si>
    <t>62979-53167-ML</t>
  </si>
  <si>
    <t>HVQ-64398-930</t>
  </si>
  <si>
    <t>R-L-1</t>
  </si>
  <si>
    <t>54810-81899-HL</t>
  </si>
  <si>
    <t>WRT-40778-247</t>
  </si>
  <si>
    <t>A-L-0.5</t>
  </si>
  <si>
    <t>26103-41504-IB</t>
  </si>
  <si>
    <t>SUB-13006-125</t>
  </si>
  <si>
    <t>76534-45229-SG</t>
  </si>
  <si>
    <t>CQM-49696-263</t>
  </si>
  <si>
    <t>L-M-2.5</t>
  </si>
  <si>
    <t>81744-27332-RR</t>
  </si>
  <si>
    <t>KXN-85094-246</t>
  </si>
  <si>
    <t>91513-75657-PH</t>
  </si>
  <si>
    <t>XOQ-12405-419</t>
  </si>
  <si>
    <t>30373-66619-CB</t>
  </si>
  <si>
    <t>HYF-10254-369</t>
  </si>
  <si>
    <t>A-L-2.5</t>
  </si>
  <si>
    <t>31582-23562-FM</t>
  </si>
  <si>
    <t>XXJ-47000-307</t>
  </si>
  <si>
    <t>81431-12577-VD</t>
  </si>
  <si>
    <t>ZDK-82166-357</t>
  </si>
  <si>
    <t>68894-91205-MP</t>
  </si>
  <si>
    <t>IHN-19982-362</t>
  </si>
  <si>
    <t>87602-55754-VN</t>
  </si>
  <si>
    <t>VMT-10030-889</t>
  </si>
  <si>
    <t>39181-35745-WH</t>
  </si>
  <si>
    <t>NHL-11063-100</t>
  </si>
  <si>
    <t>30381-64762-NG</t>
  </si>
  <si>
    <t>ROV-87448-086</t>
  </si>
  <si>
    <t>17503-27693-ZH</t>
  </si>
  <si>
    <t>DGY-35773-612</t>
  </si>
  <si>
    <t>89442-35633-HJ</t>
  </si>
  <si>
    <t>YWH-50638-556</t>
  </si>
  <si>
    <t>13654-85265-IL</t>
  </si>
  <si>
    <t>ISL-11200-600</t>
  </si>
  <si>
    <t>40946-22090-FP</t>
  </si>
  <si>
    <t>LBZ-75997-047</t>
  </si>
  <si>
    <t>29050-93691-TS</t>
  </si>
  <si>
    <t>EUH-08089-954</t>
  </si>
  <si>
    <t>64395-74865-WF</t>
  </si>
  <si>
    <t>BLD-12227-251</t>
  </si>
  <si>
    <t>81861-66046-SU</t>
  </si>
  <si>
    <t>OPY-30711-853</t>
  </si>
  <si>
    <t>13366-78506-KP</t>
  </si>
  <si>
    <t>DBC-44122-300</t>
  </si>
  <si>
    <t>08847-29858-HN</t>
  </si>
  <si>
    <t>FJQ-60035-234</t>
  </si>
  <si>
    <t>00539-42510-RY</t>
  </si>
  <si>
    <t>HSF-66926-425</t>
  </si>
  <si>
    <t>45190-08727-NV</t>
  </si>
  <si>
    <t>LQG-41416-375</t>
  </si>
  <si>
    <t>87049-37901-FU</t>
  </si>
  <si>
    <t>VZO-97265-841</t>
  </si>
  <si>
    <t>34015-31593-JC</t>
  </si>
  <si>
    <t>MOR-12987-399</t>
  </si>
  <si>
    <t>90305-50099-SV</t>
  </si>
  <si>
    <t>UOA-23786-489</t>
  </si>
  <si>
    <t>E-D-1</t>
  </si>
  <si>
    <t>55871-61935-MF</t>
  </si>
  <si>
    <t>AJL-52941-018</t>
  </si>
  <si>
    <t>15405-60469-TM</t>
  </si>
  <si>
    <t>XSZ-84273-421</t>
  </si>
  <si>
    <t>06953-94794-FB</t>
  </si>
  <si>
    <t>NUN-48214-216</t>
  </si>
  <si>
    <t>22305-40299-CY</t>
  </si>
  <si>
    <t>AKV-93064-769</t>
  </si>
  <si>
    <t>E-L-0.2</t>
  </si>
  <si>
    <t>09020-56774-GU</t>
  </si>
  <si>
    <t>BRB-40903-533</t>
  </si>
  <si>
    <t>92926-08470-YS</t>
  </si>
  <si>
    <t>GPR-19973-483</t>
  </si>
  <si>
    <t>07250-63194-JO</t>
  </si>
  <si>
    <t>XIY-43041-882</t>
  </si>
  <si>
    <t>63787-96257-TQ</t>
  </si>
  <si>
    <t>YGY-98425-969</t>
  </si>
  <si>
    <t>49530-25460-RW</t>
  </si>
  <si>
    <t>MSB-08397-648</t>
  </si>
  <si>
    <t>66508-21373-OQ</t>
  </si>
  <si>
    <t>WDR-06028-345</t>
  </si>
  <si>
    <t>20203-03950-FY</t>
  </si>
  <si>
    <t>MXM-42948-061</t>
  </si>
  <si>
    <t>83895-90735-XH</t>
  </si>
  <si>
    <t>MGQ-98961-173</t>
  </si>
  <si>
    <t>61954-61462-RJ</t>
  </si>
  <si>
    <t>RFH-64349-897</t>
  </si>
  <si>
    <t>47939-53158-LS</t>
  </si>
  <si>
    <t>TKL-20738-660</t>
  </si>
  <si>
    <t>61513-27752-FA</t>
  </si>
  <si>
    <t>GOW-03198-575</t>
  </si>
  <si>
    <t>89714-19856-WX</t>
  </si>
  <si>
    <t>QJB-90477-635</t>
  </si>
  <si>
    <t>87979-56781-YV</t>
  </si>
  <si>
    <t>MWP-46239-785</t>
  </si>
  <si>
    <t>74126-88836-KA</t>
  </si>
  <si>
    <t>QDV-03406-248</t>
  </si>
  <si>
    <t>37397-05992-VO</t>
  </si>
  <si>
    <t>GPH-40635-105</t>
  </si>
  <si>
    <t>54904-18397-UD</t>
  </si>
  <si>
    <t>JOM-80930-071</t>
  </si>
  <si>
    <t>19017-95853-EK</t>
  </si>
  <si>
    <t>OIL-26493-755</t>
  </si>
  <si>
    <t>88593-59934-VU</t>
  </si>
  <si>
    <t>CYV-13426-645</t>
  </si>
  <si>
    <t>47493-68564-YM</t>
  </si>
  <si>
    <t>WRP-39846-614</t>
  </si>
  <si>
    <t>82246-82543-DW</t>
  </si>
  <si>
    <t>VDZ-76673-968</t>
  </si>
  <si>
    <t>03384-62101-IY</t>
  </si>
  <si>
    <t>VTV-03546-175</t>
  </si>
  <si>
    <t>86881-41559-OR</t>
  </si>
  <si>
    <t>GHR-72274-715</t>
  </si>
  <si>
    <t>02536-18494-AQ</t>
  </si>
  <si>
    <t>ZGK-97262-313</t>
  </si>
  <si>
    <t>58638-01029-CB</t>
  </si>
  <si>
    <t>ZFS-30776-804</t>
  </si>
  <si>
    <t>90312-11148-LA</t>
  </si>
  <si>
    <t>QUU-91729-492</t>
  </si>
  <si>
    <t>68239-74809-TF</t>
  </si>
  <si>
    <t>PVI-72795-960</t>
  </si>
  <si>
    <t>91074-60023-IP</t>
  </si>
  <si>
    <t>PPP-78935-365</t>
  </si>
  <si>
    <t>07972-83748-JI</t>
  </si>
  <si>
    <t>JUO-34131-517</t>
  </si>
  <si>
    <t>08694-57330-XR</t>
  </si>
  <si>
    <t>ZJE-89333-489</t>
  </si>
  <si>
    <t>68412-11126-YJ</t>
  </si>
  <si>
    <t>LOO-35324-159</t>
  </si>
  <si>
    <t>69037-66822-DW</t>
  </si>
  <si>
    <t>JBQ-93412-846</t>
  </si>
  <si>
    <t>01297-94364-XH</t>
  </si>
  <si>
    <t>EHX-66333-637</t>
  </si>
  <si>
    <t>39919-06540-ZI</t>
  </si>
  <si>
    <t>WXG-25759-236</t>
  </si>
  <si>
    <t>60512-78550-WS</t>
  </si>
  <si>
    <t>QNA-31113-984</t>
  </si>
  <si>
    <t>40172-12000-AU</t>
  </si>
  <si>
    <t>ZWI-52029-159</t>
  </si>
  <si>
    <t>39019-13649-CL</t>
  </si>
  <si>
    <t>DFS-49954-707</t>
  </si>
  <si>
    <t>12715-05198-QU</t>
  </si>
  <si>
    <t>VYP-89830-878</t>
  </si>
  <si>
    <t>04513-76520-QO</t>
  </si>
  <si>
    <t>AMT-40418-362</t>
  </si>
  <si>
    <t>88446-59251-SQ</t>
  </si>
  <si>
    <t>NFQ-23241-793</t>
  </si>
  <si>
    <t>23779-10274-KN</t>
  </si>
  <si>
    <t>JQK-64922-985</t>
  </si>
  <si>
    <t>57235-92842-DK</t>
  </si>
  <si>
    <t>YET-17732-678</t>
  </si>
  <si>
    <t>75977-30364-AY</t>
  </si>
  <si>
    <t>NKW-24945-846</t>
  </si>
  <si>
    <t>12299-30914-NG</t>
  </si>
  <si>
    <t>VKA-82720-513</t>
  </si>
  <si>
    <t>59971-35626-YJ</t>
  </si>
  <si>
    <t>THA-60599-417</t>
  </si>
  <si>
    <t>15380-76513-PS</t>
  </si>
  <si>
    <t>MEK-39769-035</t>
  </si>
  <si>
    <t>73564-98204-EY</t>
  </si>
  <si>
    <t>JAF-18294-750</t>
  </si>
  <si>
    <t>72282-40594-RX</t>
  </si>
  <si>
    <t>TME-59627-221</t>
  </si>
  <si>
    <t>17514-94165-RJ</t>
  </si>
  <si>
    <t>UDG-65353-824</t>
  </si>
  <si>
    <t>56248-75861-JX</t>
  </si>
  <si>
    <t>ENQ-42923-176</t>
  </si>
  <si>
    <t>97855-54761-IS</t>
  </si>
  <si>
    <t>CBT-55781-720</t>
  </si>
  <si>
    <t>96544-91644-IT</t>
  </si>
  <si>
    <t>NEU-86533-016</t>
  </si>
  <si>
    <t>51971-70393-QM</t>
  </si>
  <si>
    <t>BYU-58154-603</t>
  </si>
  <si>
    <t>06812-11924-IK</t>
  </si>
  <si>
    <t>EHJ-05910-257</t>
  </si>
  <si>
    <t>59741-90220-OW</t>
  </si>
  <si>
    <t>EIL-44855-309</t>
  </si>
  <si>
    <t>62682-27930-PD</t>
  </si>
  <si>
    <t>HCA-87224-420</t>
  </si>
  <si>
    <t>00256-19905-YG</t>
  </si>
  <si>
    <t>ABO-29054-365</t>
  </si>
  <si>
    <t>38890-22576-UI</t>
  </si>
  <si>
    <t>TKN-58485-031</t>
  </si>
  <si>
    <t>94573-61802-PH</t>
  </si>
  <si>
    <t>RCK-04069-371</t>
  </si>
  <si>
    <t>86447-02699-UT</t>
  </si>
  <si>
    <t>IRJ-67095-738</t>
  </si>
  <si>
    <t>51432-27169-KN</t>
  </si>
  <si>
    <t>VEA-31961-977</t>
  </si>
  <si>
    <t>43074-00987-PB</t>
  </si>
  <si>
    <t>BAF-42286-205</t>
  </si>
  <si>
    <t>04739-85772-QT</t>
  </si>
  <si>
    <t>WOR-52762-511</t>
  </si>
  <si>
    <t>28279-78469-YW</t>
  </si>
  <si>
    <t>ZWK-03995-815</t>
  </si>
  <si>
    <t>91829-99544-DS</t>
  </si>
  <si>
    <t>CKF-43291-846</t>
  </si>
  <si>
    <t>38978-59582-JP</t>
  </si>
  <si>
    <t>RMW-74160-339</t>
  </si>
  <si>
    <t>86504-96610-BH</t>
  </si>
  <si>
    <t>FMT-94584-786</t>
  </si>
  <si>
    <t>75986-98864-EZ</t>
  </si>
  <si>
    <t>NWT-78222-575</t>
  </si>
  <si>
    <t>66776-88682-RG</t>
  </si>
  <si>
    <t>EOI-02511-919</t>
  </si>
  <si>
    <t>85851-78384-DM</t>
  </si>
  <si>
    <t>UCT-03935-589</t>
  </si>
  <si>
    <t>55232-81621-BX</t>
  </si>
  <si>
    <t>SBI-60013-494</t>
  </si>
  <si>
    <t>80310-92912-JA</t>
  </si>
  <si>
    <t>QRA-73277-814</t>
  </si>
  <si>
    <t>19821-05175-WZ</t>
  </si>
  <si>
    <t>EQE-31648-909</t>
  </si>
  <si>
    <t>01338-83217-GV</t>
  </si>
  <si>
    <t>QOO-24615-950</t>
  </si>
  <si>
    <t>66044-25298-TA</t>
  </si>
  <si>
    <t>WDV-73864-037</t>
  </si>
  <si>
    <t>28728-47861-TZ</t>
  </si>
  <si>
    <t>PKR-88575-066</t>
  </si>
  <si>
    <t>32638-38620-AX</t>
  </si>
  <si>
    <t>BWR-85735-955</t>
  </si>
  <si>
    <t>83163-65741-IH</t>
  </si>
  <si>
    <t>YFX-64795-136</t>
  </si>
  <si>
    <t>89422-58281-FD</t>
  </si>
  <si>
    <t>DDO-71442-967</t>
  </si>
  <si>
    <t>76293-30918-DQ</t>
  </si>
  <si>
    <t>ILQ-11027-588</t>
  </si>
  <si>
    <t>86779-84838-EJ</t>
  </si>
  <si>
    <t>KRZ-13868-122</t>
  </si>
  <si>
    <t>66806-41795-MX</t>
  </si>
  <si>
    <t>VRM-93594-914</t>
  </si>
  <si>
    <t>64875-71224-UI</t>
  </si>
  <si>
    <t>HXL-22497-359</t>
  </si>
  <si>
    <t>16982-35708-BZ</t>
  </si>
  <si>
    <t>NOP-21394-646</t>
  </si>
  <si>
    <t>66708-26678-QK</t>
  </si>
  <si>
    <t>FTV-77095-168</t>
  </si>
  <si>
    <t>08743-09057-OO</t>
  </si>
  <si>
    <t>BOR-02906-411</t>
  </si>
  <si>
    <t>37490-01572-JW</t>
  </si>
  <si>
    <t>WMP-68847-770</t>
  </si>
  <si>
    <t>01811-60350-CU</t>
  </si>
  <si>
    <t>TMO-22785-872</t>
  </si>
  <si>
    <t>24766-58139-GT</t>
  </si>
  <si>
    <t>TJG-73587-353</t>
  </si>
  <si>
    <t>90123-70970-NY</t>
  </si>
  <si>
    <t>OOU-61343-455</t>
  </si>
  <si>
    <t>93809-05424-MG</t>
  </si>
  <si>
    <t>RMA-08327-369</t>
  </si>
  <si>
    <t>85425-33494-HQ</t>
  </si>
  <si>
    <t>SFB-97929-779</t>
  </si>
  <si>
    <t>54387-64897-XC</t>
  </si>
  <si>
    <t>AUP-10128-606</t>
  </si>
  <si>
    <t>01035-70465-UO</t>
  </si>
  <si>
    <t>YTW-40242-005</t>
  </si>
  <si>
    <t>84260-39432-ML</t>
  </si>
  <si>
    <t>PRP-53390-819</t>
  </si>
  <si>
    <t>69779-40609-RS</t>
  </si>
  <si>
    <t>GSJ-01065-125</t>
  </si>
  <si>
    <t>80247-70000-HT</t>
  </si>
  <si>
    <t>YQU-65147-580</t>
  </si>
  <si>
    <t>35058-04550-VC</t>
  </si>
  <si>
    <t>QPM-95832-683</t>
  </si>
  <si>
    <t>27226-53717-SY</t>
  </si>
  <si>
    <t>BNQ-88920-567</t>
  </si>
  <si>
    <t>02002-98725-CH</t>
  </si>
  <si>
    <t>PUX-47906-110</t>
  </si>
  <si>
    <t>38487-01549-MV</t>
  </si>
  <si>
    <t>COL-72079-610</t>
  </si>
  <si>
    <t>98573-41811-EQ</t>
  </si>
  <si>
    <t>LBC-45686-819</t>
  </si>
  <si>
    <t>72463-75685-MV</t>
  </si>
  <si>
    <t>BLQ-03709-265</t>
  </si>
  <si>
    <t>10225-91535-AI</t>
  </si>
  <si>
    <t>VFZ-91673-181</t>
  </si>
  <si>
    <t>48090-06534-HI</t>
  </si>
  <si>
    <t>WKD-81956-870</t>
  </si>
  <si>
    <t>80444-58185-FX</t>
  </si>
  <si>
    <t>TNI-91067-006</t>
  </si>
  <si>
    <t>13561-92774-WP</t>
  </si>
  <si>
    <t>IZA-61469-812</t>
  </si>
  <si>
    <t>11550-78378-GE</t>
  </si>
  <si>
    <t>PSS-22466-862</t>
  </si>
  <si>
    <t>90961-35603-RP</t>
  </si>
  <si>
    <t>REH-56504-397</t>
  </si>
  <si>
    <t>57145-03803-ZL</t>
  </si>
  <si>
    <t>ALA-62598-016</t>
  </si>
  <si>
    <t>89115-11966-VF</t>
  </si>
  <si>
    <t>EYE-70374-835</t>
  </si>
  <si>
    <t>05754-41702-FG</t>
  </si>
  <si>
    <t>CCZ-19589-212</t>
  </si>
  <si>
    <t>84269-49816-ML</t>
  </si>
  <si>
    <t>BPT-83989-157</t>
  </si>
  <si>
    <t>23600-98432-ME</t>
  </si>
  <si>
    <t>YFH-87456-208</t>
  </si>
  <si>
    <t>79058-02767-CP</t>
  </si>
  <si>
    <t>JLN-14700-924</t>
  </si>
  <si>
    <t>89208-74646-UK</t>
  </si>
  <si>
    <t>JVW-22582-137</t>
  </si>
  <si>
    <t>11408-81032-UR</t>
  </si>
  <si>
    <t>LAA-41879-001</t>
  </si>
  <si>
    <t>32070-55528-UG</t>
  </si>
  <si>
    <t>BRV-64870-915</t>
  </si>
  <si>
    <t>48873-84433-PN</t>
  </si>
  <si>
    <t>RGJ-12544-083</t>
  </si>
  <si>
    <t>32928-18158-OW</t>
  </si>
  <si>
    <t>JJX-83339-346</t>
  </si>
  <si>
    <t>89711-56688-GG</t>
  </si>
  <si>
    <t>BIU-21970-705</t>
  </si>
  <si>
    <t>48389-71976-JB</t>
  </si>
  <si>
    <t>ELJ-87741-745</t>
  </si>
  <si>
    <t>84033-80762-EQ</t>
  </si>
  <si>
    <t>SGI-48226-857</t>
  </si>
  <si>
    <t>12743-00952-KO</t>
  </si>
  <si>
    <t>AHV-66988-037</t>
  </si>
  <si>
    <t>41505-42181-EF</t>
  </si>
  <si>
    <t>ISK-42066-094</t>
  </si>
  <si>
    <t>14307-87663-KB</t>
  </si>
  <si>
    <t>FTC-35822-530</t>
  </si>
  <si>
    <t>08360-19442-GB</t>
  </si>
  <si>
    <t>VSS-56247-688</t>
  </si>
  <si>
    <t>93405-51204-UW</t>
  </si>
  <si>
    <t>HVW-25584-144</t>
  </si>
  <si>
    <t>97152-03355-IW</t>
  </si>
  <si>
    <t>MUY-15309-209</t>
  </si>
  <si>
    <t>79216-73157-TE</t>
  </si>
  <si>
    <t>VAJ-44572-469</t>
  </si>
  <si>
    <t>20259-47723-AC</t>
  </si>
  <si>
    <t>YJU-84377-606</t>
  </si>
  <si>
    <t>04666-71569-RI</t>
  </si>
  <si>
    <t>VNC-93921-469</t>
  </si>
  <si>
    <t>08909-77713-CG</t>
  </si>
  <si>
    <t>OGB-91614-810</t>
  </si>
  <si>
    <t>84340-73931-VV</t>
  </si>
  <si>
    <t>BQI-61647-496</t>
  </si>
  <si>
    <t>04609-95151-XH</t>
  </si>
  <si>
    <t>IOM-51636-823</t>
  </si>
  <si>
    <t>99562-88650-YF</t>
  </si>
  <si>
    <t>GGD-38107-641</t>
  </si>
  <si>
    <t>46560-73885-PJ</t>
  </si>
  <si>
    <t>LTO-95975-728</t>
  </si>
  <si>
    <t>80179-44620-WN</t>
  </si>
  <si>
    <t>IGM-84664-265</t>
  </si>
  <si>
    <t>SKO-45740-621</t>
  </si>
  <si>
    <t>E-D-2.5</t>
  </si>
  <si>
    <t>59081-87231-VP</t>
  </si>
  <si>
    <t>FOJ-02234-063</t>
  </si>
  <si>
    <t>07878-45872-CC</t>
  </si>
  <si>
    <t>MSJ-11909-468</t>
  </si>
  <si>
    <t>12444-05174-OO</t>
  </si>
  <si>
    <t>DKB-78053-329</t>
  </si>
  <si>
    <t>34665-62561-AU</t>
  </si>
  <si>
    <t>DFZ-45083-941</t>
  </si>
  <si>
    <t>77877-11993-QH</t>
  </si>
  <si>
    <t>OTA-40969-710</t>
  </si>
  <si>
    <t>32291-18308-YZ</t>
  </si>
  <si>
    <t>GRH-45571-667</t>
  </si>
  <si>
    <t>25754-33191-ZI</t>
  </si>
  <si>
    <t>NXV-05302-067</t>
  </si>
  <si>
    <t>53120-45532-KL</t>
  </si>
  <si>
    <t>VZH-86274-142</t>
  </si>
  <si>
    <t>36605-83052-WB</t>
  </si>
  <si>
    <t>KIX-93248-135</t>
  </si>
  <si>
    <t>53683-35977-KI</t>
  </si>
  <si>
    <t>AXR-10962-010</t>
  </si>
  <si>
    <t>07972-83134-NM</t>
  </si>
  <si>
    <t>IHS-71573-008</t>
  </si>
  <si>
    <t>QTR-19001-114</t>
  </si>
  <si>
    <t>25514-23938-IQ</t>
  </si>
  <si>
    <t>WBK-62297-910</t>
  </si>
  <si>
    <t>49084-44492-OJ</t>
  </si>
  <si>
    <t>OGY-19377-175</t>
  </si>
  <si>
    <t>76624-72205-CK</t>
  </si>
  <si>
    <t>ESR-66651-814</t>
  </si>
  <si>
    <t>12729-50170-JE</t>
  </si>
  <si>
    <t>CPX-46916-770</t>
  </si>
  <si>
    <t>43974-44760-QI</t>
  </si>
  <si>
    <t>MDC-03318-645</t>
  </si>
  <si>
    <t>30585-48726-BK</t>
  </si>
  <si>
    <t>SFF-86059-407</t>
  </si>
  <si>
    <t>16123-07017-TY</t>
  </si>
  <si>
    <t>SCL-94540-788</t>
  </si>
  <si>
    <t>27723-45097-MH</t>
  </si>
  <si>
    <t>HVU-21634-076</t>
  </si>
  <si>
    <t>37078-56703-AF</t>
  </si>
  <si>
    <t>XUS-73326-418</t>
  </si>
  <si>
    <t>79420-11075-MY</t>
  </si>
  <si>
    <t>XWD-18933-006</t>
  </si>
  <si>
    <t>57504-13456-UO</t>
  </si>
  <si>
    <t>HPD-65272-772</t>
  </si>
  <si>
    <t>53751-57560-CN</t>
  </si>
  <si>
    <t>JEG-93140-224</t>
  </si>
  <si>
    <t>96112-42558-EA</t>
  </si>
  <si>
    <t>NNH-62058-950</t>
  </si>
  <si>
    <t>03157-23165-UB</t>
  </si>
  <si>
    <t>LTD-71429-845</t>
  </si>
  <si>
    <t>51466-52850-AG</t>
  </si>
  <si>
    <t>MPV-26985-215</t>
  </si>
  <si>
    <t>57145-31023-FK</t>
  </si>
  <si>
    <t>IYO-10245-081</t>
  </si>
  <si>
    <t>66408-53777-VE</t>
  </si>
  <si>
    <t>BYZ-39669-954</t>
  </si>
  <si>
    <t>53035-99701-WG</t>
  </si>
  <si>
    <t>EFB-72860-209</t>
  </si>
  <si>
    <t>45899-92796-EI</t>
  </si>
  <si>
    <t>GMM-72397-378</t>
  </si>
  <si>
    <t>17649-28133-PY</t>
  </si>
  <si>
    <t>LYP-52345-883</t>
  </si>
  <si>
    <t>49612-33852-CN</t>
  </si>
  <si>
    <t>DFK-35846-692</t>
  </si>
  <si>
    <t>66976-43829-YG</t>
  </si>
  <si>
    <t>XAH-93337-609</t>
  </si>
  <si>
    <t>64852-04619-XZ</t>
  </si>
  <si>
    <t>QKA-72582-644</t>
  </si>
  <si>
    <t>58690-31815-VY</t>
  </si>
  <si>
    <t>ZDK-84567-102</t>
  </si>
  <si>
    <t>62863-81239-DT</t>
  </si>
  <si>
    <t>WAV-38301-984</t>
  </si>
  <si>
    <t>21177-40725-CF</t>
  </si>
  <si>
    <t>KZR-33023-209</t>
  </si>
  <si>
    <t>99421-80253-UI</t>
  </si>
  <si>
    <t>ULM-49433-003</t>
  </si>
  <si>
    <t>45315-50206-DK</t>
  </si>
  <si>
    <t>SIB-83254-136</t>
  </si>
  <si>
    <t>09595-95726-OV</t>
  </si>
  <si>
    <t>NOK-50349-551</t>
  </si>
  <si>
    <t>60221-67036-TD</t>
  </si>
  <si>
    <t>YIS-96268-844</t>
  </si>
  <si>
    <t>62923-29397-KX</t>
  </si>
  <si>
    <t>CXI-04933-855</t>
  </si>
  <si>
    <t>33011-52383-BA</t>
  </si>
  <si>
    <t>IZU-90429-382</t>
  </si>
  <si>
    <t>86768-91598-FA</t>
  </si>
  <si>
    <t>WIT-40912-783</t>
  </si>
  <si>
    <t>37191-12203-MX</t>
  </si>
  <si>
    <t>PSD-57291-590</t>
  </si>
  <si>
    <t>16545-76328-JY</t>
  </si>
  <si>
    <t>GOI-41472-677</t>
  </si>
  <si>
    <t>74330-29286-RO</t>
  </si>
  <si>
    <t>KTX-17944-494</t>
  </si>
  <si>
    <t>22349-47389-GY</t>
  </si>
  <si>
    <t>RDM-99811-230</t>
  </si>
  <si>
    <t>70290-38099-GB</t>
  </si>
  <si>
    <t>JTU-55897-581</t>
  </si>
  <si>
    <t>18741-72071-PP</t>
  </si>
  <si>
    <t>CRK-07584-240</t>
  </si>
  <si>
    <t>62588-82624-II</t>
  </si>
  <si>
    <t>MKE-75518-399</t>
  </si>
  <si>
    <t>37430-29579-HD</t>
  </si>
  <si>
    <t>AEL-51169-725</t>
  </si>
  <si>
    <t>84132-22322-QT</t>
  </si>
  <si>
    <t>ZGM-83108-823</t>
  </si>
  <si>
    <t>JBP-78754-392</t>
  </si>
  <si>
    <t>37445-17791-NQ</t>
  </si>
  <si>
    <t>RNH-54912-747</t>
  </si>
  <si>
    <t>58511-10548-ZU</t>
  </si>
  <si>
    <t>JDS-33440-914</t>
  </si>
  <si>
    <t>47725-34771-FJ</t>
  </si>
  <si>
    <t>SYX-48878-182</t>
  </si>
  <si>
    <t>53086-67334-KT</t>
  </si>
  <si>
    <t>ZGD-94763-868</t>
  </si>
  <si>
    <t>83308-82257-UN</t>
  </si>
  <si>
    <t>CZY-70361-485</t>
  </si>
  <si>
    <t>37274-08534-FM</t>
  </si>
  <si>
    <t>RJR-12175-899</t>
  </si>
  <si>
    <t>54004-04664-AA</t>
  </si>
  <si>
    <t>ELB-07929-407</t>
  </si>
  <si>
    <t>26822-19510-SD</t>
  </si>
  <si>
    <t>UJQ-54441-340</t>
  </si>
  <si>
    <t>06432-73165-ML</t>
  </si>
  <si>
    <t>OWY-43108-475</t>
  </si>
  <si>
    <t>96503-31833-CW</t>
  </si>
  <si>
    <t>GNO-91911-159</t>
  </si>
  <si>
    <t>63985-64148-MG</t>
  </si>
  <si>
    <t>CNY-06284-066</t>
  </si>
  <si>
    <t>19597-91185-CM</t>
  </si>
  <si>
    <t>OQS-46321-904</t>
  </si>
  <si>
    <t>79814-23626-JR</t>
  </si>
  <si>
    <t>IBW-87442-480</t>
  </si>
  <si>
    <t>43439-94003-DW</t>
  </si>
  <si>
    <t>DGZ-82537-477</t>
  </si>
  <si>
    <t>97655-45555-LI</t>
  </si>
  <si>
    <t>LPS-39089-432</t>
  </si>
  <si>
    <t>64418-01720-VW</t>
  </si>
  <si>
    <t>MQU-86100-929</t>
  </si>
  <si>
    <t>96836-09258-RI</t>
  </si>
  <si>
    <t>XUR-14132-391</t>
  </si>
  <si>
    <t>OVI-27064-381</t>
  </si>
  <si>
    <t>69529-07533-CV</t>
  </si>
  <si>
    <t>SHP-17012-870</t>
  </si>
  <si>
    <t>94840-49457-UD</t>
  </si>
  <si>
    <t>FDY-03414-903</t>
  </si>
  <si>
    <t>81414-81273-DK</t>
  </si>
  <si>
    <t>WXT-85291-143</t>
  </si>
  <si>
    <t>76930-61689-CH</t>
  </si>
  <si>
    <t>QNP-18893-547</t>
  </si>
  <si>
    <t>12839-56537-TQ</t>
  </si>
  <si>
    <t>DOH-92927-530</t>
  </si>
  <si>
    <t>62741-01322-HU</t>
  </si>
  <si>
    <t>HGJ-82768-173</t>
  </si>
  <si>
    <t>YPT-95383-088</t>
  </si>
  <si>
    <t>44932-34838-RM</t>
  </si>
  <si>
    <t>OYH-16533-767</t>
  </si>
  <si>
    <t>91181-19412-RQ</t>
  </si>
  <si>
    <t>DWW-28642-549</t>
  </si>
  <si>
    <t>37182-54930-XC</t>
  </si>
  <si>
    <t>CGO-79583-871</t>
  </si>
  <si>
    <t>08613-17327-XT</t>
  </si>
  <si>
    <t>TFY-52090-386</t>
  </si>
  <si>
    <t>70451-38048-AH</t>
  </si>
  <si>
    <t>NYY-73968-094</t>
  </si>
  <si>
    <t>35442-75769-PL</t>
  </si>
  <si>
    <t>QEY-71761-460</t>
  </si>
  <si>
    <t>83737-56117-JE</t>
  </si>
  <si>
    <t>GKQ-82603-910</t>
  </si>
  <si>
    <t>07095-81281-NJ</t>
  </si>
  <si>
    <t>IOB-32673-745</t>
  </si>
  <si>
    <t>77043-48851-HG</t>
  </si>
  <si>
    <t>YAU-98893-150</t>
  </si>
  <si>
    <t>78224-60622-KH</t>
  </si>
  <si>
    <t>XNM-14163-951</t>
  </si>
  <si>
    <t>83105-86631-IU</t>
  </si>
  <si>
    <t>JPB-45297-000</t>
  </si>
  <si>
    <t>99358-65399-TC</t>
  </si>
  <si>
    <t>MOU-74341-266</t>
  </si>
  <si>
    <t>94525-76037-JP</t>
  </si>
  <si>
    <t>DHJ-87461-571</t>
  </si>
  <si>
    <t>DKM-97676-850</t>
  </si>
  <si>
    <t>82718-93677-XO</t>
  </si>
  <si>
    <t>UEB-09112-118</t>
  </si>
  <si>
    <t>44708-78241-DF</t>
  </si>
  <si>
    <t>ORZ-67699-748</t>
  </si>
  <si>
    <t>23039-93032-FN</t>
  </si>
  <si>
    <t>JXP-28398-485</t>
  </si>
  <si>
    <t>35256-12529-FT</t>
  </si>
  <si>
    <t>WWH-92259-198</t>
  </si>
  <si>
    <t>86100-33488-WP</t>
  </si>
  <si>
    <t>FLR-82914-153</t>
  </si>
  <si>
    <t>64435-53100-WM</t>
  </si>
  <si>
    <t>AMB-93600-000</t>
  </si>
  <si>
    <t>44699-43836-UH</t>
  </si>
  <si>
    <t>FEP-36895-658</t>
  </si>
  <si>
    <t>29588-35679-RG</t>
  </si>
  <si>
    <t>RXW-91413-276</t>
  </si>
  <si>
    <t>64815-54078-HH</t>
  </si>
  <si>
    <t>SDB-77492-188</t>
  </si>
  <si>
    <t>59572-41990-XY</t>
  </si>
  <si>
    <t>RZN-65182-395</t>
  </si>
  <si>
    <t>32481-61533-ZJ</t>
  </si>
  <si>
    <t>HDQ-86094-507</t>
  </si>
  <si>
    <t>31587-92570-HL</t>
  </si>
  <si>
    <t>YXO-79631-417</t>
  </si>
  <si>
    <t>93832-04799-ID</t>
  </si>
  <si>
    <t>SNF-57032-096</t>
  </si>
  <si>
    <t>59367-30821-ZQ</t>
  </si>
  <si>
    <t>DGL-29648-995</t>
  </si>
  <si>
    <t>83947-45528-ET</t>
  </si>
  <si>
    <t>GPU-65651-504</t>
  </si>
  <si>
    <t>60799-92593-CX</t>
  </si>
  <si>
    <t>OJU-34452-896</t>
  </si>
  <si>
    <t>61600-55136-UM</t>
  </si>
  <si>
    <t>GZS-50547-887</t>
  </si>
  <si>
    <t>59771-90302-OF</t>
  </si>
  <si>
    <t>ESR-54041-053</t>
  </si>
  <si>
    <t>16880-78077-FB</t>
  </si>
  <si>
    <t>OGD-10781-526</t>
  </si>
  <si>
    <t>74415-50873-FC</t>
  </si>
  <si>
    <t>FVH-29271-315</t>
  </si>
  <si>
    <t>31798-95707-NR</t>
  </si>
  <si>
    <t>BNZ-20544-633</t>
  </si>
  <si>
    <t>59122-08794-WT</t>
  </si>
  <si>
    <t>FUX-85791-078</t>
  </si>
  <si>
    <t>37238-52421-JJ</t>
  </si>
  <si>
    <t>YXP-20078-116</t>
  </si>
  <si>
    <t>48854-01899-FN</t>
  </si>
  <si>
    <t>VQV-59984-866</t>
  </si>
  <si>
    <t>80896-38819-DW</t>
  </si>
  <si>
    <t>JEH-37276-048</t>
  </si>
  <si>
    <t>29814-01459-RC</t>
  </si>
  <si>
    <t>VYD-28555-589</t>
  </si>
  <si>
    <t>WUG-76466-650</t>
  </si>
  <si>
    <t>48497-29281-FE</t>
  </si>
  <si>
    <t>RJV-08261-583</t>
  </si>
  <si>
    <t>43605-12616-YH</t>
  </si>
  <si>
    <t>PMR-56062-609</t>
  </si>
  <si>
    <t>21907-75962-VB</t>
  </si>
  <si>
    <t>XLD-12920-505</t>
  </si>
  <si>
    <t>69503-12127-YD</t>
  </si>
  <si>
    <t>UBW-50312-037</t>
  </si>
  <si>
    <t>68810-07329-EU</t>
  </si>
  <si>
    <t>QAW-05889-019</t>
  </si>
  <si>
    <t>08478-75251-OG</t>
  </si>
  <si>
    <t>EPT-12715-397</t>
  </si>
  <si>
    <t>17005-82030-EA</t>
  </si>
  <si>
    <t>DHT-93810-053</t>
  </si>
  <si>
    <t>42179-95059-DO</t>
  </si>
  <si>
    <t>DMY-96037-963</t>
  </si>
  <si>
    <t>55989-39849-WO</t>
  </si>
  <si>
    <t>MBM-55936-917</t>
  </si>
  <si>
    <t>28932-49296-TM</t>
  </si>
  <si>
    <t>TPA-93614-840</t>
  </si>
  <si>
    <t>86144-10144-CB</t>
  </si>
  <si>
    <t>WDM-77521-710</t>
  </si>
  <si>
    <t>60973-72562-DQ</t>
  </si>
  <si>
    <t>EIP-19142-462</t>
  </si>
  <si>
    <t>11263-86515-VU</t>
  </si>
  <si>
    <t>ZZL-76364-387</t>
  </si>
  <si>
    <t>60004-62976-NI</t>
  </si>
  <si>
    <t>GMF-18638-786</t>
  </si>
  <si>
    <t>77876-28498-HI</t>
  </si>
  <si>
    <t>TDJ-20844-787</t>
  </si>
  <si>
    <t>61302-06948-EH</t>
  </si>
  <si>
    <t>BWK-39400-446</t>
  </si>
  <si>
    <t>06757-96251-UH</t>
  </si>
  <si>
    <t>LCB-02099-995</t>
  </si>
  <si>
    <t>44530-75983-OD</t>
  </si>
  <si>
    <t>UBA-43678-174</t>
  </si>
  <si>
    <t>44865-58249-RY</t>
  </si>
  <si>
    <t>UDH-24280-432</t>
  </si>
  <si>
    <t>36021-61205-DF</t>
  </si>
  <si>
    <t>IDQ-20193-502</t>
  </si>
  <si>
    <t>75716-12782-SS</t>
  </si>
  <si>
    <t>DJG-14442-608</t>
  </si>
  <si>
    <t>11812-00461-KH</t>
  </si>
  <si>
    <t>DWB-61381-370</t>
  </si>
  <si>
    <t>46681-78850-ZW</t>
  </si>
  <si>
    <t>FRD-17347-990</t>
  </si>
  <si>
    <t>01932-87052-KO</t>
  </si>
  <si>
    <t>YPP-27450-525</t>
  </si>
  <si>
    <t>16046-34805-ZF</t>
  </si>
  <si>
    <t>EFC-39577-424</t>
  </si>
  <si>
    <t>34546-70516-LR</t>
  </si>
  <si>
    <t>LAW-80062-016</t>
  </si>
  <si>
    <t>73699-93557-FZ</t>
  </si>
  <si>
    <t>WKL-27981-758</t>
  </si>
  <si>
    <t>86686-37462-CK</t>
  </si>
  <si>
    <t>VRT-39834-265</t>
  </si>
  <si>
    <t>14298-02150-KH</t>
  </si>
  <si>
    <t>QTC-71005-730</t>
  </si>
  <si>
    <t>48675-07824-HJ</t>
  </si>
  <si>
    <t>TNX-09857-717</t>
  </si>
  <si>
    <t>18551-80943-YQ</t>
  </si>
  <si>
    <t>JZV-43874-185</t>
  </si>
  <si>
    <t>19196-09748-DB</t>
  </si>
  <si>
    <t>ICF-17486-106</t>
  </si>
  <si>
    <t>72233-08665-IP</t>
  </si>
  <si>
    <t>BMK-49520-383</t>
  </si>
  <si>
    <t>53817-13148-RK</t>
  </si>
  <si>
    <t>HTS-15020-632</t>
  </si>
  <si>
    <t>92227-49331-QR</t>
  </si>
  <si>
    <t>YLE-18247-749</t>
  </si>
  <si>
    <t>12997-41076-FQ</t>
  </si>
  <si>
    <t>KJJ-12573-591</t>
  </si>
  <si>
    <t>44220-00348-MB</t>
  </si>
  <si>
    <t>RGU-43561-950</t>
  </si>
  <si>
    <t>93047-98331-DD</t>
  </si>
  <si>
    <t>JSN-73975-443</t>
  </si>
  <si>
    <t>WNR-71736-993</t>
  </si>
  <si>
    <t>67285-75317-XI</t>
  </si>
  <si>
    <t>HNI-91338-546</t>
  </si>
  <si>
    <t>88167-57964-PH</t>
  </si>
  <si>
    <t>CYH-53243-218</t>
  </si>
  <si>
    <t>16106-36039-QS</t>
  </si>
  <si>
    <t>SVD-75407-177</t>
  </si>
  <si>
    <t>98921-82417-GN</t>
  </si>
  <si>
    <t>NVN-66443-451</t>
  </si>
  <si>
    <t>55265-75151-AK</t>
  </si>
  <si>
    <t>JUA-13580-095</t>
  </si>
  <si>
    <t>47386-50743-FG</t>
  </si>
  <si>
    <t>ACY-56225-839</t>
  </si>
  <si>
    <t>32622-54551-UC</t>
  </si>
  <si>
    <t>QBB-07903-622</t>
  </si>
  <si>
    <t>JLJ-81802-619</t>
  </si>
  <si>
    <t>48419-02347-XP</t>
  </si>
  <si>
    <t>HFT-77191-168</t>
  </si>
  <si>
    <t>14121-20527-OJ</t>
  </si>
  <si>
    <t>SZR-35951-530</t>
  </si>
  <si>
    <t>53486-73919-BQ</t>
  </si>
  <si>
    <t>IKL-95976-565</t>
  </si>
  <si>
    <t>21889-94615-WT</t>
  </si>
  <si>
    <t>XEY-48929-474</t>
  </si>
  <si>
    <t>87726-16941-QW</t>
  </si>
  <si>
    <t>SQT-07286-736</t>
  </si>
  <si>
    <t>03677-09134-BC</t>
  </si>
  <si>
    <t>QDU-45390-361</t>
  </si>
  <si>
    <t>93224-71517-WV</t>
  </si>
  <si>
    <t>RUJ-30649-712</t>
  </si>
  <si>
    <t>76263-95145-GJ</t>
  </si>
  <si>
    <t>WSV-49732-075</t>
  </si>
  <si>
    <t>68555-89840-GZ</t>
  </si>
  <si>
    <t>VJF-46305-323</t>
  </si>
  <si>
    <t>70624-19112-AO</t>
  </si>
  <si>
    <t>CXD-74176-600</t>
  </si>
  <si>
    <t>58916-61837-QH</t>
  </si>
  <si>
    <t>ADX-50674-975</t>
  </si>
  <si>
    <t>89292-52335-YZ</t>
  </si>
  <si>
    <t>RRP-51647-420</t>
  </si>
  <si>
    <t>77284-34297-YY</t>
  </si>
  <si>
    <t>PKJ-99134-523</t>
  </si>
  <si>
    <t>50449-80974-BZ</t>
  </si>
  <si>
    <t>FZQ-29439-457</t>
  </si>
  <si>
    <t>08120-16183-AW</t>
  </si>
  <si>
    <t>USN-68115-161</t>
  </si>
  <si>
    <t>68044-89277-ML</t>
  </si>
  <si>
    <t>IXU-20263-532</t>
  </si>
  <si>
    <t>71364-35210-HS</t>
  </si>
  <si>
    <t>CBT-15092-420</t>
  </si>
  <si>
    <t>37177-68797-ON</t>
  </si>
  <si>
    <t>PKQ-46841-696</t>
  </si>
  <si>
    <t>60308-06944-GS</t>
  </si>
  <si>
    <t>XDU-05471-219</t>
  </si>
  <si>
    <t>49888-39458-PF</t>
  </si>
  <si>
    <t>NID-20149-329</t>
  </si>
  <si>
    <t>60748-46813-DZ</t>
  </si>
  <si>
    <t>SVU-27222-213</t>
  </si>
  <si>
    <t>16385-11286-NX</t>
  </si>
  <si>
    <t>RWI-84131-848</t>
  </si>
  <si>
    <t>GUU-40666-525</t>
  </si>
  <si>
    <t>72164-90254-EJ</t>
  </si>
  <si>
    <t>SCN-51395-066</t>
  </si>
  <si>
    <t>67010-92988-CT</t>
  </si>
  <si>
    <t>ULA-24644-321</t>
  </si>
  <si>
    <t>15776-91507-GT</t>
  </si>
  <si>
    <t>EOL-92666-762</t>
  </si>
  <si>
    <t>23473-41001-CD</t>
  </si>
  <si>
    <t>AJV-18231-334</t>
  </si>
  <si>
    <t>23446-47798-ID</t>
  </si>
  <si>
    <t>ZQI-47236-301</t>
  </si>
  <si>
    <t>28327-84469-ND</t>
  </si>
  <si>
    <t>ZCR-15721-658</t>
  </si>
  <si>
    <t>42466-87067-DT</t>
  </si>
  <si>
    <t>QEW-47945-682</t>
  </si>
  <si>
    <t>62246-99443-HF</t>
  </si>
  <si>
    <t>PSY-45485-542</t>
  </si>
  <si>
    <t>99869-55718-UU</t>
  </si>
  <si>
    <t>BAQ-74241-156</t>
  </si>
  <si>
    <t>77421-46059-RY</t>
  </si>
  <si>
    <t>BVU-77367-451</t>
  </si>
  <si>
    <t>49894-06550-OQ</t>
  </si>
  <si>
    <t>TJE-91516-344</t>
  </si>
  <si>
    <t>72028-63343-SU</t>
  </si>
  <si>
    <t>LIS-96202-702</t>
  </si>
  <si>
    <t>10074-20104-NN</t>
  </si>
  <si>
    <t>VIO-27668-766</t>
  </si>
  <si>
    <t>71769-10219-IM</t>
  </si>
  <si>
    <t>ZVG-20473-043</t>
  </si>
  <si>
    <t>22221-71106-JD</t>
  </si>
  <si>
    <t>KGZ-56395-231</t>
  </si>
  <si>
    <t>99735-44927-OL</t>
  </si>
  <si>
    <t>CUU-92244-729</t>
  </si>
  <si>
    <t>27132-68907-RC</t>
  </si>
  <si>
    <t>EHE-94714-312</t>
  </si>
  <si>
    <t>90440-62727-HI</t>
  </si>
  <si>
    <t>RTL-16205-161</t>
  </si>
  <si>
    <t>36769-16558-SX</t>
  </si>
  <si>
    <t>GTS-22482-014</t>
  </si>
  <si>
    <t>10138-31681-SD</t>
  </si>
  <si>
    <t>DYG-25473-881</t>
  </si>
  <si>
    <t>24669-76297-SF</t>
  </si>
  <si>
    <t>HTR-21838-286</t>
  </si>
  <si>
    <t>78050-20355-DI</t>
  </si>
  <si>
    <t>KYG-28296-920</t>
  </si>
  <si>
    <t>79825-17822-UH</t>
  </si>
  <si>
    <t>NNB-20459-430</t>
  </si>
  <si>
    <t>03990-21586-MQ</t>
  </si>
  <si>
    <t>FEK-14025-351</t>
  </si>
  <si>
    <t>27493-46921-TZ</t>
  </si>
  <si>
    <t>AWH-16980-469</t>
  </si>
  <si>
    <t>ZPW-31329-741</t>
  </si>
  <si>
    <t>58816-74064-TF</t>
  </si>
  <si>
    <t>UBI-83843-396</t>
  </si>
  <si>
    <t>09818-59895-EH</t>
  </si>
  <si>
    <t>VID-40587-569</t>
  </si>
  <si>
    <t>06488-46303-IZ</t>
  </si>
  <si>
    <t>KBB-52530-416</t>
  </si>
  <si>
    <t>93046-67561-AY</t>
  </si>
  <si>
    <t>ISJ-48676-420</t>
  </si>
  <si>
    <t>68946-40750-LK</t>
  </si>
  <si>
    <t>MIF-17920-768</t>
  </si>
  <si>
    <t>38387-64959-WW</t>
  </si>
  <si>
    <t>CPX-19312-088</t>
  </si>
  <si>
    <t>48418-60841-CC</t>
  </si>
  <si>
    <t>RXI-67978-260</t>
  </si>
  <si>
    <t>13736-92418-JS</t>
  </si>
  <si>
    <t>LKE-14821-285</t>
  </si>
  <si>
    <t>33000-22405-LO</t>
  </si>
  <si>
    <t>LRK-97117-150</t>
  </si>
  <si>
    <t>46959-60474-LT</t>
  </si>
  <si>
    <t>IGK-51227-573</t>
  </si>
  <si>
    <t>73431-39823-UP</t>
  </si>
  <si>
    <t>ZAY-43009-775</t>
  </si>
  <si>
    <t>90993-98984-JK</t>
  </si>
  <si>
    <t>EMA-63190-618</t>
  </si>
  <si>
    <t>06552-04430-AG</t>
  </si>
  <si>
    <t>FBI-35855-418</t>
  </si>
  <si>
    <t>54597-57004-QM</t>
  </si>
  <si>
    <t>TXB-80533-417</t>
  </si>
  <si>
    <t>50238-24377-ZS</t>
  </si>
  <si>
    <t>MBM-00112-248</t>
  </si>
  <si>
    <t>60370-41934-IF</t>
  </si>
  <si>
    <t>EUO-69145-988</t>
  </si>
  <si>
    <t>06899-54551-EH</t>
  </si>
  <si>
    <t>GYA-80327-368</t>
  </si>
  <si>
    <t>66458-91190-YC</t>
  </si>
  <si>
    <t>TNW-41601-420</t>
  </si>
  <si>
    <t>80463-43913-WZ</t>
  </si>
  <si>
    <t>ALR-62963-723</t>
  </si>
  <si>
    <t>67204-04870-LG</t>
  </si>
  <si>
    <t>JIG-27636-870</t>
  </si>
  <si>
    <t>22721-63196-UJ</t>
  </si>
  <si>
    <t>CTE-31437-326</t>
  </si>
  <si>
    <t>55515-37571-RS</t>
  </si>
  <si>
    <t>SLD-63003-334</t>
  </si>
  <si>
    <t>25598-77476-CB</t>
  </si>
  <si>
    <t>BXN-64230-789</t>
  </si>
  <si>
    <t>14888-85625-TM</t>
  </si>
  <si>
    <t>XEE-37895-169</t>
  </si>
  <si>
    <t>92793-68332-NR</t>
  </si>
  <si>
    <t>ZTX-80764-911</t>
  </si>
  <si>
    <t>WVT-88135-549</t>
  </si>
  <si>
    <t>64439-27325-LG</t>
  </si>
  <si>
    <t>IPA-94170-889</t>
  </si>
  <si>
    <t>78570-76770-LB</t>
  </si>
  <si>
    <t>YQL-63755-365</t>
  </si>
  <si>
    <t>98661-69719-VI</t>
  </si>
  <si>
    <t>RKW-81145-984</t>
  </si>
  <si>
    <t>82990-92703-IX</t>
  </si>
  <si>
    <t>MBT-23379-866</t>
  </si>
  <si>
    <t>49412-86877-VY</t>
  </si>
  <si>
    <t>GEJ-39834-935</t>
  </si>
  <si>
    <t>70879-00984-FJ</t>
  </si>
  <si>
    <t>KRW-91640-596</t>
  </si>
  <si>
    <t>53414-73391-CR</t>
  </si>
  <si>
    <t>AOT-70449-651</t>
  </si>
  <si>
    <t>43606-83072-OA</t>
  </si>
  <si>
    <t>DGC-21813-731</t>
  </si>
  <si>
    <t>84466-22864-CE</t>
  </si>
  <si>
    <t>JBE-92943-643</t>
  </si>
  <si>
    <t>ZIL-34948-499</t>
  </si>
  <si>
    <t>76499-89100-JQ</t>
  </si>
  <si>
    <t>JSU-23781-256</t>
  </si>
  <si>
    <t>39582-35773-ZJ</t>
  </si>
  <si>
    <t>VPX-44956-367</t>
  </si>
  <si>
    <t>66240-46962-IO</t>
  </si>
  <si>
    <t>VTB-46451-959</t>
  </si>
  <si>
    <t>10637-45522-ID</t>
  </si>
  <si>
    <t>DNZ-11665-950</t>
  </si>
  <si>
    <t>92599-58687-CS</t>
  </si>
  <si>
    <t>ITR-54735-364</t>
  </si>
  <si>
    <t>06058-48844-PI</t>
  </si>
  <si>
    <t>YDS-02797-307</t>
  </si>
  <si>
    <t>53631-24432-SY</t>
  </si>
  <si>
    <t>BPG-68988-842</t>
  </si>
  <si>
    <t>18275-73980-KL</t>
  </si>
  <si>
    <t>XZG-51938-658</t>
  </si>
  <si>
    <t>23187-65750-HZ</t>
  </si>
  <si>
    <t>KAR-24978-271</t>
  </si>
  <si>
    <t>22725-79522-GP</t>
  </si>
  <si>
    <t>FQK-28730-361</t>
  </si>
  <si>
    <t>06279-72603-JE</t>
  </si>
  <si>
    <t>BGB-67996-089</t>
  </si>
  <si>
    <t>83543-79246-ON</t>
  </si>
  <si>
    <t>XMC-20620-809</t>
  </si>
  <si>
    <t>66794-66795-VW</t>
  </si>
  <si>
    <t>ZSO-58292-191</t>
  </si>
  <si>
    <t>95424-67020-AP</t>
  </si>
  <si>
    <t>LWJ-06793-303</t>
  </si>
  <si>
    <t>73017-69644-MS</t>
  </si>
  <si>
    <t>FLM-82229-989</t>
  </si>
  <si>
    <t>CPV-90280-133</t>
  </si>
  <si>
    <t>67423-10113-LM</t>
  </si>
  <si>
    <t>OGW-60685-912</t>
  </si>
  <si>
    <t>48582-05061-RY</t>
  </si>
  <si>
    <t>DEC-11160-362</t>
  </si>
  <si>
    <t>32031-49093-KE</t>
  </si>
  <si>
    <t>WCT-07869-499</t>
  </si>
  <si>
    <t>31715-98714-OO</t>
  </si>
  <si>
    <t>FHD-89872-325</t>
  </si>
  <si>
    <t>73759-17258-KA</t>
  </si>
  <si>
    <t>AZF-45991-584</t>
  </si>
  <si>
    <t>64897-79178-MH</t>
  </si>
  <si>
    <t>MDG-14481-513</t>
  </si>
  <si>
    <t>73346-85564-JB</t>
  </si>
  <si>
    <t>OFN-49424-848</t>
  </si>
  <si>
    <t>07476-13102-NJ</t>
  </si>
  <si>
    <t>NFA-03411-746</t>
  </si>
  <si>
    <t>87223-37422-SK</t>
  </si>
  <si>
    <t>CYM-74988-450</t>
  </si>
  <si>
    <t>57837-15577-YK</t>
  </si>
  <si>
    <t>WTV-24996-658</t>
  </si>
  <si>
    <t>10142-55267-YO</t>
  </si>
  <si>
    <t>DSL-69915-544</t>
  </si>
  <si>
    <t>73647-66148-VM</t>
  </si>
  <si>
    <t>NBT-35757-542</t>
  </si>
  <si>
    <t>OYU-25085-528</t>
  </si>
  <si>
    <t>92976-19453-DT</t>
  </si>
  <si>
    <t>XCG-07109-195</t>
  </si>
  <si>
    <t>89757-51438-HX</t>
  </si>
  <si>
    <t>YZA-25234-630</t>
  </si>
  <si>
    <t>76192-13390-HZ</t>
  </si>
  <si>
    <t>OKU-29966-417</t>
  </si>
  <si>
    <t>02009-87294-SY</t>
  </si>
  <si>
    <t>MEX-29350-659</t>
  </si>
  <si>
    <t>82872-34456-LJ</t>
  </si>
  <si>
    <t>NOY-99738-977</t>
  </si>
  <si>
    <t>13181-04387-LI</t>
  </si>
  <si>
    <t>TCR-01064-030</t>
  </si>
  <si>
    <t>24845-36117-TI</t>
  </si>
  <si>
    <t>YUL-42750-776</t>
  </si>
  <si>
    <t>XQJ-86887-506</t>
  </si>
  <si>
    <t>86646-65810-TD</t>
  </si>
  <si>
    <t>CUN-90044-279</t>
  </si>
  <si>
    <t>59480-02795-IU</t>
  </si>
  <si>
    <t>ICC-73030-502</t>
  </si>
  <si>
    <t>61809-87758-LJ</t>
  </si>
  <si>
    <t>ADP-04506-084</t>
  </si>
  <si>
    <t>77408-43873-RS</t>
  </si>
  <si>
    <t>PNU-22150-408</t>
  </si>
  <si>
    <t>18366-65239-WF</t>
  </si>
  <si>
    <t>VSQ-07182-513</t>
  </si>
  <si>
    <t>19485-98072-PS</t>
  </si>
  <si>
    <t>SPF-31673-217</t>
  </si>
  <si>
    <t>72072-33025-SD</t>
  </si>
  <si>
    <t>NEX-63825-598</t>
  </si>
  <si>
    <t>58118-22461-GC</t>
  </si>
  <si>
    <t>XPG-66112-335</t>
  </si>
  <si>
    <t>90940-63327-DJ</t>
  </si>
  <si>
    <t>NSQ-72210-345</t>
  </si>
  <si>
    <t>64481-42546-II</t>
  </si>
  <si>
    <t>XRR-28376-277</t>
  </si>
  <si>
    <t>27536-28463-NJ</t>
  </si>
  <si>
    <t>WHQ-25197-475</t>
  </si>
  <si>
    <t>HMB-30634-745</t>
  </si>
  <si>
    <t>70140-82812-KD</t>
  </si>
  <si>
    <t>XTL-68000-371</t>
  </si>
  <si>
    <t>91895-55605-LS</t>
  </si>
  <si>
    <t>YES-51109-625</t>
  </si>
  <si>
    <t>43155-71724-XP</t>
  </si>
  <si>
    <t>EAY-89850-211</t>
  </si>
  <si>
    <t>32038-81174-JF</t>
  </si>
  <si>
    <t>IOQ-84840-827</t>
  </si>
  <si>
    <t>59205-20324-NB</t>
  </si>
  <si>
    <t>FBD-56220-430</t>
  </si>
  <si>
    <t>99899-54612-NX</t>
  </si>
  <si>
    <t>COV-52659-202</t>
  </si>
  <si>
    <t>26248-84194-FI</t>
  </si>
  <si>
    <t>YUO-76652-814</t>
  </si>
  <si>
    <t>PBT-36926-102</t>
  </si>
  <si>
    <t>84493-71314-WX</t>
  </si>
  <si>
    <t>BLV-60087-454</t>
  </si>
  <si>
    <t>39789-43945-IV</t>
  </si>
  <si>
    <t>QYC-63914-195</t>
  </si>
  <si>
    <t>38972-89678-ZM</t>
  </si>
  <si>
    <t>OIB-77163-890</t>
  </si>
  <si>
    <t>91465-84526-IJ</t>
  </si>
  <si>
    <t>SGS-87525-238</t>
  </si>
  <si>
    <t>22832-98538-RB</t>
  </si>
  <si>
    <t>GQR-12490-152</t>
  </si>
  <si>
    <t>30844-91890-ZA</t>
  </si>
  <si>
    <t>UOJ-28238-299</t>
  </si>
  <si>
    <t>05325-97750-WP</t>
  </si>
  <si>
    <t>ETD-58130-674</t>
  </si>
  <si>
    <t>88992-49081-AT</t>
  </si>
  <si>
    <t>UPF-60123-025</t>
  </si>
  <si>
    <t>10204-31464-SA</t>
  </si>
  <si>
    <t>NQS-01613-687</t>
  </si>
  <si>
    <t>75156-80911-YT</t>
  </si>
  <si>
    <t>MGH-36050-573</t>
  </si>
  <si>
    <t>53971-49906-PZ</t>
  </si>
  <si>
    <t>UVF-59322-459</t>
  </si>
  <si>
    <t>10728-17633-ST</t>
  </si>
  <si>
    <t>VET-41158-896</t>
  </si>
  <si>
    <t>13549-65017-VE</t>
  </si>
  <si>
    <t>XYL-52196-459</t>
  </si>
  <si>
    <t>87688-42420-TO</t>
  </si>
  <si>
    <t>BPZ-51283-916</t>
  </si>
  <si>
    <t>VQW-91903-926</t>
  </si>
  <si>
    <t>51901-35210-UI</t>
  </si>
  <si>
    <t>OLF-77983-457</t>
  </si>
  <si>
    <t>62483-50867-OM</t>
  </si>
  <si>
    <t>MVI-04946-827</t>
  </si>
  <si>
    <t>92753-50029-SD</t>
  </si>
  <si>
    <t>UOG-94188-104</t>
  </si>
  <si>
    <t>53809-98498-SN</t>
  </si>
  <si>
    <t>DSN-15872-519</t>
  </si>
  <si>
    <t>66308-13503-KD</t>
  </si>
  <si>
    <t>OUQ-73954-002</t>
  </si>
  <si>
    <t>82458-87830-JE</t>
  </si>
  <si>
    <t>LGL-16843-667</t>
  </si>
  <si>
    <t>41611-34336-WT</t>
  </si>
  <si>
    <t>TCC-89722-031</t>
  </si>
  <si>
    <t>70089-27418-UJ</t>
  </si>
  <si>
    <t>TRA-79507-007</t>
  </si>
  <si>
    <t>99978-56910-BN</t>
  </si>
  <si>
    <t>MZJ-77284-941</t>
  </si>
  <si>
    <t>09668-23340-IC</t>
  </si>
  <si>
    <t>AXN-57779-891</t>
  </si>
  <si>
    <t>39457-62611-YK</t>
  </si>
  <si>
    <t>PJB-15659-994</t>
  </si>
  <si>
    <t>90985-89807-RW</t>
  </si>
  <si>
    <t>LTS-03470-353</t>
  </si>
  <si>
    <t>UMM-28497-689</t>
  </si>
  <si>
    <t>17816-67941-ZS</t>
  </si>
  <si>
    <t>MJZ-93232-402</t>
  </si>
  <si>
    <t>90816-65619-LM</t>
  </si>
  <si>
    <t>UHW-74617-126</t>
  </si>
  <si>
    <t>69761-61146-KD</t>
  </si>
  <si>
    <t>RIK-61730-794</t>
  </si>
  <si>
    <t>24040-20817-QB</t>
  </si>
  <si>
    <t>IDJ-55379-750</t>
  </si>
  <si>
    <t>19524-21432-XP</t>
  </si>
  <si>
    <t>OHX-11953-965</t>
  </si>
  <si>
    <t>14398-43114-RV</t>
  </si>
  <si>
    <t>TVV-42245-088</t>
  </si>
  <si>
    <t>41486-52502-QQ</t>
  </si>
  <si>
    <t>DYP-74337-787</t>
  </si>
  <si>
    <t>OKA-93124-100</t>
  </si>
  <si>
    <t>20236-64364-QL</t>
  </si>
  <si>
    <t>IXW-20780-268</t>
  </si>
  <si>
    <t>29102-40100-TZ</t>
  </si>
  <si>
    <t>NGG-24006-937</t>
  </si>
  <si>
    <t>09171-42203-EB</t>
  </si>
  <si>
    <t>JZC-31180-557</t>
  </si>
  <si>
    <t>29060-75856-UI</t>
  </si>
  <si>
    <t>ZMU-63715-204</t>
  </si>
  <si>
    <t>17088-16989-PL</t>
  </si>
  <si>
    <t>GND-08192-056</t>
  </si>
  <si>
    <t>14756-18321-CL</t>
  </si>
  <si>
    <t>RYY-38961-093</t>
  </si>
  <si>
    <t>13324-78688-MI</t>
  </si>
  <si>
    <t>CVA-64996-969</t>
  </si>
  <si>
    <t>73799-04749-BM</t>
  </si>
  <si>
    <t>XTH-67276-442</t>
  </si>
  <si>
    <t>01927-46702-YT</t>
  </si>
  <si>
    <t>PVU-02950-470</t>
  </si>
  <si>
    <t>80467-17137-TO</t>
  </si>
  <si>
    <t>XSN-26809-910</t>
  </si>
  <si>
    <t>14640-87215-BK</t>
  </si>
  <si>
    <t>UDN-88321-005</t>
  </si>
  <si>
    <t>94447-35885-HK</t>
  </si>
  <si>
    <t>EXP-21628-670</t>
  </si>
  <si>
    <t>71034-49694-CS</t>
  </si>
  <si>
    <t>VGM-24161-361</t>
  </si>
  <si>
    <t>00445-42781-KX</t>
  </si>
  <si>
    <t>PKN-19556-918</t>
  </si>
  <si>
    <t>96116-24737-LV</t>
  </si>
  <si>
    <t>DXQ-44537-297</t>
  </si>
  <si>
    <t>18684-73088-YL</t>
  </si>
  <si>
    <t>BPC-54727-307</t>
  </si>
  <si>
    <t>74671-55639-TU</t>
  </si>
  <si>
    <t>KSH-47717-456</t>
  </si>
  <si>
    <t>17488-65879-XL</t>
  </si>
  <si>
    <t>ANK-59436-446</t>
  </si>
  <si>
    <t>46431-09298-OU</t>
  </si>
  <si>
    <t>AYY-83051-752</t>
  </si>
  <si>
    <t>60378-26473-FE</t>
  </si>
  <si>
    <t>CSW-59644-267</t>
  </si>
  <si>
    <t>34927-68586-ZV</t>
  </si>
  <si>
    <t>ITY-92466-909</t>
  </si>
  <si>
    <t>29051-27555-GD</t>
  </si>
  <si>
    <t>IGW-04801-466</t>
  </si>
  <si>
    <t>52143-35672-JF</t>
  </si>
  <si>
    <t>LJN-34281-921</t>
  </si>
  <si>
    <t>64918-67725-MN</t>
  </si>
  <si>
    <t>BWZ-46364-547</t>
  </si>
  <si>
    <t>85634-61759-ND</t>
  </si>
  <si>
    <t>SBC-95710-706</t>
  </si>
  <si>
    <t>40180-22940-QB</t>
  </si>
  <si>
    <t>WRN-55114-031</t>
  </si>
  <si>
    <t>34666-76738-SQ</t>
  </si>
  <si>
    <t>TZU-64255-831</t>
  </si>
  <si>
    <t>98536-88616-FF</t>
  </si>
  <si>
    <t>JVF-91003-729</t>
  </si>
  <si>
    <t>55621-06130-SA</t>
  </si>
  <si>
    <t>MVB-22135-665</t>
  </si>
  <si>
    <t>45666-86771-EH</t>
  </si>
  <si>
    <t>CKS-47815-571</t>
  </si>
  <si>
    <t>OAW-17338-101</t>
  </si>
  <si>
    <t>24689-69376-XX</t>
  </si>
  <si>
    <t>ALP-37623-536</t>
  </si>
  <si>
    <t>71891-51101-VQ</t>
  </si>
  <si>
    <t>WMU-87639-108</t>
  </si>
  <si>
    <t>71749-05400-CN</t>
  </si>
  <si>
    <t>USN-44968-231</t>
  </si>
  <si>
    <t>64845-00270-NO</t>
  </si>
  <si>
    <t>YZG-20575-451</t>
  </si>
  <si>
    <t>29851-36402-UX</t>
  </si>
  <si>
    <t>HTH-52867-812</t>
  </si>
  <si>
    <t>12190-25421-WM</t>
  </si>
  <si>
    <t>FWU-44971-444</t>
  </si>
  <si>
    <t>52316-30571-GD</t>
  </si>
  <si>
    <t>EQI-82205-066</t>
  </si>
  <si>
    <t>23243-92649-RY</t>
  </si>
  <si>
    <t>NAR-00747-074</t>
  </si>
  <si>
    <t>39528-19971-OR</t>
  </si>
  <si>
    <t>JYR-22052-185</t>
  </si>
  <si>
    <t>32743-78448-KT</t>
  </si>
  <si>
    <t>XKO-54097-932</t>
  </si>
  <si>
    <t>93417-12322-YB</t>
  </si>
  <si>
    <t>HXA-72415-025</t>
  </si>
  <si>
    <t>56891-86662-UY</t>
  </si>
  <si>
    <t>MJF-20065-335</t>
  </si>
  <si>
    <t>40414-26467-VE</t>
  </si>
  <si>
    <t>GFI-83300-059</t>
  </si>
  <si>
    <t>87858-83734-RK</t>
  </si>
  <si>
    <t>WJR-51493-682</t>
  </si>
  <si>
    <t>46818-20198-GB</t>
  </si>
  <si>
    <t>SHP-55648-472</t>
  </si>
  <si>
    <t>29808-89098-XD</t>
  </si>
  <si>
    <t>HYR-03455-684</t>
  </si>
  <si>
    <t>78786-77449-RQ</t>
  </si>
  <si>
    <t>HUG-52766-375</t>
  </si>
  <si>
    <t>27878-42224-QF</t>
  </si>
  <si>
    <t>DAH-46595-917</t>
  </si>
  <si>
    <t>VEM-79839-466</t>
  </si>
  <si>
    <t>25331-13794-SB</t>
  </si>
  <si>
    <t>OWH-11126-533</t>
  </si>
  <si>
    <t>55864-37682-GQ</t>
  </si>
  <si>
    <t>UMT-26130-151</t>
  </si>
  <si>
    <t>97005-25609-CQ</t>
  </si>
  <si>
    <t>JKA-27899-806</t>
  </si>
  <si>
    <t>94058-95794-IJ</t>
  </si>
  <si>
    <t>ULU-07744-724</t>
  </si>
  <si>
    <t>40214-03678-GU</t>
  </si>
  <si>
    <t>NOM-56457-507</t>
  </si>
  <si>
    <t>04921-85445-SL</t>
  </si>
  <si>
    <t>NZN-71683-705</t>
  </si>
  <si>
    <t>53386-94266-LJ</t>
  </si>
  <si>
    <t>WMA-34232-850</t>
  </si>
  <si>
    <t>49480-85909-DG</t>
  </si>
  <si>
    <t>EZL-27919-704</t>
  </si>
  <si>
    <t>18293-78136-MN</t>
  </si>
  <si>
    <t>ZYU-11345-774</t>
  </si>
  <si>
    <t>84641-67384-TD</t>
  </si>
  <si>
    <t>CPW-34587-459</t>
  </si>
  <si>
    <t>72320-29738-EB</t>
  </si>
  <si>
    <t>NQZ-82067-394</t>
  </si>
  <si>
    <t>47355-97488-XS</t>
  </si>
  <si>
    <t>JBW-95055-851</t>
  </si>
  <si>
    <t>63499-24884-PP</t>
  </si>
  <si>
    <t>AHY-20324-088</t>
  </si>
  <si>
    <t>39193-51770-FM</t>
  </si>
  <si>
    <t>ZSL-66684-103</t>
  </si>
  <si>
    <t>61323-91967-GG</t>
  </si>
  <si>
    <t>WNE-73911-475</t>
  </si>
  <si>
    <t>90123-01967-KS</t>
  </si>
  <si>
    <t>EZB-68383-559</t>
  </si>
  <si>
    <t>15958-25089-OS</t>
  </si>
  <si>
    <t>OVO-01283-090</t>
  </si>
  <si>
    <t>98430-37820-UV</t>
  </si>
  <si>
    <t>TXH-78646-919</t>
  </si>
  <si>
    <t>21798-04171-XC</t>
  </si>
  <si>
    <t>CYZ-37122-164</t>
  </si>
  <si>
    <t>52798-46508-HP</t>
  </si>
  <si>
    <t>AGQ-06534-750</t>
  </si>
  <si>
    <t>46478-42970-EM</t>
  </si>
  <si>
    <t>QVL-32245-818</t>
  </si>
  <si>
    <t>00246-15080-LE</t>
  </si>
  <si>
    <t>LTD-96842-834</t>
  </si>
  <si>
    <t>94091-86957-HX</t>
  </si>
  <si>
    <t>SEC-91807-425</t>
  </si>
  <si>
    <t>26295-44907-DK</t>
  </si>
  <si>
    <t>MHM-44857-599</t>
  </si>
  <si>
    <t>95351-96177-QV</t>
  </si>
  <si>
    <t>KGC-95046-911</t>
  </si>
  <si>
    <t>92204-96636-BS</t>
  </si>
  <si>
    <t>RZC-75150-413</t>
  </si>
  <si>
    <t>03010-30348-UA</t>
  </si>
  <si>
    <t>EYH-88288-452</t>
  </si>
  <si>
    <t>13441-34686-SW</t>
  </si>
  <si>
    <t>NYQ-24237-772</t>
  </si>
  <si>
    <t>96612-41722-VJ</t>
  </si>
  <si>
    <t>WKB-21680-566</t>
  </si>
  <si>
    <t>THE-61147-027</t>
  </si>
  <si>
    <t>25504-41681-WA</t>
  </si>
  <si>
    <t>PTY-86420-119</t>
  </si>
  <si>
    <t>75443-07820-DZ</t>
  </si>
  <si>
    <t>QHL-27188-431</t>
  </si>
  <si>
    <t>39276-95489-XV</t>
  </si>
  <si>
    <t>MIS-54381-047</t>
  </si>
  <si>
    <t>61437-83623-PZ</t>
  </si>
  <si>
    <t>TBB-29780-459</t>
  </si>
  <si>
    <t>34317-87258-HQ</t>
  </si>
  <si>
    <t>QLC-52637-305</t>
  </si>
  <si>
    <t>18570-80998-ZS</t>
  </si>
  <si>
    <t>CWT-27056-328</t>
  </si>
  <si>
    <t>66580-33745-OQ</t>
  </si>
  <si>
    <t>ASS-05878-128</t>
  </si>
  <si>
    <t>19820-29285-FD</t>
  </si>
  <si>
    <t>EGK-03027-418</t>
  </si>
  <si>
    <t>11349-55147-SN</t>
  </si>
  <si>
    <t>KCY-61732-849</t>
  </si>
  <si>
    <t>21141-12455-VB</t>
  </si>
  <si>
    <t>BLI-21697-702</t>
  </si>
  <si>
    <t>71003-85639-HB</t>
  </si>
  <si>
    <t>KFJ-46568-890</t>
  </si>
  <si>
    <t>58443-95866-YO</t>
  </si>
  <si>
    <t>SOK-43535-680</t>
  </si>
  <si>
    <t>89646-21249-OH</t>
  </si>
  <si>
    <t>XUE-87260-201</t>
  </si>
  <si>
    <t>64988-20636-XQ</t>
  </si>
  <si>
    <t>CZF-40873-691</t>
  </si>
  <si>
    <t>34704-83143-KS</t>
  </si>
  <si>
    <t>AIA-98989-755</t>
  </si>
  <si>
    <t>67388-17544-XX</t>
  </si>
  <si>
    <t>ITZ-21793-986</t>
  </si>
  <si>
    <t>69411-48470-ID</t>
  </si>
  <si>
    <t>YOK-93322-608</t>
  </si>
  <si>
    <t>LXK-00634-611</t>
  </si>
  <si>
    <t>97741-98924-KT</t>
  </si>
  <si>
    <t>CQW-37388-302</t>
  </si>
  <si>
    <t>79857-78167-KO</t>
  </si>
  <si>
    <t>SPA-79365-334</t>
  </si>
  <si>
    <t>46963-10322-ZA</t>
  </si>
  <si>
    <t>VPX-08817-517</t>
  </si>
  <si>
    <t>93812-74772-MV</t>
  </si>
  <si>
    <t>PBP-87115-410</t>
  </si>
  <si>
    <t>48203-23480-UB</t>
  </si>
  <si>
    <t>SFB-93752-440</t>
  </si>
  <si>
    <t>60357-65386-RD</t>
  </si>
  <si>
    <t>TBU-65158-068</t>
  </si>
  <si>
    <t>35099-13971-JI</t>
  </si>
  <si>
    <t>TEH-08414-216</t>
  </si>
  <si>
    <t>01304-59807-OB</t>
  </si>
  <si>
    <t>MAY-77231-536</t>
  </si>
  <si>
    <t>50705-17295-NK</t>
  </si>
  <si>
    <t>ATY-28980-884</t>
  </si>
  <si>
    <t>77657-61366-FY</t>
  </si>
  <si>
    <t>SWP-88281-918</t>
  </si>
  <si>
    <t>57192-13428-PL</t>
  </si>
  <si>
    <t>VCE-56531-986</t>
  </si>
  <si>
    <t>24891-77957-LU</t>
  </si>
  <si>
    <t>FVV-75700-005</t>
  </si>
  <si>
    <t>64896-18468-BT</t>
  </si>
  <si>
    <t>CFZ-53492-600</t>
  </si>
  <si>
    <t>84761-40784-SV</t>
  </si>
  <si>
    <t>LDK-71031-121</t>
  </si>
  <si>
    <t>20236-42322-CM</t>
  </si>
  <si>
    <t>EBA-82404-343</t>
  </si>
  <si>
    <t>49671-11547-WG</t>
  </si>
  <si>
    <t>USA-42811-560</t>
  </si>
  <si>
    <t>57976-33535-WK</t>
  </si>
  <si>
    <t>SNL-83703-516</t>
  </si>
  <si>
    <t>55915-19477-MK</t>
  </si>
  <si>
    <t>SUZ-83036-175</t>
  </si>
  <si>
    <t>28121-11641-UA</t>
  </si>
  <si>
    <t>RGM-01187-513</t>
  </si>
  <si>
    <t>09540-70637-EV</t>
  </si>
  <si>
    <t>CZG-01299-952</t>
  </si>
  <si>
    <t>17775-77072-PP</t>
  </si>
  <si>
    <t>KLD-88731-484</t>
  </si>
  <si>
    <t>90392-73338-BC</t>
  </si>
  <si>
    <t>BQK-38412-229</t>
  </si>
  <si>
    <t>TCX-76953-071</t>
  </si>
  <si>
    <t>10725-45724-CO</t>
  </si>
  <si>
    <t>LIN-88046-551</t>
  </si>
  <si>
    <t>87242-18006-IR</t>
  </si>
  <si>
    <t>PMV-54491-220</t>
  </si>
  <si>
    <t>36572-91896-PP</t>
  </si>
  <si>
    <t>SKA-73676-005</t>
  </si>
  <si>
    <t>25181-97933-UX</t>
  </si>
  <si>
    <t>TKH-62197-239</t>
  </si>
  <si>
    <t>55374-03175-IA</t>
  </si>
  <si>
    <t>YXF-57218-272</t>
  </si>
  <si>
    <t>76948-43532-JS</t>
  </si>
  <si>
    <t>PKJ-30083-501</t>
  </si>
  <si>
    <t>24344-88599-PP</t>
  </si>
  <si>
    <t>WTT-91832-645</t>
  </si>
  <si>
    <t>54462-58311-YF</t>
  </si>
  <si>
    <t>TRZ-94735-865</t>
  </si>
  <si>
    <t>90767-92589-LV</t>
  </si>
  <si>
    <t>UDB-09651-780</t>
  </si>
  <si>
    <t>27517-43747-YD</t>
  </si>
  <si>
    <t>EHJ-82097-549</t>
  </si>
  <si>
    <t>77828-66867-KH</t>
  </si>
  <si>
    <t>ZFR-79447-696</t>
  </si>
  <si>
    <t>41054-59693-XE</t>
  </si>
  <si>
    <t>NUU-03893-975</t>
  </si>
  <si>
    <t>26314-66792-VP</t>
  </si>
  <si>
    <t>GVG-59542-307</t>
  </si>
  <si>
    <t>69410-04668-MA</t>
  </si>
  <si>
    <t>YLY-35287-172</t>
  </si>
  <si>
    <t>DCI-96254-548</t>
  </si>
  <si>
    <t>24972-55878-KX</t>
  </si>
  <si>
    <t>KHZ-26264-253</t>
  </si>
  <si>
    <t>46296-42617-OQ</t>
  </si>
  <si>
    <t>AAQ-13644-699</t>
  </si>
  <si>
    <t>44494-89923-UW</t>
  </si>
  <si>
    <t>LWL-68108-794</t>
  </si>
  <si>
    <t>11621-09964-ID</t>
  </si>
  <si>
    <t>JQT-14347-517</t>
  </si>
  <si>
    <t>76319-80715-II</t>
  </si>
  <si>
    <t>BMM-86471-923</t>
  </si>
  <si>
    <t>91654-79216-IC</t>
  </si>
  <si>
    <t>IXU-67272-326</t>
  </si>
  <si>
    <t>56450-21890-HK</t>
  </si>
  <si>
    <t>ITE-28312-615</t>
  </si>
  <si>
    <t>40600-58915-WZ</t>
  </si>
  <si>
    <t>ZHQ-30471-635</t>
  </si>
  <si>
    <t>66527-94478-PB</t>
  </si>
  <si>
    <t>LTP-31133-134</t>
  </si>
  <si>
    <t>77154-45038-IH</t>
  </si>
  <si>
    <t>ZVQ-26122-859</t>
  </si>
  <si>
    <t>08439-55669-AI</t>
  </si>
  <si>
    <t>MIU-01481-194</t>
  </si>
  <si>
    <t>UEA-72681-629</t>
  </si>
  <si>
    <t>CVE-15042-481</t>
  </si>
  <si>
    <t>91509-62250-GN</t>
  </si>
  <si>
    <t>EJA-79176-833</t>
  </si>
  <si>
    <t>83833-46106-ZC</t>
  </si>
  <si>
    <t>AHQ-40440-522</t>
  </si>
  <si>
    <t>19383-33606-PW</t>
  </si>
  <si>
    <t>TID-21626-411</t>
  </si>
  <si>
    <t>67052-76184-CB</t>
  </si>
  <si>
    <t>RSR-96390-187</t>
  </si>
  <si>
    <t>43452-18035-DH</t>
  </si>
  <si>
    <t>BZE-96093-118</t>
  </si>
  <si>
    <t>88060-50676-MV</t>
  </si>
  <si>
    <t>LOU-41819-242</t>
  </si>
  <si>
    <t>89574-96203-EP</t>
  </si>
  <si>
    <t>FND-99527-640</t>
  </si>
  <si>
    <t>12607-75113-UV</t>
  </si>
  <si>
    <t>ASG-27179-958</t>
  </si>
  <si>
    <t>56991-05510-PR</t>
  </si>
  <si>
    <t>YKX-23510-272</t>
  </si>
  <si>
    <t>01841-48191-NL</t>
  </si>
  <si>
    <t>FSA-98650-921</t>
  </si>
  <si>
    <t>33269-10023-CO</t>
  </si>
  <si>
    <t>ZUR-55774-294</t>
  </si>
  <si>
    <t>31245-81098-PJ</t>
  </si>
  <si>
    <t>FUO-99821-974</t>
  </si>
  <si>
    <t>08946-56610-IH</t>
  </si>
  <si>
    <t>YVH-19865-819</t>
  </si>
  <si>
    <t>20260-32948-EB</t>
  </si>
  <si>
    <t>NNF-47422-501</t>
  </si>
  <si>
    <t>31613-41626-KX</t>
  </si>
  <si>
    <t>RJI-71409-490</t>
  </si>
  <si>
    <t>75961-20170-RD</t>
  </si>
  <si>
    <t>UZL-46108-213</t>
  </si>
  <si>
    <t>72524-06410-KD</t>
  </si>
  <si>
    <t>AOX-44467-109</t>
  </si>
  <si>
    <t>TZD-67261-174</t>
  </si>
  <si>
    <t>98918-34330-GY</t>
  </si>
  <si>
    <t>TBU-64277-625</t>
  </si>
  <si>
    <t>51497-50894-WU</t>
  </si>
  <si>
    <t>TYP-85767-944</t>
  </si>
  <si>
    <t>98636-90072-YE</t>
  </si>
  <si>
    <t>GTT-73214-334</t>
  </si>
  <si>
    <t>47011-57815-HJ</t>
  </si>
  <si>
    <t>WAI-89905-069</t>
  </si>
  <si>
    <t>61253-98356-VD</t>
  </si>
  <si>
    <t>OJL-96844-459</t>
  </si>
  <si>
    <t>96762-10814-DA</t>
  </si>
  <si>
    <t>VGI-33205-360</t>
  </si>
  <si>
    <t>63112-10870-LC</t>
  </si>
  <si>
    <t>PCA-14081-576</t>
  </si>
  <si>
    <t>21403-49423-PD</t>
  </si>
  <si>
    <t>SCS-67069-962</t>
  </si>
  <si>
    <t>29581-13303-VB</t>
  </si>
  <si>
    <t>BDM-03174-485</t>
  </si>
  <si>
    <t>86110-83695-YS</t>
  </si>
  <si>
    <t>UJV-32333-364</t>
  </si>
  <si>
    <t>80454-42225-FT</t>
  </si>
  <si>
    <t>FLI-11493-954</t>
  </si>
  <si>
    <t>29129-60664-KO</t>
  </si>
  <si>
    <t>IWL-13117-537</t>
  </si>
  <si>
    <t>63025-62939-AN</t>
  </si>
  <si>
    <t>OAM-76916-748</t>
  </si>
  <si>
    <t>49012-12987-QT</t>
  </si>
  <si>
    <t>UMB-11223-710</t>
  </si>
  <si>
    <t>50924-94200-SQ</t>
  </si>
  <si>
    <t>LXR-09892-726</t>
  </si>
  <si>
    <t>15673-18812-IU</t>
  </si>
  <si>
    <t>QXX-89943-393</t>
  </si>
  <si>
    <t>52151-75971-YY</t>
  </si>
  <si>
    <t>WVS-57822-366</t>
  </si>
  <si>
    <t>19413-02045-CG</t>
  </si>
  <si>
    <t>CLJ-23403-689</t>
  </si>
  <si>
    <t>98185-92775-KT</t>
  </si>
  <si>
    <t>XNU-83276-288</t>
  </si>
  <si>
    <t>86991-53901-AT</t>
  </si>
  <si>
    <t>YOG-94666-679</t>
  </si>
  <si>
    <t>78226-97287-JI</t>
  </si>
  <si>
    <t>KHG-33953-115</t>
  </si>
  <si>
    <t>27930-59250-JT</t>
  </si>
  <si>
    <t>MHD-95615-696</t>
  </si>
  <si>
    <t>40560-18556-YE</t>
  </si>
  <si>
    <t>HBH-64794-080</t>
  </si>
  <si>
    <t>40780-22081-LX</t>
  </si>
  <si>
    <t>CNJ-56058-223</t>
  </si>
  <si>
    <t>01603-43789-TN</t>
  </si>
  <si>
    <t>KHO-27106-786</t>
  </si>
  <si>
    <t>75419-92838-TI</t>
  </si>
  <si>
    <t>YAC-50329-982</t>
  </si>
  <si>
    <t>96516-97464-MF</t>
  </si>
  <si>
    <t>VVL-95291-039</t>
  </si>
  <si>
    <t>90285-56295-PO</t>
  </si>
  <si>
    <t>VUT-20974-364</t>
  </si>
  <si>
    <t>08100-71102-HQ</t>
  </si>
  <si>
    <t>SFC-34054-213</t>
  </si>
  <si>
    <t>84074-28110-OV</t>
  </si>
  <si>
    <t>UDS-04807-593</t>
  </si>
  <si>
    <t>FWE-98471-488</t>
  </si>
  <si>
    <t>12747-63766-EU</t>
  </si>
  <si>
    <t>RAU-17060-674</t>
  </si>
  <si>
    <t>83490-88357-LJ</t>
  </si>
  <si>
    <t>AOL-13866-711</t>
  </si>
  <si>
    <t>53729-30320-XZ</t>
  </si>
  <si>
    <t>NOA-79645-377</t>
  </si>
  <si>
    <t>50384-52703-LA</t>
  </si>
  <si>
    <t>KMS-49214-806</t>
  </si>
  <si>
    <t>53864-36201-FG</t>
  </si>
  <si>
    <t>ABK-08091-531</t>
  </si>
  <si>
    <t>70631-33225-MZ</t>
  </si>
  <si>
    <t>GPT-67705-953</t>
  </si>
  <si>
    <t>54798-14109-HC</t>
  </si>
  <si>
    <t>JNA-21450-177</t>
  </si>
  <si>
    <t>08023-52962-ET</t>
  </si>
  <si>
    <t>MPQ-23421-608</t>
  </si>
  <si>
    <t>41899-00283-VK</t>
  </si>
  <si>
    <t>NLI-63891-565</t>
  </si>
  <si>
    <t>39011-18412-GR</t>
  </si>
  <si>
    <t>HHF-36647-854</t>
  </si>
  <si>
    <t>60255-12579-PZ</t>
  </si>
  <si>
    <t>SBN-16537-046</t>
  </si>
  <si>
    <t>80541-38332-BP</t>
  </si>
  <si>
    <t>XZD-44484-632</t>
  </si>
  <si>
    <t>72778-50968-UQ</t>
  </si>
  <si>
    <t>IKQ-39946-768</t>
  </si>
  <si>
    <t>23941-30203-MO</t>
  </si>
  <si>
    <t>KMB-95211-174</t>
  </si>
  <si>
    <t>96434-50068-DZ</t>
  </si>
  <si>
    <t>QWY-99467-368</t>
  </si>
  <si>
    <t>11729-74102-XB</t>
  </si>
  <si>
    <t>SRG-76791-614</t>
  </si>
  <si>
    <t>88116-12604-TE</t>
  </si>
  <si>
    <t>VSN-94485-621</t>
  </si>
  <si>
    <t>UFZ-24348-219</t>
  </si>
  <si>
    <t>13082-41034-PD</t>
  </si>
  <si>
    <t>UKS-93055-397</t>
  </si>
  <si>
    <t>18082-74419-QH</t>
  </si>
  <si>
    <t>AVH-56062-335</t>
  </si>
  <si>
    <t>49401-45041-ZU</t>
  </si>
  <si>
    <t>HGE-19842-613</t>
  </si>
  <si>
    <t>41252-45992-VS</t>
  </si>
  <si>
    <t>WBA-85905-175</t>
  </si>
  <si>
    <t>DZI-35365-596</t>
  </si>
  <si>
    <t>00852-54571-WP</t>
  </si>
  <si>
    <t>XIR-88982-743</t>
  </si>
  <si>
    <t>13321-57602-GK</t>
  </si>
  <si>
    <t>VUC-72395-865</t>
  </si>
  <si>
    <t>75006-89922-VW</t>
  </si>
  <si>
    <t>BQJ-44755-910</t>
  </si>
  <si>
    <t>52098-80103-FD</t>
  </si>
  <si>
    <t>JKC-64636-831</t>
  </si>
  <si>
    <t>60121-12432-VU</t>
  </si>
  <si>
    <t>ZKI-78561-066</t>
  </si>
  <si>
    <t>68346-14810-UA</t>
  </si>
  <si>
    <t>IMP-12563-728</t>
  </si>
  <si>
    <t>48464-99723-HK</t>
  </si>
  <si>
    <t>MZL-81126-390</t>
  </si>
  <si>
    <t>88420-46464-XE</t>
  </si>
  <si>
    <t>TVF-57766-608</t>
  </si>
  <si>
    <t>37762-09530-MP</t>
  </si>
  <si>
    <t>RUX-37995-892</t>
  </si>
  <si>
    <t>47268-50127-XY</t>
  </si>
  <si>
    <t>AVK-76526-953</t>
  </si>
  <si>
    <t>25544-84179-QC</t>
  </si>
  <si>
    <t>RIU-02231-623</t>
  </si>
  <si>
    <t>32058-76765-ZL</t>
  </si>
  <si>
    <t>WFK-99317-827</t>
  </si>
  <si>
    <t>SFD-00372-284</t>
  </si>
  <si>
    <t>69171-65646-UC</t>
  </si>
  <si>
    <t>SXC-62166-515</t>
  </si>
  <si>
    <t>22503-52799-MI</t>
  </si>
  <si>
    <t>YIE-87008-621</t>
  </si>
  <si>
    <t>08934-65581-ZI</t>
  </si>
  <si>
    <t>HRM-94548-288</t>
  </si>
  <si>
    <t>15764-22559-ZT</t>
  </si>
  <si>
    <t>UJG-34731-295</t>
  </si>
  <si>
    <t>87519-68847-ZG</t>
  </si>
  <si>
    <t>TWD-70988-853</t>
  </si>
  <si>
    <t>78012-56878-UB</t>
  </si>
  <si>
    <t>CIX-22904-641</t>
  </si>
  <si>
    <t>77192-72145-RG</t>
  </si>
  <si>
    <t>DLV-65840-759</t>
  </si>
  <si>
    <t>86071-79238-CX</t>
  </si>
  <si>
    <t>RXN-55491-201</t>
  </si>
  <si>
    <t>16809-16936-WF</t>
  </si>
  <si>
    <t>UHK-63283-868</t>
  </si>
  <si>
    <t>11212-69985-ZJ</t>
  </si>
  <si>
    <t>PJC-31401-893</t>
  </si>
  <si>
    <t>53893-01719-CL</t>
  </si>
  <si>
    <t>HHO-79903-185</t>
  </si>
  <si>
    <t>66028-99867-WJ</t>
  </si>
  <si>
    <t>YWM-07310-594</t>
  </si>
  <si>
    <t>62839-56723-CH</t>
  </si>
  <si>
    <t>FHD-94983-982</t>
  </si>
  <si>
    <t>96849-52854-CR</t>
  </si>
  <si>
    <t>WQK-10857-119</t>
  </si>
  <si>
    <t>19755-55847-VW</t>
  </si>
  <si>
    <t>DXA-50313-073</t>
  </si>
  <si>
    <t>32900-82606-BO</t>
  </si>
  <si>
    <t>ONW-00560-570</t>
  </si>
  <si>
    <t>BRJ-19414-277</t>
  </si>
  <si>
    <t>20118-28138-QD</t>
  </si>
  <si>
    <t>MIQ-16322-908</t>
  </si>
  <si>
    <t>84057-45461-AH</t>
  </si>
  <si>
    <t>MVO-39328-830</t>
  </si>
  <si>
    <t>90882-88130-KQ</t>
  </si>
  <si>
    <t>NTJ-88319-746</t>
  </si>
  <si>
    <t>21617-79890-DD</t>
  </si>
  <si>
    <t>LCY-24377-948</t>
  </si>
  <si>
    <t>20256-54689-LO</t>
  </si>
  <si>
    <t>FWD-85967-769</t>
  </si>
  <si>
    <t>17572-27091-AA</t>
  </si>
  <si>
    <t>KTO-53793-109</t>
  </si>
  <si>
    <t>82300-88786-UE</t>
  </si>
  <si>
    <t>OCK-89033-348</t>
  </si>
  <si>
    <t>65732-22589-OW</t>
  </si>
  <si>
    <t>GPZ-36017-366</t>
  </si>
  <si>
    <t>77175-09826-SF</t>
  </si>
  <si>
    <t>BZP-33213-637</t>
  </si>
  <si>
    <t>07237-32539-NB</t>
  </si>
  <si>
    <t>WFH-21507-708</t>
  </si>
  <si>
    <t>54722-76431-EX</t>
  </si>
  <si>
    <t>HST-96923-073</t>
  </si>
  <si>
    <t>67847-82662-TE</t>
  </si>
  <si>
    <t>ENN-79947-323</t>
  </si>
  <si>
    <t>51114-51191-EW</t>
  </si>
  <si>
    <t>BHA-47429-889</t>
  </si>
  <si>
    <t>91809-58808-TV</t>
  </si>
  <si>
    <t>SZY-63017-318</t>
  </si>
  <si>
    <t>84996-26826-DK</t>
  </si>
  <si>
    <t>LCU-93317-340</t>
  </si>
  <si>
    <t>UOM-71431-481</t>
  </si>
  <si>
    <t>93676-95250-XJ</t>
  </si>
  <si>
    <t>PJH-42618-877</t>
  </si>
  <si>
    <t>28300-14355-GF</t>
  </si>
  <si>
    <t>XED-90333-402</t>
  </si>
  <si>
    <t>91190-84826-IQ</t>
  </si>
  <si>
    <t>IKK-62234-199</t>
  </si>
  <si>
    <t>34570-99384-AF</t>
  </si>
  <si>
    <t>KAW-95195-329</t>
  </si>
  <si>
    <t>57808-90533-UE</t>
  </si>
  <si>
    <t>QDO-57268-842</t>
  </si>
  <si>
    <t>76060-30540-LB</t>
  </si>
  <si>
    <t>IIZ-24416-212</t>
  </si>
  <si>
    <t>76730-63769-ND</t>
  </si>
  <si>
    <t>AWP-11469-510</t>
  </si>
  <si>
    <t>96042-27290-EQ</t>
  </si>
  <si>
    <t>KXA-27983-918</t>
  </si>
  <si>
    <t>VKQ-39009-292</t>
  </si>
  <si>
    <t>51940-02669-OR</t>
  </si>
  <si>
    <t>PDB-98743-282</t>
  </si>
  <si>
    <t>99144-98314-GN</t>
  </si>
  <si>
    <t>SXW-34014-556</t>
  </si>
  <si>
    <t>16358-63919-CE</t>
  </si>
  <si>
    <t>QOJ-38788-727</t>
  </si>
  <si>
    <t>67743-54817-UT</t>
  </si>
  <si>
    <t>TGF-38649-658</t>
  </si>
  <si>
    <t>44601-51441-BH</t>
  </si>
  <si>
    <t>EAI-25194-209</t>
  </si>
  <si>
    <t>97201-58870-WB</t>
  </si>
  <si>
    <t>IJK-34441-720</t>
  </si>
  <si>
    <t>19849-12926-QF</t>
  </si>
  <si>
    <t>ZMC-00336-619</t>
  </si>
  <si>
    <t>40535-56770-UM</t>
  </si>
  <si>
    <t>UPX-54529-618</t>
  </si>
  <si>
    <t>74940-09646-MU</t>
  </si>
  <si>
    <t>DLX-01059-899</t>
  </si>
  <si>
    <t>06623-54610-HC</t>
  </si>
  <si>
    <t>MEK-85120-243</t>
  </si>
  <si>
    <t>89490-75361-AF</t>
  </si>
  <si>
    <t>NFI-37188-246</t>
  </si>
  <si>
    <t>94526-79230-GZ</t>
  </si>
  <si>
    <t>BXH-62195-013</t>
  </si>
  <si>
    <t>58559-08254-UY</t>
  </si>
  <si>
    <t>YLK-78851-470</t>
  </si>
  <si>
    <t>88574-37083-WX</t>
  </si>
  <si>
    <t>DXY-76225-633</t>
  </si>
  <si>
    <t>67953-79896-AC</t>
  </si>
  <si>
    <t>UHP-24614-199</t>
  </si>
  <si>
    <t>69207-93422-CQ</t>
  </si>
  <si>
    <t>HBY-35655-049</t>
  </si>
  <si>
    <t>56060-17602-RG</t>
  </si>
  <si>
    <t>DCE-22886-861</t>
  </si>
  <si>
    <t>46859-14212-FI</t>
  </si>
  <si>
    <t>QTG-93823-843</t>
  </si>
  <si>
    <t>33555-01585-RP</t>
  </si>
  <si>
    <t>WFT-16178-396</t>
  </si>
  <si>
    <t>11932-85629-CU</t>
  </si>
  <si>
    <t>ERC-54560-934</t>
  </si>
  <si>
    <t>36192-07175-XC</t>
  </si>
  <si>
    <t>RUK-78200-416</t>
  </si>
  <si>
    <t>46242-54946-ZW</t>
  </si>
  <si>
    <t>KHK-13105-388</t>
  </si>
  <si>
    <t>95152-82155-VQ</t>
  </si>
  <si>
    <t>NJR-03699-189</t>
  </si>
  <si>
    <t>13404-39127-WQ</t>
  </si>
  <si>
    <t>PJV-20427-019</t>
  </si>
  <si>
    <t>UGK-07613-982</t>
  </si>
  <si>
    <t>40226-52317-IO</t>
  </si>
  <si>
    <t>OLA-68289-577</t>
  </si>
  <si>
    <t>34419-18068-AG</t>
  </si>
  <si>
    <t>TNR-84447-052</t>
  </si>
  <si>
    <t>51738-61457-RS</t>
  </si>
  <si>
    <t>FBZ-64200-586</t>
  </si>
  <si>
    <t>86757-52367-ON</t>
  </si>
  <si>
    <t>OBN-66334-505</t>
  </si>
  <si>
    <t>28158-93383-CK</t>
  </si>
  <si>
    <t>NXM-89323-646</t>
  </si>
  <si>
    <t>44799-09711-XW</t>
  </si>
  <si>
    <t>NHI-23264-055</t>
  </si>
  <si>
    <t>53667-91553-LT</t>
  </si>
  <si>
    <t>EQH-53569-934</t>
  </si>
  <si>
    <t>86579-92122-OC</t>
  </si>
  <si>
    <t>XKK-06692-189</t>
  </si>
  <si>
    <t>01474-63436-TP</t>
  </si>
  <si>
    <t>BYP-16005-016</t>
  </si>
  <si>
    <t>90533-82440-EE</t>
  </si>
  <si>
    <t>LWS-13938-905</t>
  </si>
  <si>
    <t>48553-69225-VX</t>
  </si>
  <si>
    <t>OLH-95722-362</t>
  </si>
  <si>
    <t>52374-27313-IV</t>
  </si>
  <si>
    <t>KCW-50949-318</t>
  </si>
  <si>
    <t>14264-41252-SL</t>
  </si>
  <si>
    <t>JGZ-16947-591</t>
  </si>
  <si>
    <t>35367-50483-AR</t>
  </si>
  <si>
    <t>LXS-63326-144</t>
  </si>
  <si>
    <t>69443-77665-QW</t>
  </si>
  <si>
    <t>CZG-86544-655</t>
  </si>
  <si>
    <t>63411-51758-QC</t>
  </si>
  <si>
    <t>WFV-88138-247</t>
  </si>
  <si>
    <t>68605-21835-UF</t>
  </si>
  <si>
    <t>RFG-28227-288</t>
  </si>
  <si>
    <t>34786-30419-XY</t>
  </si>
  <si>
    <t>QAK-77286-758</t>
  </si>
  <si>
    <t>15456-29250-RU</t>
  </si>
  <si>
    <t>CZD-56716-840</t>
  </si>
  <si>
    <t>00886-35803-FG</t>
  </si>
  <si>
    <t>UBI-59229-277</t>
  </si>
  <si>
    <t>31599-82152-AD</t>
  </si>
  <si>
    <t>WJJ-37489-898</t>
  </si>
  <si>
    <t>76209-39601-ZR</t>
  </si>
  <si>
    <t>ORX-57454-917</t>
  </si>
  <si>
    <t>15064-65241-HB</t>
  </si>
  <si>
    <t>GRB-68838-629</t>
  </si>
  <si>
    <t>69215-90789-DL</t>
  </si>
  <si>
    <t>SHT-04865-419</t>
  </si>
  <si>
    <t>04317-46176-TB</t>
  </si>
  <si>
    <t>UQI-28177-865</t>
  </si>
  <si>
    <t>04713-57765-KR</t>
  </si>
  <si>
    <t>OIB-13664-879</t>
  </si>
  <si>
    <t>PJS-30996-485</t>
  </si>
  <si>
    <t>HEL-86709-449</t>
  </si>
  <si>
    <t>NCH-55389-562</t>
  </si>
  <si>
    <t>40959-32642-DN</t>
  </si>
  <si>
    <t>GUG-45603-775</t>
  </si>
  <si>
    <t>77746-08153-PM</t>
  </si>
  <si>
    <t>KJB-98240-098</t>
  </si>
  <si>
    <t>49667-96708-JL</t>
  </si>
  <si>
    <t>JMS-48374-462</t>
  </si>
  <si>
    <t>24155-79322-EQ</t>
  </si>
  <si>
    <t>YIT-15877-117</t>
  </si>
  <si>
    <t>95342-88311-SF</t>
  </si>
  <si>
    <t>YVK-82679-655</t>
  </si>
  <si>
    <t>69374-08133-RI</t>
  </si>
  <si>
    <t>TYH-81940-054</t>
  </si>
  <si>
    <t>83844-95908-RX</t>
  </si>
  <si>
    <t>HTY-30660-254</t>
  </si>
  <si>
    <t>09667-09231-YM</t>
  </si>
  <si>
    <t>GPW-43956-761</t>
  </si>
  <si>
    <t>55427-08059-DF</t>
  </si>
  <si>
    <t>DWY-56352-412</t>
  </si>
  <si>
    <t>06624-54037-BQ</t>
  </si>
  <si>
    <t>PUH-55647-976</t>
  </si>
  <si>
    <t>48544-90737-AZ</t>
  </si>
  <si>
    <t>DTB-71371-705</t>
  </si>
  <si>
    <t>79463-01597-FQ</t>
  </si>
  <si>
    <t>ZDC-64769-740</t>
  </si>
  <si>
    <t>27702-50024-XC</t>
  </si>
  <si>
    <t>TED-81959-419</t>
  </si>
  <si>
    <t>57360-46846-NS</t>
  </si>
  <si>
    <t>FDO-25756-141</t>
  </si>
  <si>
    <t>84045-66771-SL</t>
  </si>
  <si>
    <t>HKN-31467-517</t>
  </si>
  <si>
    <t>46885-00260-TL</t>
  </si>
  <si>
    <t>POF-29666-012</t>
  </si>
  <si>
    <t>96446-62142-EN</t>
  </si>
  <si>
    <t>IRX-59256-644</t>
  </si>
  <si>
    <t>07756-71018-GU</t>
  </si>
  <si>
    <t>LTN-89139-350</t>
  </si>
  <si>
    <t>92048-47813-QB</t>
  </si>
  <si>
    <t>TXF-79780-017</t>
  </si>
  <si>
    <t>ALM-80762-974</t>
  </si>
  <si>
    <t>28699-16256-XV</t>
  </si>
  <si>
    <t>NXF-15738-707</t>
  </si>
  <si>
    <t>98476-63654-CG</t>
  </si>
  <si>
    <t>MVV-19034-198</t>
  </si>
  <si>
    <t>55409-07759-YG</t>
  </si>
  <si>
    <t>KUX-19632-830</t>
  </si>
  <si>
    <t>06136-65250-PG</t>
  </si>
  <si>
    <t>SNZ-44595-152</t>
  </si>
  <si>
    <t>08405-33165-BS</t>
  </si>
  <si>
    <t>GQA-37241-629</t>
  </si>
  <si>
    <t>66070-30559-WI</t>
  </si>
  <si>
    <t>WVV-79948-067</t>
  </si>
  <si>
    <t>01282-28364-RZ</t>
  </si>
  <si>
    <t>LHX-81117-166</t>
  </si>
  <si>
    <t>51277-93873-RP</t>
  </si>
  <si>
    <t>GCD-75444-320</t>
  </si>
  <si>
    <t>84405-83364-DG</t>
  </si>
  <si>
    <t>SGA-30059-217</t>
  </si>
  <si>
    <t>83731-53280-YC</t>
  </si>
  <si>
    <t>GNL-98714-885</t>
  </si>
  <si>
    <t>03917-13632-KC</t>
  </si>
  <si>
    <t>OQA-93249-841</t>
  </si>
  <si>
    <t>62494-09113-RP</t>
  </si>
  <si>
    <t>DUV-12075-132</t>
  </si>
  <si>
    <t>70567-65133-CN</t>
  </si>
  <si>
    <t>KPO-24942-184</t>
  </si>
  <si>
    <t>77869-81373-AY</t>
  </si>
  <si>
    <t>SRJ-79353-838</t>
  </si>
  <si>
    <t>38536-98293-JZ</t>
  </si>
  <si>
    <t>XBV-40336-071</t>
  </si>
  <si>
    <t>43014-53743-XK</t>
  </si>
  <si>
    <t>RLM-96511-467</t>
  </si>
  <si>
    <t>AEZ-13242-456</t>
  </si>
  <si>
    <t>UME-75640-698</t>
  </si>
  <si>
    <t>64965-78386-MY</t>
  </si>
  <si>
    <t>GJC-66474-557</t>
  </si>
  <si>
    <t>77131-58092-GE</t>
  </si>
  <si>
    <t>IRV-20769-219</t>
  </si>
  <si>
    <t>Customer Name</t>
  </si>
  <si>
    <t>Email</t>
  </si>
  <si>
    <t>Phone Number</t>
  </si>
  <si>
    <t>Address Line 1</t>
  </si>
  <si>
    <t>City</t>
  </si>
  <si>
    <t>Country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</si>
  <si>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</si>
  <si>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</si>
  <si>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</si>
  <si>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</si>
  <si>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</si>
  <si>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</si>
  <si>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</si>
  <si>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</si>
  <si>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</si>
  <si>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</si>
  <si>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</si>
  <si>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</si>
  <si>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</si>
  <si>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</si>
  <si>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</si>
  <si>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</si>
  <si>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</si>
  <si>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</si>
  <si>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</si>
  <si>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</si>
  <si>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</si>
  <si>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</si>
  <si>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</si>
  <si>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</si>
  <si>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</si>
  <si>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</si>
  <si>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</si>
  <si>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</si>
  <si>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</si>
  <si>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</si>
  <si>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</si>
  <si>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</si>
  <si>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</si>
  <si>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</si>
  <si>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</si>
  <si>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</si>
  <si>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</si>
  <si>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</si>
  <si>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</si>
  <si>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</si>
  <si>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</si>
  <si>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</si>
  <si>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</si>
  <si>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</si>
  <si>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</si>
  <si>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</si>
  <si>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</si>
  <si>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</si>
  <si>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</si>
  <si>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</si>
  <si>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</si>
  <si>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</si>
  <si>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</si>
  <si>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</si>
  <si>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</si>
  <si>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</si>
  <si>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</si>
  <si>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</si>
  <si>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</si>
  <si>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</si>
  <si>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</si>
  <si>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</si>
  <si>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</si>
  <si>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</si>
  <si>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</si>
  <si>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</si>
  <si>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</si>
  <si>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</si>
  <si>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</si>
  <si>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</si>
  <si>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</si>
  <si>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</si>
  <si>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</si>
  <si>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</si>
  <si>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</si>
  <si>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</si>
  <si>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</si>
  <si>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</si>
  <si>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</si>
  <si>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</si>
  <si>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</si>
  <si>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</si>
  <si>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</si>
  <si>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</si>
  <si>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</si>
  <si>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</si>
  <si>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</si>
  <si>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</si>
  <si>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</si>
  <si>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</si>
  <si>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</si>
  <si>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</si>
  <si>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</si>
  <si>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</si>
  <si>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</si>
  <si>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</si>
  <si>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</si>
  <si>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</si>
  <si>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</si>
  <si>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</si>
  <si>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</si>
  <si>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</si>
  <si>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</si>
  <si>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</si>
  <si>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</si>
  <si>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</si>
  <si>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</si>
  <si>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</si>
  <si>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</si>
  <si>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</si>
  <si>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</si>
  <si>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</si>
  <si>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</si>
  <si>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</si>
  <si>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</si>
  <si>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</si>
  <si>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</si>
  <si>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</si>
  <si>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</si>
  <si>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</si>
  <si>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</si>
  <si>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</si>
  <si>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</si>
  <si>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</si>
  <si>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</si>
  <si>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</si>
  <si>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</si>
  <si>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</si>
  <si>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</si>
  <si>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</si>
  <si>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</si>
  <si>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</si>
  <si>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</si>
  <si>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</si>
  <si>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</si>
  <si>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</si>
  <si>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</si>
  <si>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</si>
  <si>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</si>
  <si>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</si>
  <si>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</si>
  <si>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</si>
  <si>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</si>
  <si>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</si>
  <si>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</si>
  <si>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</si>
  <si>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</si>
  <si>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</si>
  <si>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</si>
  <si>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</si>
  <si>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</si>
  <si>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</si>
  <si>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</si>
  <si>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</si>
  <si>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</si>
  <si>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</si>
  <si>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</si>
  <si>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</si>
  <si>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</si>
  <si>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</si>
  <si>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</si>
  <si>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</si>
  <si>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</si>
  <si>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</si>
  <si>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</si>
  <si>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</si>
  <si>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</si>
  <si>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</si>
  <si>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</si>
  <si>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</si>
  <si>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</si>
  <si>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</si>
  <si>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</si>
  <si>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</si>
  <si>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</si>
  <si>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</si>
  <si>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</si>
  <si>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</si>
  <si>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</si>
  <si>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</si>
  <si>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</si>
  <si>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</si>
  <si>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</si>
  <si>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</si>
  <si>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</si>
  <si>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</si>
  <si>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</si>
  <si>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</si>
  <si>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</si>
  <si>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</si>
  <si>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</si>
  <si>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</si>
  <si>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</si>
  <si>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</si>
  <si>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</si>
  <si>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</si>
  <si>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</si>
  <si>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</si>
  <si>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</si>
  <si>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</si>
  <si>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</si>
  <si>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</si>
  <si>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</si>
  <si>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</si>
  <si>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</si>
  <si>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</si>
  <si>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</si>
  <si>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</si>
  <si>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</si>
  <si>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</si>
  <si>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</si>
  <si>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</si>
  <si>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</si>
  <si>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</si>
  <si>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</si>
  <si>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</si>
  <si>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</si>
  <si>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</si>
  <si>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</si>
  <si>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</si>
  <si>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</si>
  <si>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</si>
  <si>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</si>
  <si>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</si>
  <si>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</si>
  <si>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</si>
  <si>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</si>
  <si>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</si>
  <si>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</si>
  <si>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</si>
  <si>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</si>
  <si>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</si>
  <si>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</si>
  <si>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</si>
  <si>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</si>
  <si>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</si>
  <si>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</si>
  <si>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</si>
  <si>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</si>
  <si>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</si>
  <si>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</si>
  <si>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</si>
  <si>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</si>
  <si>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</si>
  <si>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</si>
  <si>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</si>
  <si>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</si>
  <si>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</si>
  <si>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</si>
  <si>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</si>
  <si>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</si>
  <si>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</si>
  <si>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</si>
  <si>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</si>
  <si>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</si>
  <si>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</si>
  <si>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</si>
  <si>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</si>
  <si>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</si>
  <si>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</si>
  <si>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</si>
  <si>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</si>
  <si>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</si>
  <si>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</si>
  <si>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</si>
  <si>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</si>
  <si>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</si>
  <si>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</si>
  <si>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</si>
  <si>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</si>
  <si>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</si>
  <si>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</si>
  <si>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</si>
  <si>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</si>
  <si>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</si>
  <si>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</si>
  <si>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</si>
  <si>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</si>
  <si>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</si>
  <si>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</si>
  <si>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</si>
  <si>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</si>
  <si>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</si>
  <si>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</si>
  <si>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</si>
  <si>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</si>
  <si>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</si>
  <si>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</si>
  <si>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</si>
  <si>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</si>
  <si>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</si>
  <si>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</si>
  <si>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</si>
  <si>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</si>
  <si>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</si>
  <si>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</si>
  <si>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</si>
  <si>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</si>
  <si>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</si>
  <si>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</si>
  <si>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</si>
  <si>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</si>
  <si>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</si>
  <si>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</si>
  <si>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</si>
  <si>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</si>
  <si>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</si>
  <si>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</si>
  <si>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</si>
  <si>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</si>
  <si>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</si>
  <si>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</si>
  <si>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</si>
  <si>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</si>
  <si>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</si>
  <si>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</si>
  <si>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</si>
  <si>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</si>
  <si>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</si>
  <si>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</si>
  <si>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</si>
  <si>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</si>
  <si>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</si>
  <si>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</si>
  <si>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</si>
  <si>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</si>
  <si>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</si>
  <si>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</si>
  <si>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</si>
  <si>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</si>
  <si>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</si>
  <si>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</si>
  <si>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</si>
  <si>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</si>
  <si>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</si>
  <si>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</si>
  <si>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</si>
  <si>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</si>
  <si>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</si>
  <si>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</si>
  <si>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</si>
  <si>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</si>
  <si>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</si>
  <si>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</si>
  <si>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</si>
  <si>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</si>
  <si>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</si>
  <si>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</si>
  <si>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</si>
  <si>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</si>
  <si>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</si>
  <si>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</si>
  <si>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</si>
  <si>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</si>
  <si>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</si>
  <si>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</si>
  <si>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</si>
  <si>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</si>
  <si>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</si>
  <si>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</si>
  <si>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</si>
  <si>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</si>
  <si>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</si>
  <si>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</si>
  <si>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</si>
  <si>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</si>
  <si>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</si>
  <si>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</si>
  <si>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</si>
  <si>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</si>
  <si>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</si>
  <si>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</si>
  <si>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</si>
  <si>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</si>
  <si>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</si>
  <si>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</si>
  <si>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</si>
  <si>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</si>
  <si>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</si>
  <si>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</si>
  <si>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</si>
  <si>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</si>
  <si>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</si>
  <si>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</si>
  <si>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</si>
  <si>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</si>
  <si>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</si>
  <si>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</si>
  <si>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</si>
  <si>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</si>
  <si>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</si>
  <si>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</si>
  <si>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</si>
  <si>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</si>
  <si>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</si>
  <si>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</si>
  <si>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</si>
  <si>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</si>
  <si>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</si>
  <si>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</si>
  <si>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</si>
  <si>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</si>
  <si>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</si>
  <si>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</si>
  <si>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</si>
  <si>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</si>
  <si>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</si>
  <si>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</si>
  <si>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</si>
  <si>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</si>
  <si>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</si>
  <si>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</si>
  <si>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</si>
  <si>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</si>
  <si>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</si>
  <si>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</si>
  <si>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</si>
  <si>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</si>
  <si>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</si>
  <si>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</si>
  <si>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</si>
  <si>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</si>
  <si>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</si>
  <si>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</si>
  <si>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</si>
  <si>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</si>
  <si>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</si>
  <si>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</si>
  <si>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</si>
  <si>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</si>
  <si>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</si>
  <si>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</si>
  <si>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</si>
  <si>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</si>
  <si>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</si>
  <si>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</si>
  <si>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</si>
  <si>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</si>
  <si>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</si>
  <si>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</si>
  <si>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</si>
  <si>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</si>
  <si>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</si>
  <si>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</si>
  <si>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</si>
  <si>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</si>
  <si>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</si>
  <si>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</si>
  <si>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</si>
  <si>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</si>
  <si>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</si>
  <si>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</si>
  <si>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</si>
  <si>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</si>
  <si>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</si>
  <si>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</si>
  <si>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</si>
  <si>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</si>
  <si>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</si>
  <si>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</si>
  <si>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</si>
  <si>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</si>
  <si>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</si>
  <si>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</si>
  <si>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</si>
  <si>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</si>
  <si>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</si>
  <si>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</si>
  <si>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</si>
  <si>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</si>
  <si>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</si>
  <si>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</si>
  <si>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</si>
  <si>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</si>
  <si>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</si>
  <si>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</si>
  <si>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</si>
  <si>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</si>
  <si>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</si>
  <si>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</si>
  <si>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</si>
  <si>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</si>
  <si>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</si>
  <si>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</si>
  <si>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</si>
  <si>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</si>
  <si>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</si>
  <si>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</si>
  <si>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</si>
  <si>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</si>
  <si>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</si>
  <si>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</si>
  <si>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</si>
  <si>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</si>
  <si>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</si>
  <si>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</si>
  <si>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</si>
  <si>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</si>
  <si>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</si>
  <si>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</si>
  <si>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</si>
  <si>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</si>
  <si>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</si>
  <si>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</si>
  <si>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</si>
  <si>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</si>
  <si>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</si>
  <si>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</si>
  <si>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</si>
  <si>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</si>
  <si>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</si>
  <si>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</si>
  <si>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</si>
  <si>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</si>
  <si>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</si>
  <si>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</si>
  <si>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</si>
  <si>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</si>
  <si>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</si>
  <si>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</si>
  <si>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</si>
  <si>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</si>
  <si>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</si>
  <si>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</si>
  <si>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</si>
  <si>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</si>
  <si>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</si>
  <si>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</si>
  <si>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</si>
  <si>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</si>
  <si>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</si>
  <si>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</si>
  <si>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</si>
  <si>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</si>
  <si>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</si>
  <si>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</si>
  <si>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</si>
  <si>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</si>
  <si>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</si>
  <si>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</si>
  <si>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</si>
  <si>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</si>
  <si>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</si>
  <si>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</si>
  <si>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</si>
  <si>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</si>
  <si>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</si>
  <si>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</si>
  <si>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</si>
  <si>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</si>
  <si>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</si>
  <si>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</si>
  <si>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</si>
  <si>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</si>
  <si>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</si>
  <si>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</si>
  <si>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</si>
  <si>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</si>
  <si>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</si>
  <si>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</si>
  <si>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</si>
  <si>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</si>
  <si>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</si>
  <si>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</si>
  <si>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</si>
  <si>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</si>
  <si>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</si>
  <si>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</si>
  <si>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</si>
  <si>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</si>
  <si>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</si>
  <si>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</si>
  <si>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</si>
  <si>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</si>
  <si>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</si>
  <si>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</si>
  <si>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</si>
  <si>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</si>
  <si>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</si>
  <si>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</si>
  <si>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</si>
  <si>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</si>
  <si>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</si>
  <si>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</si>
  <si>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</si>
  <si>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</si>
  <si>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</si>
  <si>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</si>
  <si>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</si>
  <si>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</si>
  <si>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</si>
  <si>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</si>
  <si>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</si>
  <si>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</si>
  <si>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</si>
  <si>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</si>
  <si>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</si>
  <si>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</si>
  <si>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</si>
  <si>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</si>
  <si>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</si>
  <si>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</si>
  <si>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</si>
  <si>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</si>
  <si>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</si>
  <si>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</si>
  <si>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</si>
  <si>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</si>
  <si>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</si>
  <si>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</si>
  <si>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</si>
  <si>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</si>
  <si>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</si>
  <si>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</si>
  <si>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</si>
  <si>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</si>
  <si>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</si>
  <si>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</si>
  <si>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</si>
  <si>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</si>
  <si>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</si>
  <si>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</si>
  <si>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</si>
  <si>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</si>
  <si>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</si>
  <si>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</si>
  <si>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</si>
  <si>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</si>
  <si>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</si>
  <si>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</si>
  <si>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</si>
  <si>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</si>
  <si>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</si>
  <si>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</si>
  <si>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</si>
  <si>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</si>
  <si>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</si>
  <si>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</si>
  <si>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</si>
  <si>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</si>
  <si>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</si>
  <si>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</si>
  <si>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</si>
  <si>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</si>
  <si>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</si>
  <si>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</si>
  <si>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</si>
  <si>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</si>
  <si>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</si>
  <si>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</si>
  <si>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</si>
  <si>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</si>
  <si>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</si>
  <si>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</si>
  <si>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</si>
  <si>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</si>
  <si>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</si>
  <si>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</si>
  <si>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</si>
  <si>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</si>
  <si>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</si>
  <si>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</si>
  <si>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</si>
  <si>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</si>
  <si>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</si>
  <si>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</si>
  <si>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</si>
  <si>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</si>
  <si>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</si>
  <si>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</si>
  <si>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</si>
  <si>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</si>
  <si>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</si>
  <si>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</si>
  <si>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</si>
  <si>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</si>
  <si>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</si>
  <si>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</si>
  <si>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</si>
  <si>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</si>
  <si>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</si>
  <si>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</si>
  <si>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</si>
  <si>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</si>
  <si>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</si>
  <si>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</si>
  <si>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</si>
  <si>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</si>
  <si>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</si>
  <si>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</si>
  <si>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</si>
  <si>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</si>
  <si>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</si>
  <si>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</si>
  <si>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</si>
  <si>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</si>
  <si>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</si>
  <si>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</si>
  <si>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</si>
  <si>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</si>
  <si>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</si>
  <si>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</si>
  <si>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</si>
  <si>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</si>
  <si>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</si>
  <si>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</si>
  <si>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</si>
  <si>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</si>
  <si>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</si>
  <si>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</si>
  <si>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</si>
  <si>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</si>
  <si>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</si>
  <si>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</si>
  <si>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</si>
  <si>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</si>
  <si>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</si>
  <si>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</si>
  <si>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</si>
  <si>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</si>
  <si>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</si>
  <si>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</si>
  <si>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</si>
  <si>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</si>
  <si>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</si>
  <si>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</si>
  <si>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</si>
  <si>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</si>
  <si>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</si>
  <si>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</si>
  <si>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</si>
  <si>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</si>
  <si>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</si>
  <si>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</si>
  <si>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</si>
  <si>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</si>
  <si>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</si>
  <si>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</si>
  <si>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</si>
  <si>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</si>
  <si>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</si>
  <si>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</si>
  <si>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</si>
  <si>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</si>
  <si>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</si>
  <si>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</si>
  <si>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</si>
  <si>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</si>
  <si>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</si>
  <si>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</si>
  <si>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</si>
  <si>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</si>
  <si>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</si>
  <si>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</si>
  <si>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</si>
  <si>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</si>
  <si>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</si>
  <si>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</si>
  <si>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</si>
  <si>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</si>
  <si>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</si>
  <si>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</si>
  <si>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</si>
  <si>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</si>
  <si>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</si>
  <si>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</si>
  <si>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</si>
  <si>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</si>
  <si>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</si>
  <si>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</si>
  <si>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</si>
  <si>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</si>
  <si>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</si>
  <si>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</si>
  <si>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</si>
  <si>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</si>
  <si>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</si>
  <si>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</si>
  <si>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</si>
  <si>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</si>
  <si>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</si>
  <si>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</si>
  <si>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</si>
  <si>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</si>
  <si>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</si>
  <si>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</si>
  <si>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</si>
  <si>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</si>
  <si>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</si>
  <si>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</si>
  <si>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</si>
  <si>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</si>
  <si>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</si>
  <si>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</si>
  <si>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</si>
  <si>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</si>
  <si>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</si>
  <si>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</si>
  <si>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</si>
  <si>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</si>
  <si>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</si>
  <si>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</si>
  <si>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</si>
  <si>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</si>
  <si>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</si>
  <si>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</si>
  <si>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</si>
  <si>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</si>
  <si>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</si>
  <si>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</si>
  <si>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</si>
  <si>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</si>
  <si>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</si>
  <si>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</si>
  <si>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</si>
  <si>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</si>
  <si>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</si>
  <si>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</si>
  <si>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</si>
  <si>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</si>
  <si>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</si>
  <si>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</si>
  <si>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</si>
  <si>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</si>
  <si>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</si>
  <si>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</si>
  <si>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</si>
  <si>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</si>
  <si>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</si>
  <si>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</si>
  <si>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</si>
  <si>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</si>
  <si>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</si>
  <si>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</si>
  <si>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</si>
  <si>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</si>
  <si>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</si>
  <si>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</si>
  <si>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</si>
  <si>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</si>
  <si>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</si>
  <si>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</si>
  <si>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</si>
  <si>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</si>
  <si>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</si>
  <si>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</si>
  <si>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</si>
  <si>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</si>
  <si>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</si>
  <si>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</si>
  <si>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</si>
  <si>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</si>
  <si>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</si>
  <si>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</si>
  <si>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</si>
  <si>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</si>
  <si>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</si>
  <si>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</si>
  <si>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</si>
  <si>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</si>
  <si>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</si>
  <si>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</si>
  <si>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</si>
  <si>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</si>
  <si>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</si>
  <si>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</si>
  <si>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</si>
  <si>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</si>
  <si>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</si>
  <si>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</si>
  <si>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</si>
  <si>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</si>
  <si>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</si>
  <si>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</si>
  <si>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</si>
  <si>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</si>
  <si>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</si>
  <si>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</si>
  <si>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</si>
  <si>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</si>
  <si>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</si>
  <si>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</si>
  <si>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</si>
  <si>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</si>
  <si>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</si>
  <si>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</si>
  <si>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</si>
  <si>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</si>
  <si>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</si>
  <si>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</si>
  <si>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</si>
  <si>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</si>
  <si>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</si>
  <si>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</si>
  <si>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</si>
  <si>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</si>
  <si>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</si>
  <si>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</si>
  <si>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</si>
  <si>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</si>
  <si>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</si>
  <si>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</si>
  <si>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</si>
  <si>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</si>
  <si>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</si>
  <si>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</si>
  <si>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</si>
  <si>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</si>
  <si>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</si>
  <si>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</si>
  <si>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</si>
  <si>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</si>
  <si>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</si>
  <si>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</si>
  <si>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</si>
  <si>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</si>
  <si>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</si>
  <si>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</si>
  <si>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</si>
  <si>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</si>
  <si>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</si>
  <si>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</si>
  <si>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</si>
  <si>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</si>
  <si>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</si>
  <si>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</si>
  <si>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</si>
  <si>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</si>
  <si>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</si>
  <si>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</si>
  <si>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</si>
  <si>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</si>
  <si>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</si>
  <si>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</si>
  <si>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</si>
  <si>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</si>
  <si>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</si>
  <si>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</si>
  <si>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</si>
  <si>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</si>
  <si>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</si>
  <si>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</si>
  <si>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</si>
  <si>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</si>
  <si>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</si>
  <si>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</si>
  <si>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</si>
  <si>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</si>
  <si>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</si>
  <si>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</si>
  <si>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</si>
  <si>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</si>
  <si>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</si>
  <si>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</si>
  <si>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</si>
  <si>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</si>
  <si>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</si>
  <si>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</si>
  <si>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</si>
  <si>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</si>
  <si>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</si>
  <si>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</si>
  <si>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</si>
  <si>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</si>
  <si>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</si>
  <si>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</si>
  <si>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</si>
  <si>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</si>
  <si>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</si>
  <si>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</si>
  <si>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</si>
  <si>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</si>
  <si>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</si>
  <si>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</si>
  <si>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</si>
  <si>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</si>
  <si>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</si>
  <si>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</si>
  <si>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</si>
  <si>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</si>
  <si>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</si>
  <si>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</si>
  <si>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</si>
  <si>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</si>
  <si>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</si>
  <si>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</si>
  <si>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</si>
  <si>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</si>
  <si>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</si>
  <si>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</si>
  <si>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</si>
  <si>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</si>
  <si>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</si>
  <si>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</si>
  <si>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</si>
  <si>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</si>
  <si>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</si>
  <si>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</si>
  <si>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</si>
  <si>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</si>
  <si>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</si>
  <si>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</si>
  <si>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</si>
  <si>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</si>
  <si>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</si>
  <si>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</si>
  <si>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</si>
  <si>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</si>
  <si>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</si>
  <si>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</si>
  <si>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</si>
  <si>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</si>
  <si>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</si>
  <si>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</si>
  <si>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</si>
  <si>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</si>
  <si>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</si>
  <si>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</si>
  <si>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</si>
  <si>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</si>
  <si>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</si>
  <si>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</si>
  <si>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</si>
  <si>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</si>
  <si>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</si>
  <si>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</si>
  <si>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</si>
  <si>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</si>
  <si>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</si>
  <si>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</si>
  <si>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</si>
  <si>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</si>
  <si>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</si>
  <si>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</si>
  <si>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</si>
  <si>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</si>
  <si>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</si>
  <si>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</si>
  <si>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</si>
  <si>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</si>
  <si>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</si>
  <si>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</si>
  <si>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</si>
  <si>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</si>
  <si>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</si>
  <si>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</si>
  <si>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</si>
  <si>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</si>
  <si>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</si>
  <si>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</si>
  <si>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</si>
  <si>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</si>
  <si>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</si>
  <si>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</si>
  <si>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</si>
  <si>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</si>
  <si>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</si>
  <si>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</si>
  <si>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</si>
  <si>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</si>
  <si>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</si>
  <si>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</si>
  <si>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</si>
  <si>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</si>
  <si>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</si>
  <si>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</si>
  <si>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</si>
  <si>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</si>
  <si>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</si>
  <si>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</si>
  <si>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</si>
  <si>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</si>
  <si>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</si>
  <si>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</si>
  <si>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</si>
  <si>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</si>
  <si>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</si>
  <si>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</si>
  <si>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</si>
  <si>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</si>
  <si>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</si>
  <si>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</si>
  <si>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</si>
  <si>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</si>
  <si>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</si>
  <si>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</si>
  <si>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</si>
  <si>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</si>
  <si>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</si>
  <si>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</si>
  <si>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</si>
  <si>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</si>
  <si>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</si>
  <si>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</si>
  <si>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</si>
  <si>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</si>
  <si>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</si>
  <si>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</si>
  <si>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</si>
  <si>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</si>
  <si>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</si>
  <si>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</si>
  <si>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</si>
  <si>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</si>
  <si>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</si>
  <si>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</si>
  <si>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</si>
  <si>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</si>
  <si>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</si>
  <si>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</si>
  <si>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</si>
  <si>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</si>
  <si>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</si>
  <si>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</si>
  <si>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</si>
  <si>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</si>
  <si>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</si>
  <si>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</si>
  <si>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</si>
  <si>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</si>
  <si>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</si>
  <si>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</si>
  <si>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</si>
  <si>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</si>
  <si>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</si>
  <si>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</si>
  <si>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</si>
  <si>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</si>
  <si>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</si>
  <si>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</si>
  <si>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</si>
  <si>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</si>
  <si>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</si>
  <si>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</si>
  <si>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</si>
  <si>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</si>
  <si>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</si>
  <si>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</si>
  <si>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</si>
  <si>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</si>
  <si>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</si>
  <si>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</si>
  <si>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</si>
  <si>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</si>
  <si>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</si>
  <si>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</si>
  <si>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</si>
  <si>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</si>
  <si>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</si>
  <si>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</si>
  <si>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</si>
  <si>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</si>
  <si>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</si>
  <si>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</si>
  <si>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</si>
  <si>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</si>
  <si>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</si>
  <si>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</si>
  <si>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</si>
  <si>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</si>
  <si>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</si>
  <si>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</si>
  <si>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</si>
  <si>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</si>
  <si>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</si>
  <si>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</si>
  <si>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</si>
  <si>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</si>
  <si>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</si>
  <si>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</si>
  <si>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</si>
  <si>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</si>
  <si>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</si>
  <si>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</si>
  <si>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</si>
  <si>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</si>
  <si>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</si>
  <si>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</si>
  <si>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</si>
  <si>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</si>
  <si>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</si>
  <si>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</si>
  <si>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</si>
  <si>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</si>
  <si>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</si>
  <si>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</si>
  <si>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</si>
  <si>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</si>
  <si>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</si>
  <si>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</si>
  <si>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</si>
  <si>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</si>
  <si>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</si>
  <si>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</si>
  <si>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</si>
  <si>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</si>
  <si>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</si>
  <si>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</si>
  <si>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</si>
  <si>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</si>
  <si>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</si>
  <si>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</si>
  <si>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</si>
  <si>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</si>
  <si>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</si>
  <si>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</si>
  <si>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</si>
  <si>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</si>
  <si>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</si>
  <si>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</si>
  <si>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</si>
  <si>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</si>
  <si>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</si>
  <si>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</si>
  <si>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</si>
  <si>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</si>
  <si>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</si>
  <si>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</si>
  <si>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</si>
  <si>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</si>
  <si>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</si>
  <si>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</si>
  <si>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</si>
  <si>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</si>
  <si>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</si>
  <si>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</si>
  <si>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</si>
  <si>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</si>
  <si>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</si>
  <si>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</si>
  <si>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</si>
  <si>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</si>
  <si>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</si>
  <si>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</si>
  <si>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</si>
  <si>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</si>
  <si>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</si>
  <si>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</si>
  <si>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</si>
  <si>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</si>
  <si>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</si>
  <si>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</si>
  <si>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</si>
  <si>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</si>
  <si>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</si>
  <si>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</si>
  <si>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</si>
  <si>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</si>
  <si>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</si>
  <si>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</si>
  <si>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</si>
  <si>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</si>
  <si>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</si>
  <si>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</si>
  <si>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</si>
  <si>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</si>
  <si>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</si>
  <si>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</si>
  <si>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</si>
  <si>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</si>
  <si>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</si>
  <si>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</si>
  <si>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</si>
  <si>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</si>
  <si>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</si>
  <si>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</si>
  <si>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</si>
  <si>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</si>
  <si>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</si>
  <si>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</si>
  <si>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</si>
  <si>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</si>
  <si>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</si>
  <si>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</si>
  <si>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</si>
  <si>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</si>
  <si>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</si>
  <si>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</si>
  <si>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</si>
  <si>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</si>
  <si>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</si>
  <si>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</si>
  <si>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</si>
  <si>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</si>
  <si>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</si>
  <si>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</si>
  <si>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</si>
  <si>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</si>
  <si>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</si>
  <si>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</si>
  <si>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</si>
  <si>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</si>
  <si>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</si>
  <si>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</si>
  <si>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</si>
  <si>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</si>
  <si>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</si>
  <si>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</si>
  <si>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</si>
  <si>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</si>
  <si>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</si>
  <si>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</si>
  <si>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</si>
  <si>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</si>
  <si>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</si>
  <si>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</si>
  <si>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</si>
  <si>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</si>
  <si>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</si>
  <si>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</si>
  <si>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</si>
  <si>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</si>
  <si>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</si>
  <si>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</si>
  <si>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</si>
  <si>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</si>
  <si>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</si>
  <si>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</si>
  <si>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</si>
  <si>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</si>
  <si>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</si>
  <si>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</si>
  <si>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</si>
  <si>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</si>
  <si>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</si>
  <si>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</si>
  <si>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</si>
  <si>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</si>
  <si>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</si>
  <si>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</si>
  <si>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</si>
  <si>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</si>
  <si>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</si>
  <si>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</si>
  <si>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</si>
  <si>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</si>
  <si>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</si>
  <si>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</si>
  <si>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</si>
  <si>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</si>
  <si>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</si>
  <si>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</si>
  <si>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</si>
  <si>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</si>
  <si>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</si>
  <si>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</si>
  <si>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</si>
  <si>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</si>
  <si>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</si>
  <si>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</si>
  <si>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</si>
  <si>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</si>
  <si>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</si>
  <si>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</si>
  <si>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</si>
  <si>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</si>
  <si>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</si>
  <si>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</si>
  <si>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</si>
  <si>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</si>
  <si>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</si>
  <si>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</si>
  <si>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</si>
  <si>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</si>
  <si>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</si>
  <si>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</si>
  <si>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</si>
  <si>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</si>
  <si>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</si>
  <si>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</si>
  <si>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</si>
  <si>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</si>
  <si>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</si>
  <si>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</si>
  <si>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</si>
  <si>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</si>
  <si>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</si>
  <si>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</si>
  <si>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</si>
  <si>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</si>
  <si>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</si>
  <si>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</si>
  <si>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</si>
  <si>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</si>
  <si>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</si>
  <si>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</si>
  <si>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</si>
  <si>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</si>
  <si>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</si>
  <si>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</si>
  <si>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</si>
  <si>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</si>
  <si>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</si>
  <si>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</si>
  <si>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</si>
  <si>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</si>
  <si>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</si>
  <si>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</si>
  <si>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</si>
  <si>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</si>
  <si>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</si>
  <si>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</si>
  <si>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</si>
  <si>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</si>
  <si>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</si>
  <si>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</si>
  <si>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</si>
  <si>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</si>
  <si>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</si>
  <si>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</si>
  <si>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</si>
  <si>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</si>
  <si>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</si>
  <si>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</si>
  <si>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</si>
  <si>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</si>
  <si>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</si>
  <si>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</si>
  <si>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</si>
  <si>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</si>
  <si>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</si>
  <si>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</si>
  <si>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</si>
  <si>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</si>
  <si>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</si>
  <si>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</si>
  <si>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</si>
  <si>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</si>
  <si>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</si>
  <si>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</si>
  <si>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</si>
  <si>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</si>
  <si>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</si>
  <si>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</si>
  <si>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</si>
  <si>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</si>
  <si>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</si>
  <si>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</si>
  <si>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</si>
  <si>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</si>
  <si>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</si>
  <si>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</si>
  <si>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</si>
  <si>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</si>
  <si>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</si>
  <si>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</si>
  <si>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</si>
  <si>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</si>
  <si>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</si>
  <si>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</si>
  <si>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</si>
  <si>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</si>
  <si>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</si>
  <si>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</si>
  <si>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</si>
  <si>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</si>
  <si>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</si>
  <si>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</si>
  <si>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</si>
  <si>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</si>
  <si>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</si>
  <si>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</si>
  <si>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</si>
  <si>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</si>
  <si>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</si>
  <si>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</si>
  <si>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</si>
  <si>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</si>
  <si>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</si>
  <si>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</si>
  <si>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</si>
  <si>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</si>
  <si>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</si>
  <si>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</si>
  <si>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</si>
  <si>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</si>
  <si>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</si>
  <si>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</si>
  <si>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</si>
  <si>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</si>
  <si>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</si>
  <si>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</si>
  <si>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</si>
  <si>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</si>
  <si>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</si>
  <si>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</si>
  <si>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</si>
  <si>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</si>
  <si>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</si>
  <si>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</si>
  <si>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</si>
  <si>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</si>
  <si>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</si>
  <si>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</si>
  <si>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</si>
  <si>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</si>
  <si>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</si>
  <si>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</si>
  <si>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</si>
  <si>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</si>
  <si>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</si>
  <si>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</si>
  <si>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</si>
  <si>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</si>
  <si>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</si>
  <si>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</si>
  <si>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</si>
  <si>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</si>
  <si>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</si>
  <si>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</si>
  <si>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</si>
  <si>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</si>
  <si>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</si>
  <si>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</si>
  <si>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</si>
  <si>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</si>
  <si>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</si>
  <si>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</si>
  <si>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</si>
  <si>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</si>
  <si>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</si>
  <si>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</si>
  <si>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</si>
  <si>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</si>
  <si>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</si>
  <si>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</si>
  <si>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</si>
  <si>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</si>
  <si>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</si>
  <si>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</si>
  <si>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</si>
  <si>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</si>
  <si>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</si>
  <si>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</si>
  <si>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</si>
  <si>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</si>
  <si>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</si>
  <si>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</si>
  <si>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</si>
  <si>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</si>
  <si>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</si>
  <si>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</si>
  <si>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</si>
  <si>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</si>
  <si>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</si>
  <si>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</si>
  <si>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</si>
  <si>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</si>
  <si>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</si>
  <si>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</si>
  <si>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</si>
  <si>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</si>
  <si>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</si>
  <si>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</si>
  <si>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</si>
  <si>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</si>
  <si>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</si>
  <si>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</si>
  <si>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</si>
  <si>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</si>
  <si>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</si>
  <si>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</si>
  <si>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</si>
  <si>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</si>
  <si>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</si>
  <si>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</si>
  <si>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</si>
  <si>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</si>
  <si>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</si>
  <si>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</si>
  <si>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</si>
  <si>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</si>
  <si>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</si>
  <si>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</si>
  <si>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</si>
  <si>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</si>
  <si>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</si>
  <si>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</si>
  <si>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</si>
  <si>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</si>
  <si>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</si>
  <si>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</si>
  <si>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</si>
  <si>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</si>
  <si>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</si>
  <si>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</si>
  <si>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</si>
  <si>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</si>
  <si>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</si>
  <si>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</si>
  <si>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</si>
  <si>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</si>
  <si>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</si>
  <si>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</si>
  <si>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</si>
  <si>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</si>
  <si>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</si>
  <si>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</si>
  <si>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</si>
  <si>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</si>
  <si>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</si>
  <si>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</si>
  <si>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</si>
  <si>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</si>
  <si>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</si>
  <si>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</si>
  <si>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</si>
  <si>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</si>
  <si>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</si>
  <si>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</si>
  <si>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</si>
  <si>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</si>
  <si>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</si>
  <si>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</si>
  <si>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</si>
  <si>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</si>
  <si>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</si>
  <si>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</si>
  <si>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</si>
  <si>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</si>
  <si>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</si>
  <si>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</si>
  <si>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</si>
  <si>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</si>
  <si>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</si>
  <si>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</si>
  <si>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</si>
  <si>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</si>
  <si>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</si>
  <si>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</si>
  <si>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</si>
  <si>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</si>
  <si>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</si>
  <si>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</si>
  <si>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</si>
  <si>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</si>
  <si>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</si>
  <si>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</si>
  <si>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</si>
  <si>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</si>
  <si>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</si>
  <si>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</si>
  <si>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</si>
  <si>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</si>
  <si>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</si>
  <si>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</si>
  <si>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</si>
  <si>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</si>
  <si>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</si>
  <si>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</si>
  <si>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</si>
  <si>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</si>
  <si>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</si>
  <si>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</si>
  <si>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</si>
  <si>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</si>
  <si>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</si>
  <si>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</si>
  <si>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</si>
  <si>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</si>
  <si>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</si>
  <si>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</si>
  <si>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</si>
  <si>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</si>
  <si>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</si>
  <si>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</si>
  <si>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</si>
  <si>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</si>
  <si>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</si>
  <si>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</si>
  <si>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</si>
  <si>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</si>
  <si>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</si>
  <si>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</si>
  <si>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</si>
  <si>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</si>
  <si>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</si>
  <si>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</si>
  <si>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</si>
  <si>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</si>
  <si>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</si>
  <si>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</si>
  <si>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</si>
  <si>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</si>
  <si>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</si>
  <si>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</si>
  <si>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</si>
  <si>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</si>
  <si>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</si>
  <si>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</si>
  <si>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</si>
  <si>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</si>
  <si>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</si>
  <si>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</si>
  <si>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</si>
  <si>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</si>
  <si>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</si>
  <si>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</si>
  <si>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</si>
  <si>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</si>
  <si>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</si>
  <si>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</si>
  <si>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</si>
  <si>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</si>
  <si>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</si>
  <si>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</si>
  <si>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</si>
  <si>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</si>
  <si>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</si>
  <si>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</si>
  <si>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</si>
  <si>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</si>
  <si>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</si>
  <si>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</si>
  <si>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</si>
  <si>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</si>
  <si>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</si>
  <si>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</si>
  <si>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</si>
  <si>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</si>
  <si>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</si>
  <si>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</si>
  <si>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</si>
  <si>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</si>
  <si>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</si>
  <si>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</si>
  <si>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</si>
  <si>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</si>
  <si>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</si>
  <si>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</si>
  <si>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</si>
  <si>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</si>
  <si>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</si>
  <si>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</si>
  <si>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</si>
  <si>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</si>
  <si>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</si>
  <si>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</si>
  <si>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</si>
  <si>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</si>
  <si>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</si>
  <si>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</si>
  <si>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</si>
  <si>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</si>
  <si>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</si>
  <si>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</si>
  <si>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</si>
  <si>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</si>
  <si>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</si>
  <si>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</si>
  <si>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</si>
  <si>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</si>
  <si>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</si>
  <si>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</si>
  <si>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</si>
  <si>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</si>
  <si>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</si>
  <si>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</si>
  <si>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</si>
  <si>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</si>
  <si>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</si>
  <si>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</si>
  <si>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</si>
  <si>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</si>
  <si>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</si>
  <si>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</si>
  <si>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</si>
  <si>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</si>
  <si>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</si>
  <si>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</si>
  <si>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</si>
  <si>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</si>
  <si>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</si>
  <si>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</si>
  <si>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</si>
  <si>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</si>
  <si>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</si>
  <si>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</si>
  <si>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</si>
  <si>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</si>
  <si>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</si>
  <si>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</si>
  <si>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</si>
  <si>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</si>
  <si>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</si>
  <si>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</si>
  <si>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</si>
  <si>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</si>
  <si>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</si>
  <si>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</si>
  <si>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</si>
  <si>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</si>
  <si>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</si>
  <si>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</si>
  <si>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</si>
  <si>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</si>
  <si>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</si>
  <si>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</si>
  <si>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</si>
  <si>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</si>
  <si>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</si>
  <si>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</si>
  <si>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</si>
  <si>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</si>
  <si>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</si>
  <si>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</si>
  <si>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</si>
  <si>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</si>
  <si>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</si>
  <si>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</si>
  <si>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</si>
  <si>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</si>
  <si>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</si>
  <si>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</si>
  <si>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</si>
  <si>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</si>
  <si>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</si>
  <si>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</si>
  <si>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</si>
  <si>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</si>
  <si>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</si>
  <si>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</si>
  <si>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</si>
  <si>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</si>
  <si>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</si>
  <si>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</si>
  <si>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</si>
  <si>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</si>
  <si>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</si>
  <si>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</si>
  <si>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</si>
  <si>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</si>
  <si>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</si>
  <si>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</si>
  <si>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</si>
  <si>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</si>
  <si>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</si>
  <si>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</si>
  <si>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</si>
  <si>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</si>
  <si>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</si>
  <si>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</si>
  <si>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</si>
  <si>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</si>
  <si>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</si>
  <si>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</si>
  <si>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</si>
  <si>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</si>
  <si>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</si>
  <si>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</si>
  <si>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</si>
  <si>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</si>
  <si>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</si>
  <si>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</si>
  <si>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</si>
  <si>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</si>
  <si>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</si>
  <si>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</si>
  <si>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</si>
  <si>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</si>
  <si>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</si>
  <si>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</si>
  <si>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</si>
  <si>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</si>
  <si>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</si>
  <si>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</si>
  <si>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</si>
  <si>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</si>
  <si>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</si>
  <si>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</si>
  <si>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</si>
  <si>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</si>
  <si>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</si>
  <si>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</si>
  <si>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</si>
  <si>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</si>
  <si>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</si>
  <si>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</si>
  <si>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</si>
  <si>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</si>
  <si>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</si>
  <si>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</si>
  <si>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</si>
  <si>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</si>
  <si>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</si>
  <si>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</si>
  <si>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</si>
  <si>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</si>
  <si>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</si>
  <si>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</si>
  <si>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</si>
  <si>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</si>
  <si>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</si>
  <si>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</si>
  <si>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</si>
  <si>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</si>
  <si>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</si>
  <si>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</si>
  <si>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</si>
  <si>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</si>
  <si>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</si>
  <si>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</si>
  <si>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</si>
  <si>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</si>
  <si>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</si>
  <si>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</si>
  <si>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</si>
  <si>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</si>
  <si>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</si>
  <si>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</si>
  <si>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</si>
  <si>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</si>
  <si>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</si>
  <si>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</si>
  <si>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</si>
  <si>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</si>
  <si>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</si>
  <si>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</si>
  <si>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</si>
  <si>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</si>
  <si>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</si>
  <si>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</si>
  <si>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</si>
  <si>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</si>
  <si>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</si>
  <si>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</si>
  <si>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</si>
  <si>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</si>
  <si>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</si>
  <si>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</si>
  <si>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</si>
  <si>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</si>
  <si>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</si>
  <si>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</si>
  <si>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</si>
  <si>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</si>
  <si>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</si>
  <si>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</si>
  <si>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</si>
  <si>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</si>
  <si>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</si>
  <si>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</si>
  <si>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</si>
  <si>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</si>
  <si>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</si>
  <si>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</si>
  <si>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</si>
  <si>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</si>
  <si>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</si>
  <si>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</si>
  <si>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</si>
  <si>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</si>
  <si>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</si>
  <si>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</si>
  <si>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</si>
  <si>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</si>
  <si>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</si>
  <si>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</si>
  <si>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</si>
  <si>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</si>
  <si>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</si>
  <si>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</si>
  <si>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</si>
  <si>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</si>
  <si>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</si>
  <si>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</si>
  <si>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</si>
  <si>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</si>
  <si>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</si>
  <si>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</si>
  <si>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</si>
  <si>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</si>
  <si>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</si>
  <si>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</si>
  <si>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</si>
  <si>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</si>
  <si>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</si>
  <si>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</si>
  <si>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</si>
  <si>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</si>
  <si>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</si>
  <si>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</si>
  <si>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</si>
  <si>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</si>
  <si>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</si>
  <si>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</si>
  <si>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</si>
  <si>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</si>
  <si>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</si>
  <si>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</si>
  <si>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</si>
  <si>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</si>
  <si>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</si>
  <si>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</si>
  <si>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</si>
  <si>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</si>
  <si>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</si>
  <si>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</si>
  <si>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</si>
  <si>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</si>
  <si>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</si>
  <si>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</si>
  <si>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</si>
  <si>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</si>
  <si>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</si>
  <si>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</si>
  <si>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</si>
  <si>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</si>
  <si>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</si>
  <si>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</si>
  <si>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</si>
  <si>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</si>
  <si>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</si>
  <si>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</si>
  <si>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</si>
  <si>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</si>
  <si>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</si>
  <si>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</si>
  <si>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</si>
  <si>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</si>
  <si>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</si>
  <si>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</si>
  <si>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</si>
  <si>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</si>
  <si>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</si>
  <si>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</si>
  <si>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</si>
  <si>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</si>
  <si>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</si>
  <si>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</si>
  <si>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</si>
  <si>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</si>
  <si>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</si>
  <si>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</si>
  <si>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</si>
  <si>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</si>
  <si>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</si>
  <si>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</si>
  <si>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</si>
  <si>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</si>
  <si>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</si>
  <si>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</si>
  <si>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</si>
  <si>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</si>
  <si>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</si>
  <si>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</si>
  <si>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</si>
  <si>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</si>
  <si>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</si>
  <si>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</si>
  <si>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</si>
  <si>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</si>
  <si>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</si>
  <si>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</si>
  <si>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</si>
  <si>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</si>
  <si>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</si>
  <si>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</si>
  <si>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</si>
  <si>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</si>
  <si>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</si>
  <si>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</si>
  <si>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</si>
  <si>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</si>
  <si>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</si>
  <si>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</si>
  <si>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</si>
  <si>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</si>
  <si>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</si>
  <si>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</si>
  <si>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</si>
  <si>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</si>
  <si>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</si>
  <si>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</si>
  <si>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</si>
  <si>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</si>
  <si>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</si>
  <si>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</si>
  <si>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</si>
  <si>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</si>
  <si>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</si>
  <si>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</si>
  <si>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</si>
  <si>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</si>
  <si>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</si>
  <si>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</si>
  <si>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</si>
  <si>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</si>
  <si>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</si>
  <si>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</si>
  <si>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</si>
  <si>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</si>
  <si>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</si>
  <si>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</si>
  <si>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</si>
  <si>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</si>
  <si>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</si>
  <si>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</si>
  <si>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</si>
  <si>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</si>
  <si>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</si>
  <si>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</si>
  <si>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</si>
  <si>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</si>
  <si>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</si>
  <si>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</si>
  <si>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</si>
  <si>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</si>
  <si>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</si>
  <si>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</si>
  <si>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</si>
  <si>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</si>
  <si>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</si>
  <si>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</si>
  <si>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</si>
  <si>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</si>
  <si>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</si>
  <si>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</si>
  <si>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</si>
  <si>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</si>
  <si>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</si>
  <si>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</si>
  <si>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</si>
  <si>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</si>
  <si>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</si>
  <si>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</si>
  <si>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</si>
  <si>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</si>
  <si>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</si>
  <si>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</si>
  <si>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</si>
  <si>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</si>
  <si>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</si>
  <si>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</si>
  <si>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</si>
  <si>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</si>
  <si>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</si>
  <si>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</si>
  <si>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</si>
  <si>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</si>
  <si>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</si>
  <si>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</si>
  <si>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</si>
  <si>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</si>
  <si>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</si>
  <si>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</si>
  <si>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</si>
  <si>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</si>
  <si>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</si>
  <si>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</si>
  <si>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</si>
  <si>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</si>
  <si>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</si>
  <si>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</si>
  <si>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</si>
  <si>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</si>
  <si>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</si>
  <si>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</si>
  <si>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</si>
  <si>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</si>
  <si>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</si>
  <si>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</si>
  <si>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</si>
  <si>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</si>
  <si>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</si>
  <si>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</si>
  <si>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</si>
  <si>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</si>
  <si>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</si>
  <si>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</si>
  <si>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</si>
  <si>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</si>
  <si>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</si>
  <si>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</si>
  <si>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</si>
  <si>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</si>
  <si>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</si>
  <si>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</si>
  <si>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</si>
  <si>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</si>
  <si>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</si>
  <si>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</si>
  <si>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</si>
  <si>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</si>
  <si>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</si>
  <si>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</si>
  <si>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</si>
  <si>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</si>
  <si>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</si>
  <si>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</si>
  <si>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</si>
  <si>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</si>
  <si>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</si>
  <si>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</si>
  <si>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</si>
  <si>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</si>
  <si>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</si>
  <si>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</si>
  <si>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</si>
  <si>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</si>
  <si>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</si>
  <si>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</si>
  <si>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</si>
  <si>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</si>
  <si>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</si>
  <si>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</si>
  <si>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</si>
  <si>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</si>
  <si>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</si>
  <si>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</si>
  <si>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</si>
  <si>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</si>
  <si>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</si>
  <si>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</si>
  <si>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</si>
  <si>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</si>
  <si>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</si>
  <si>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</si>
  <si>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</si>
  <si>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</si>
  <si>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</si>
  <si>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</si>
  <si>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</si>
  <si>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</si>
  <si>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</si>
  <si>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</si>
  <si>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</si>
  <si>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</si>
  <si>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</si>
  <si>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</si>
  <si>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</si>
  <si>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</si>
  <si>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</si>
  <si>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</si>
  <si>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</si>
  <si>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</si>
  <si>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</si>
  <si>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</si>
  <si>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</si>
  <si>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</si>
  <si>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</si>
  <si>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</si>
  <si>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</si>
  <si>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</si>
  <si>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</si>
  <si>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</si>
  <si>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</si>
  <si>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</si>
  <si>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</si>
  <si>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</si>
  <si>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</si>
  <si>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</si>
  <si>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</si>
  <si>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</si>
  <si>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</si>
  <si>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</si>
  <si>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</si>
  <si>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</si>
  <si>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</si>
  <si>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</si>
  <si>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</si>
  <si>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</si>
  <si>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</si>
  <si>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</si>
  <si>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</si>
  <si>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</si>
  <si>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</si>
  <si>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</si>
  <si>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</si>
  <si>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</si>
  <si>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</si>
  <si>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</si>
  <si>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</si>
  <si>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</si>
  <si>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</si>
  <si>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</si>
  <si>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</si>
  <si>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</si>
  <si>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</si>
  <si>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</si>
  <si>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</si>
  <si>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</si>
  <si>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</si>
  <si>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</si>
  <si>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</si>
  <si>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</si>
  <si>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</si>
  <si>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</si>
  <si>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</si>
  <si>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</si>
  <si>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</si>
  <si>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</si>
  <si>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</si>
  <si>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</si>
  <si>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</si>
  <si>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</si>
  <si>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</si>
  <si>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</si>
  <si>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</si>
  <si>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</si>
  <si>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</si>
  <si>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</si>
  <si>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</si>
  <si>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</si>
  <si>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</si>
  <si>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</si>
  <si>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</si>
  <si>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</si>
  <si>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</si>
  <si>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</si>
  <si>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</si>
  <si>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</si>
  <si>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</si>
  <si>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</si>
  <si>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</si>
  <si>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</si>
  <si>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</si>
  <si>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</si>
  <si>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</si>
  <si>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</si>
  <si>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</si>
  <si>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</si>
  <si>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</si>
  <si>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</si>
  <si>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</si>
  <si>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</si>
  <si>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</si>
  <si>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</si>
  <si>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</si>
  <si>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</si>
  <si>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</si>
  <si>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</si>
  <si>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</si>
  <si>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</si>
  <si>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</si>
  <si>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</si>
  <si>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</si>
  <si>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</si>
  <si>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</si>
  <si>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</si>
  <si>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</si>
  <si>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</si>
  <si>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</si>
  <si>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</si>
  <si>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</si>
  <si>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</si>
  <si>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</si>
  <si>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</si>
  <si>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</si>
  <si>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</si>
  <si>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</si>
  <si>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</si>
  <si>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</si>
  <si>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</si>
  <si>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</si>
  <si>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</si>
  <si>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</si>
  <si>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</si>
  <si>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</si>
  <si>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</si>
  <si>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</si>
  <si>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</si>
  <si>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</si>
  <si>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</si>
  <si>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</si>
  <si>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</si>
  <si>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</si>
  <si>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</si>
  <si>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</si>
  <si>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</si>
  <si>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</si>
  <si>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</si>
  <si>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</si>
  <si>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</si>
  <si>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</si>
  <si>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</si>
  <si>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</si>
  <si>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</si>
  <si>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</si>
  <si>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</si>
  <si>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</si>
  <si>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</si>
  <si>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</si>
  <si>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</si>
  <si>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</si>
  <si>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</si>
  <si>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</si>
  <si>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</si>
  <si>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</si>
  <si>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</si>
  <si>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</si>
  <si>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</si>
  <si>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</si>
  <si>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</si>
  <si>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</si>
  <si>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</si>
  <si>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</si>
  <si>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</si>
  <si>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</si>
  <si>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</si>
  <si>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</si>
  <si>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</si>
  <si>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</si>
  <si>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</si>
  <si>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</si>
  <si>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</si>
  <si>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</si>
  <si>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</si>
  <si>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</si>
  <si>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</si>
  <si>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</si>
  <si>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</si>
  <si>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</si>
  <si>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</si>
  <si>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</si>
  <si>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</si>
  <si>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</si>
  <si>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</si>
  <si>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</si>
  <si>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</si>
  <si>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</si>
  <si>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</si>
  <si>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</si>
  <si>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</si>
  <si>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</si>
  <si>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</si>
  <si>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</si>
  <si>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</si>
  <si>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</si>
  <si>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</si>
  <si>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</si>
  <si>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</si>
  <si>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</si>
  <si>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</si>
  <si>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</si>
  <si>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</si>
  <si>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</si>
  <si>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</si>
  <si>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</si>
  <si>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</si>
  <si>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</si>
  <si>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</si>
  <si>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</si>
  <si>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</si>
  <si>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</si>
  <si>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</si>
  <si>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</si>
  <si>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</si>
  <si>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</si>
  <si>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</si>
  <si>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</si>
  <si>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</si>
  <si>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</si>
  <si>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</si>
  <si>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</si>
  <si>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</si>
  <si>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</si>
  <si>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</si>
  <si>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</si>
  <si>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</si>
  <si>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</si>
  <si>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</si>
  <si>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</si>
  <si>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</si>
  <si>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</si>
  <si>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</si>
  <si>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</si>
  <si>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</si>
  <si>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</si>
  <si>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</si>
  <si>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</si>
  <si>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</si>
  <si>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</si>
  <si>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</si>
  <si>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</si>
  <si>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</si>
  <si>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</si>
  <si>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</si>
  <si>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</si>
  <si>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</si>
  <si>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</si>
  <si>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</si>
  <si>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</si>
  <si>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</si>
  <si>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</si>
  <si>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</si>
  <si>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</si>
  <si>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</si>
  <si>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</si>
  <si>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</si>
  <si>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</si>
  <si>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</si>
  <si>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</si>
  <si>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</si>
  <si>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</si>
  <si>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</si>
  <si>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</si>
  <si>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</si>
  <si>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</si>
  <si>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</si>
  <si>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</si>
  <si>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</si>
  <si>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</si>
  <si>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</si>
  <si>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</si>
  <si>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</si>
  <si>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</si>
  <si>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</si>
  <si>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</si>
  <si>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</si>
  <si>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</si>
  <si>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</si>
  <si>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</si>
  <si>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</si>
  <si>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</si>
  <si>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</si>
  <si>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</si>
  <si>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</si>
  <si>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</si>
  <si>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</si>
  <si>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</si>
  <si>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</si>
  <si>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</si>
  <si>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</si>
  <si>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</si>
  <si>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</si>
  <si>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</si>
  <si>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</si>
  <si>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</si>
  <si>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</si>
  <si>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</si>
  <si>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</si>
  <si>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</si>
  <si>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</si>
  <si>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</si>
  <si>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</si>
  <si>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</si>
  <si>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</si>
  <si>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</si>
  <si>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</si>
  <si>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</si>
  <si>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</si>
  <si>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</si>
  <si>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</si>
  <si>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</si>
  <si>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</si>
  <si>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</si>
  <si>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</si>
  <si>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</si>
  <si>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</si>
  <si>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</si>
  <si>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</si>
  <si>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</si>
  <si>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</si>
  <si>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</si>
  <si>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</si>
  <si>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</si>
  <si>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</si>
  <si>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</si>
  <si>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</si>
  <si>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</si>
  <si>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</si>
  <si>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</si>
  <si>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</si>
  <si>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</si>
  <si>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</si>
  <si>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</si>
  <si>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</si>
  <si>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</si>
  <si>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</si>
  <si>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</si>
  <si>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</si>
  <si>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</si>
  <si>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</si>
  <si>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</si>
  <si>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</si>
  <si>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</si>
  <si>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</si>
  <si>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</si>
  <si>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</si>
  <si>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</si>
  <si>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</si>
  <si>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</si>
  <si>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</si>
  <si>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</si>
  <si>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</si>
  <si>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</si>
  <si>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</si>
  <si>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</si>
  <si>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</si>
  <si>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</si>
  <si>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</si>
  <si>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</si>
  <si>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</si>
  <si>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</si>
  <si>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</si>
  <si>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</si>
  <si>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</si>
  <si>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</si>
  <si>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</si>
  <si>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</si>
  <si>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</si>
  <si>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</si>
  <si>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</si>
  <si>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</si>
  <si>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</si>
  <si>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</si>
  <si>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</si>
  <si>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</si>
  <si>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</si>
  <si>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</si>
  <si>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</si>
  <si>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</si>
  <si>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</si>
  <si>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</si>
  <si>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</si>
  <si>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</si>
  <si>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</si>
  <si>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</si>
  <si>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</si>
  <si>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</si>
  <si>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</si>
  <si>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</si>
  <si>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</si>
  <si>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</si>
  <si>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</si>
  <si>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</si>
  <si>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</si>
  <si>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</si>
  <si>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</si>
  <si>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</si>
  <si>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</si>
  <si>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</si>
  <si>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</si>
  <si>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</si>
  <si>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</si>
  <si>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</si>
  <si>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</si>
  <si>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</si>
  <si>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</si>
  <si>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</si>
  <si>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</si>
  <si>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</si>
  <si>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</si>
  <si>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</si>
  <si>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</si>
  <si>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</si>
  <si>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</si>
  <si>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</si>
  <si>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</si>
  <si>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</si>
  <si>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</si>
  <si>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</si>
  <si>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</si>
  <si>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</si>
  <si>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</si>
  <si>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</si>
  <si>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</si>
  <si>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</si>
  <si>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</si>
  <si>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</si>
  <si>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</si>
  <si>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</si>
  <si>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</si>
  <si>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</si>
  <si>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</si>
  <si>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</si>
  <si>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</si>
  <si>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</si>
  <si>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</si>
  <si>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</si>
  <si>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</si>
  <si>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</si>
  <si>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</si>
  <si>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</si>
  <si>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</si>
  <si>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</si>
  <si>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</si>
  <si>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</si>
  <si>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</si>
  <si>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</si>
  <si>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</si>
  <si>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</si>
  <si>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</si>
  <si>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</si>
  <si>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</si>
  <si>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</si>
  <si>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</si>
  <si>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</si>
  <si>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</si>
  <si>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</si>
  <si>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</si>
  <si>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</si>
  <si>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</si>
  <si>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</si>
  <si>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</si>
  <si>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</si>
  <si>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</si>
  <si>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</si>
  <si>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</si>
  <si>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</si>
  <si>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</si>
  <si>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</si>
  <si>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</si>
  <si>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</si>
  <si>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</si>
  <si>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</si>
  <si>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</si>
  <si>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</si>
  <si>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</si>
  <si>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</si>
  <si>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</si>
  <si>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</si>
  <si>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</si>
  <si>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</si>
  <si>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</si>
  <si>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</si>
  <si>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</si>
  <si>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</si>
  <si>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</si>
  <si>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</si>
  <si>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</si>
  <si>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</si>
  <si>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</si>
  <si>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</si>
  <si>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</si>
  <si>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</si>
  <si>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</si>
  <si>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</si>
  <si>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</si>
  <si>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</si>
  <si>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</si>
  <si>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</si>
  <si>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</si>
  <si>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</si>
  <si>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</si>
  <si>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</si>
  <si>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</si>
  <si>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</si>
  <si>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</si>
  <si>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</si>
  <si>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</si>
  <si>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</si>
  <si>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</si>
  <si>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</si>
  <si>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</si>
  <si>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</si>
  <si>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</si>
  <si>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</si>
  <si>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</si>
  <si>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</si>
  <si>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</si>
  <si>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</si>
  <si>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</si>
  <si>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</si>
  <si>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</si>
  <si>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</si>
  <si>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</si>
  <si>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</si>
  <si>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</si>
  <si>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</si>
  <si>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</si>
  <si>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</si>
  <si>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</si>
  <si>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</si>
  <si>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</si>
  <si>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</si>
  <si>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</si>
  <si>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</si>
  <si>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</si>
  <si>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</si>
  <si>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</si>
  <si>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</si>
  <si>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</si>
  <si>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</si>
  <si>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</si>
  <si>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</si>
  <si>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</si>
  <si>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</si>
  <si>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</si>
  <si>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</si>
  <si>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</si>
  <si>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</si>
  <si>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</si>
  <si>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</si>
  <si>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</si>
  <si>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</si>
  <si>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</si>
  <si>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</si>
  <si>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</si>
  <si>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</si>
  <si>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</si>
  <si>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</si>
  <si>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</si>
  <si>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</si>
  <si>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</si>
  <si>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</si>
  <si>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</si>
  <si>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</si>
  <si>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</si>
  <si>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</si>
  <si>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</si>
  <si>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</si>
  <si>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</si>
  <si>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</si>
  <si>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</si>
  <si>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</si>
  <si>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</si>
  <si>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</si>
  <si>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</si>
  <si>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</si>
  <si>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</si>
  <si>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</si>
  <si>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</si>
  <si>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</si>
  <si>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</si>
  <si>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</si>
  <si>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</si>
  <si>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</si>
  <si>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</si>
  <si>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</si>
  <si>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</si>
  <si>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</si>
  <si>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</si>
  <si>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</si>
  <si>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</si>
  <si>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</si>
  <si>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</si>
  <si>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</si>
  <si>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</si>
  <si>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</si>
  <si>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</si>
  <si>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</si>
  <si>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</si>
  <si>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</si>
  <si>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</si>
  <si>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</si>
  <si>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</si>
  <si>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</si>
  <si>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</si>
  <si>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</si>
  <si>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</si>
  <si>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</si>
  <si>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</si>
  <si>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</si>
  <si>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</si>
  <si>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</si>
  <si>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</si>
  <si>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</si>
  <si>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</si>
  <si>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</si>
  <si>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</si>
  <si>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</si>
  <si>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</si>
  <si>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</si>
  <si>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</si>
  <si>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</si>
  <si>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</si>
  <si>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</si>
  <si>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</si>
  <si>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</si>
  <si>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</si>
  <si>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</si>
  <si>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</si>
  <si>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</si>
  <si>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</si>
  <si>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</si>
  <si>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</si>
  <si>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</si>
  <si>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</si>
  <si>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</si>
  <si>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</si>
  <si>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</si>
  <si>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</si>
  <si>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</si>
  <si>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</si>
  <si>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</si>
  <si>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</si>
  <si>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</si>
  <si>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</si>
  <si>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</si>
  <si>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</si>
  <si>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</si>
  <si>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</si>
  <si>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</si>
  <si>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</si>
  <si>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</si>
  <si>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</si>
  <si>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</si>
  <si>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</si>
  <si>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</si>
  <si>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</si>
  <si>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</si>
  <si>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</si>
  <si>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</si>
  <si>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</si>
  <si>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</si>
  <si>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</si>
  <si>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</si>
  <si>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</si>
  <si>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</si>
  <si>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</si>
  <si>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</si>
  <si>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</si>
  <si>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</si>
  <si>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</si>
  <si>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</si>
  <si>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</si>
  <si>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</si>
  <si>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</si>
  <si>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</si>
  <si>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</si>
  <si>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</si>
  <si>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</si>
  <si>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</si>
  <si>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</si>
  <si>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</si>
  <si>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</si>
  <si>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</si>
  <si>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</si>
  <si>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</si>
  <si>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</si>
  <si>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</si>
  <si>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</si>
  <si>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</si>
  <si>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</si>
  <si>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</si>
  <si>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</si>
  <si>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</si>
  <si>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</si>
  <si>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</si>
  <si>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</si>
  <si>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</si>
  <si>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</si>
  <si>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</si>
  <si>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</si>
  <si>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</si>
  <si>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</si>
  <si>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</si>
  <si>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</si>
  <si>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</si>
  <si>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</si>
  <si>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</si>
  <si>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</si>
  <si>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</si>
  <si>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</si>
  <si>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</si>
  <si>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</si>
  <si>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</si>
  <si>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</si>
  <si>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</si>
  <si>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</si>
  <si>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</si>
  <si>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</si>
  <si>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</si>
  <si>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</si>
  <si>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</si>
  <si>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</si>
  <si>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</si>
  <si>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</si>
  <si>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</si>
  <si>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</si>
  <si>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</si>
  <si>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</si>
  <si>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</si>
  <si>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</si>
  <si>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</si>
  <si>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</si>
  <si>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</si>
  <si>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</si>
  <si>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</si>
  <si>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</si>
  <si>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</si>
  <si>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</si>
  <si>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</si>
  <si>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</si>
  <si>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</si>
  <si>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</si>
  <si>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</si>
  <si>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</si>
  <si>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</si>
  <si>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</si>
  <si>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</si>
  <si>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</si>
  <si>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</si>
  <si>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</si>
  <si>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</si>
  <si>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</si>
  <si>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</si>
  <si>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</si>
  <si>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</si>
  <si>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</si>
  <si>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</si>
  <si>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</si>
  <si>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</si>
  <si>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</si>
  <si>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</si>
  <si>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</si>
  <si>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</si>
  <si>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</si>
  <si>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</si>
  <si>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</si>
  <si>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</si>
  <si>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</si>
  <si>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</si>
  <si>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</si>
  <si>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</si>
  <si>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</si>
  <si>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</si>
  <si>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</si>
  <si>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</si>
  <si>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</si>
  <si>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</si>
  <si>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</si>
  <si>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</si>
  <si>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</si>
  <si>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</si>
  <si>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</si>
  <si>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</si>
  <si>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</si>
  <si>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</si>
  <si>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</si>
  <si>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</si>
  <si>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</si>
  <si>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</si>
  <si>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</si>
  <si>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</si>
  <si>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</si>
  <si>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</si>
  <si>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</si>
  <si>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</si>
  <si>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</si>
  <si>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</si>
  <si>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</si>
  <si>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</si>
  <si>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</si>
  <si>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</si>
  <si>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</si>
  <si>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</si>
  <si>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</si>
  <si>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</si>
  <si>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</si>
  <si>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</si>
  <si>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</si>
  <si>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</si>
  <si>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</si>
  <si>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</si>
  <si>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</si>
  <si>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</si>
  <si>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</si>
  <si>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</si>
  <si>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</si>
  <si>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</si>
  <si>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</si>
  <si>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</si>
  <si>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</si>
  <si>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</si>
  <si>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</si>
  <si>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</si>
  <si>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</si>
  <si>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</si>
  <si>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</si>
  <si>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</si>
  <si>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</si>
  <si>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</si>
  <si>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</si>
  <si>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</si>
  <si>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</si>
  <si>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</si>
  <si>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</si>
  <si>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</si>
  <si>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</si>
  <si>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</si>
  <si>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</si>
  <si>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</si>
  <si>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</si>
  <si>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</si>
  <si>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</si>
  <si>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</si>
  <si>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</si>
  <si>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</si>
  <si>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</si>
  <si>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</si>
  <si>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</si>
  <si>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</si>
  <si>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</si>
  <si>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</si>
  <si>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</si>
  <si>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</si>
  <si>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</si>
  <si>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</si>
  <si>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</si>
  <si>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</si>
  <si>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</si>
  <si>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</si>
  <si>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</si>
  <si>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</si>
  <si>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</si>
  <si>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</si>
  <si>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</si>
  <si>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</si>
  <si>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</si>
  <si>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</si>
  <si>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</si>
  <si>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</si>
  <si>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</si>
  <si>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</si>
  <si>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</si>
  <si>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</si>
  <si>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</si>
  <si>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</si>
  <si>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</si>
  <si>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</si>
  <si>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</si>
  <si>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</si>
  <si>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</si>
  <si>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</si>
  <si>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</si>
  <si>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</si>
  <si>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</si>
  <si>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</si>
  <si>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</si>
  <si>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</si>
  <si>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</si>
  <si>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</si>
  <si>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</si>
  <si>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</si>
  <si>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</si>
  <si>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</si>
  <si>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</si>
  <si>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</si>
  <si>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</si>
  <si>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</si>
  <si>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</si>
  <si>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</si>
  <si>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</si>
  <si>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</si>
  <si>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</si>
  <si>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</si>
  <si>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</si>
  <si>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</si>
  <si>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</si>
  <si>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</si>
  <si>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</si>
  <si>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</si>
  <si>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</si>
  <si>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</si>
  <si>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</si>
  <si>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</si>
  <si>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</si>
  <si>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</si>
  <si>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</si>
  <si>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</si>
  <si>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</si>
  <si>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</si>
  <si>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</si>
  <si>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</si>
  <si>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</si>
  <si>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</si>
  <si>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</si>
  <si>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</si>
  <si>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</si>
  <si>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</si>
  <si>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</si>
  <si>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</si>
  <si>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</si>
  <si>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</si>
  <si>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</si>
  <si>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</si>
  <si>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</si>
  <si>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</si>
  <si>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</si>
  <si>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</si>
  <si>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</si>
  <si>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</si>
  <si>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</si>
  <si>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</si>
  <si>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</si>
  <si>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</si>
  <si>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</si>
  <si>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</si>
  <si>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</si>
  <si>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</si>
  <si>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</si>
  <si>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</si>
  <si>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</si>
  <si>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</si>
  <si>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</si>
  <si>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</si>
  <si>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</si>
  <si>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</si>
  <si>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</si>
  <si>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</si>
  <si>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</si>
  <si>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</si>
  <si>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</si>
  <si>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</si>
  <si>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</si>
  <si>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</si>
  <si>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</si>
  <si>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</si>
  <si>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</si>
  <si>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</si>
  <si>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</si>
  <si>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</si>
  <si>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</si>
  <si>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</si>
  <si>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</si>
  <si>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</si>
  <si>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</si>
  <si>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</si>
  <si>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</si>
  <si>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</si>
  <si>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</si>
  <si>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</si>
  <si>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</si>
  <si>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</si>
  <si>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</si>
  <si>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</si>
  <si>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</si>
  <si>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</si>
  <si>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</si>
  <si>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</si>
  <si>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</si>
  <si>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</si>
  <si>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</si>
  <si>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</si>
  <si>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</si>
  <si>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</si>
  <si>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</si>
  <si>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</si>
  <si>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</si>
  <si>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</si>
  <si>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</si>
  <si>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</si>
  <si>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</si>
  <si>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</si>
  <si>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</si>
  <si>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</si>
  <si>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</si>
  <si>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</si>
  <si>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</si>
  <si>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</si>
  <si>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</si>
  <si>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</si>
  <si>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</si>
  <si>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</si>
  <si>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</si>
  <si>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</si>
  <si>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</si>
  <si>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</si>
  <si>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</si>
  <si>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</si>
  <si>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</si>
  <si>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</si>
  <si>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</si>
  <si>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</si>
  <si>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</si>
  <si>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</si>
  <si>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</si>
  <si>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</si>
  <si>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</si>
  <si>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</si>
  <si>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</si>
  <si>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</si>
  <si>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</si>
  <si>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</si>
  <si>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</si>
  <si>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</si>
  <si>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</si>
  <si>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</si>
  <si>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</si>
  <si>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</si>
  <si>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</si>
  <si>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</si>
  <si>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</si>
  <si>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</si>
  <si>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</si>
  <si>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</si>
  <si>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</si>
  <si>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</si>
  <si>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</si>
  <si>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</si>
  <si>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</si>
  <si>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</si>
  <si>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</si>
  <si>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</si>
  <si>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</si>
  <si>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</si>
  <si>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</si>
  <si>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</si>
  <si>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</si>
  <si>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</si>
  <si>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</si>
  <si>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</si>
  <si>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</si>
  <si>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</si>
  <si>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</si>
  <si>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</si>
  <si>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</si>
  <si>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</si>
  <si>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</si>
  <si>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</si>
  <si>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</si>
  <si>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</si>
  <si>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</si>
  <si>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</si>
  <si>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</si>
  <si>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</si>
  <si>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</si>
  <si>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</si>
  <si>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</si>
  <si>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</si>
  <si>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</si>
  <si>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</si>
  <si>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</si>
  <si>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</si>
  <si>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</si>
  <si>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</si>
  <si>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</si>
  <si>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</si>
  <si>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</si>
  <si>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</si>
  <si>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</si>
  <si>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</si>
  <si>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</si>
  <si>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</si>
  <si>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</si>
  <si>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</si>
  <si>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</si>
  <si>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</si>
  <si>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</si>
  <si>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</si>
  <si>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</si>
  <si>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</si>
  <si>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</si>
  <si>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</si>
  <si>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</si>
  <si>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</si>
  <si>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</si>
  <si>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</si>
  <si>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</si>
  <si>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</si>
  <si>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</si>
  <si>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</si>
  <si>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</si>
  <si>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</si>
  <si>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</si>
  <si>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</si>
  <si>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</si>
  <si>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</si>
  <si>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</si>
  <si>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</si>
  <si>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</si>
  <si>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</si>
  <si>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</si>
  <si>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</si>
  <si>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</si>
  <si>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</si>
  <si>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</si>
  <si>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</si>
  <si>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</si>
  <si>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</si>
  <si>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</si>
  <si>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</si>
  <si>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</si>
  <si>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</si>
  <si>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</si>
  <si>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</si>
  <si>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</si>
  <si>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</si>
  <si>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</si>
  <si>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</si>
  <si>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</si>
  <si>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</si>
  <si>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</si>
  <si>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</si>
  <si>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</si>
  <si>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</si>
  <si>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</si>
  <si>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</si>
  <si>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</si>
  <si>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</si>
  <si>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</si>
  <si>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</si>
  <si>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</si>
  <si>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</si>
  <si>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</si>
  <si>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</si>
  <si>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</si>
  <si>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</si>
  <si>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</si>
  <si>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</si>
  <si>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</si>
  <si>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</si>
  <si>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</si>
  <si>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</si>
  <si>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</si>
  <si>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</si>
  <si>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</si>
  <si>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</si>
  <si>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</si>
  <si>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</si>
  <si>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</si>
  <si>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</si>
  <si>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</si>
  <si>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</si>
  <si>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</si>
  <si>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</si>
  <si>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</si>
  <si>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</si>
  <si>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</si>
  <si>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</si>
  <si>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</si>
  <si>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</si>
  <si>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</si>
  <si>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</si>
  <si>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</si>
  <si>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</si>
  <si>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</si>
  <si>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</si>
  <si>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</si>
  <si>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</si>
  <si>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</si>
  <si>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</si>
  <si>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</si>
  <si>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</si>
  <si>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</si>
  <si>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</si>
  <si>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</si>
  <si>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</si>
  <si>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</si>
  <si>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</si>
  <si>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</si>
  <si>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</si>
  <si>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</si>
  <si>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</si>
  <si>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</si>
  <si>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</si>
  <si>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</si>
  <si>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</si>
  <si>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</si>
  <si>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</si>
  <si>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</si>
  <si>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</si>
  <si>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</si>
  <si>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</si>
  <si>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</si>
  <si>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</si>
  <si>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</si>
  <si>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</si>
  <si>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</si>
  <si>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</si>
  <si>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</si>
  <si>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</si>
  <si>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</si>
  <si>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</si>
  <si>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</si>
  <si>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</si>
  <si>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</si>
  <si>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</si>
  <si>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</si>
  <si>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</si>
  <si>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</si>
  <si>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</si>
  <si>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</si>
  <si>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</si>
  <si>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</si>
  <si>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</si>
  <si>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</si>
  <si>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</si>
  <si>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</si>
  <si>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</si>
  <si>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</si>
  <si>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</si>
  <si>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</si>
  <si>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</si>
  <si>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</si>
  <si>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</si>
  <si>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</si>
  <si>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</si>
  <si>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</si>
  <si>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</si>
  <si>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</si>
  <si>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</si>
  <si>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</si>
  <si>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</si>
  <si>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</si>
  <si>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</si>
  <si>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</si>
  <si>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</si>
  <si>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</si>
  <si>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</si>
  <si>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</si>
  <si>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</si>
  <si>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</si>
  <si>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</si>
  <si>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</si>
  <si>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</si>
  <si>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</si>
  <si>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</si>
  <si>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</si>
  <si>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</si>
  <si>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</si>
  <si>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</si>
  <si>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</si>
  <si>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</si>
  <si>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</si>
  <si>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</si>
  <si>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</si>
  <si>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</si>
  <si>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</si>
  <si>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</si>
  <si>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</si>
  <si>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</si>
  <si>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</si>
  <si>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</si>
  <si>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</si>
  <si>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</si>
  <si>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</si>
  <si>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</si>
  <si>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</si>
  <si>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</si>
  <si>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</si>
  <si>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</si>
  <si>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</si>
  <si>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</si>
  <si>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</si>
  <si>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</si>
  <si>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</si>
  <si>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</si>
  <si>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</si>
  <si>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</si>
  <si>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</si>
  <si>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</si>
  <si>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</si>
  <si>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</si>
  <si>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</si>
  <si>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</si>
  <si>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</si>
  <si>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</si>
  <si>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</si>
  <si>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</si>
  <si>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</si>
  <si>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</si>
  <si>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</si>
  <si>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</si>
  <si>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</si>
  <si>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</si>
  <si>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</si>
  <si>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</si>
  <si>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</si>
  <si>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</si>
  <si>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</si>
  <si>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</si>
  <si>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</si>
  <si>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</si>
  <si>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</si>
  <si>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</si>
  <si>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</si>
  <si>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</si>
  <si>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</si>
  <si>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</si>
  <si>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</si>
  <si>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</si>
  <si>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</si>
  <si>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</si>
  <si>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</si>
  <si>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</si>
  <si>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</si>
  <si>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</si>
  <si>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</si>
  <si>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</si>
  <si>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</si>
  <si>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</si>
  <si>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</si>
  <si>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</si>
  <si>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</si>
  <si>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</si>
  <si>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</si>
  <si>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</si>
  <si>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</si>
  <si>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</si>
  <si>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</si>
  <si>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</si>
  <si>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</si>
  <si>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</si>
  <si>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</si>
  <si>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</si>
  <si>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</si>
  <si>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</si>
  <si>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</si>
  <si>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</si>
  <si>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</si>
  <si>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</si>
  <si>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</si>
  <si>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</si>
  <si>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</si>
  <si>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</si>
  <si>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</si>
  <si>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</si>
  <si>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</si>
  <si>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</si>
  <si>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</si>
  <si>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</si>
  <si>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</si>
  <si>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</si>
  <si>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</si>
  <si>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</si>
  <si>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</si>
  <si>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</si>
  <si>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</si>
  <si>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</si>
  <si>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</si>
  <si>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</si>
  <si>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</si>
  <si>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</si>
  <si>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</si>
  <si>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</si>
  <si>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</si>
  <si>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</si>
  <si>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</si>
  <si>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</si>
  <si>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</si>
  <si>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</si>
  <si>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</si>
  <si>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</si>
  <si>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</si>
  <si>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</si>
  <si>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</si>
  <si>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</si>
  <si>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</si>
  <si>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</si>
  <si>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</si>
  <si>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</si>
  <si>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</si>
  <si>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</si>
  <si>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</si>
  <si>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</si>
  <si>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</si>
  <si>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</si>
  <si>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</si>
  <si>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</si>
  <si>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</si>
  <si>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</si>
  <si>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</si>
  <si>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</si>
  <si>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</si>
  <si>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</si>
  <si>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</si>
  <si>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</si>
  <si>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</si>
  <si>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</si>
  <si>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</si>
  <si>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</si>
  <si>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</si>
  <si>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</si>
  <si>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</si>
  <si>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</si>
  <si>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</si>
  <si>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</si>
  <si>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</si>
  <si>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</si>
  <si>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</si>
  <si>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</si>
  <si>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</si>
  <si>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</si>
  <si>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</si>
  <si>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</si>
  <si>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</si>
  <si>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</si>
  <si>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</si>
  <si>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</si>
  <si>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</si>
  <si>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</si>
  <si>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</si>
  <si>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</si>
  <si>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</si>
  <si>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</si>
  <si>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</si>
  <si>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</si>
  <si>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</si>
  <si>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</si>
  <si>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</si>
  <si>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</si>
  <si>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</si>
  <si>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</si>
  <si>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</si>
  <si>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</si>
  <si>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</si>
  <si>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</si>
  <si>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</si>
  <si>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</si>
  <si>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</si>
  <si>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</si>
  <si>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</si>
  <si>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</si>
  <si>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</si>
  <si>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</si>
  <si>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</si>
  <si>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</si>
  <si>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</si>
  <si>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</si>
  <si>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</si>
  <si>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</si>
  <si>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</si>
  <si>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</si>
  <si>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</si>
  <si>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</si>
  <si>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</si>
  <si>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</si>
  <si>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</si>
  <si>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</si>
  <si>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</si>
  <si>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</si>
  <si>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</si>
  <si>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</si>
  <si>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</si>
  <si>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</si>
  <si>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</si>
  <si>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</si>
  <si>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</si>
  <si>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</si>
  <si>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</si>
  <si>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</si>
  <si>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</si>
  <si>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</si>
  <si>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</si>
  <si>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</si>
  <si>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</si>
  <si>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</si>
  <si>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</si>
  <si>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</si>
  <si>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</si>
  <si>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</si>
  <si>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</si>
  <si>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</si>
  <si>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</si>
  <si>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</si>
  <si>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</si>
  <si>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</si>
  <si>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</si>
  <si>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</si>
  <si>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</si>
  <si>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</si>
  <si>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</si>
  <si>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</si>
  <si>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</si>
  <si>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</si>
  <si>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</si>
  <si>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</si>
  <si>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</si>
  <si>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</si>
  <si>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</si>
  <si>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</si>
  <si>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</si>
  <si>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</si>
  <si>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</si>
  <si>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</si>
  <si>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</si>
  <si>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</si>
  <si>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</si>
  <si>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</si>
  <si>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</si>
  <si>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</si>
  <si>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</si>
  <si>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</si>
  <si>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</si>
  <si>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</si>
  <si>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</si>
  <si>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</si>
  <si>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</si>
  <si>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</si>
  <si>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</si>
  <si>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</si>
  <si>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</si>
  <si>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</si>
  <si>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</si>
  <si>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</si>
  <si>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</si>
  <si>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</si>
  <si>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</si>
  <si>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</si>
  <si>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</si>
  <si>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</si>
  <si>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</si>
  <si>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</si>
  <si>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</si>
  <si>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</si>
  <si>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</si>
  <si>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</si>
  <si>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</si>
  <si>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</si>
  <si>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</si>
  <si>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</si>
  <si>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</si>
  <si>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</si>
  <si>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</si>
  <si>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</si>
  <si>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</si>
  <si>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</si>
  <si>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</si>
  <si>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</si>
  <si>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</si>
  <si>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</si>
  <si>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</si>
  <si>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</si>
  <si>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</si>
  <si>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</si>
  <si>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</si>
  <si>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</si>
  <si>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</si>
  <si>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</si>
  <si>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</si>
  <si>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</si>
  <si>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</si>
  <si>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</si>
  <si>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</si>
  <si>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</si>
  <si>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</si>
  <si>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</si>
  <si>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</si>
  <si>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</si>
  <si>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</si>
  <si>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</si>
  <si>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</si>
  <si>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</si>
  <si>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</si>
  <si>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</si>
  <si>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</si>
  <si>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</si>
  <si>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</si>
  <si>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</si>
  <si>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</si>
  <si>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</si>
  <si>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</si>
  <si>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</si>
  <si>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</si>
  <si>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</si>
  <si>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</si>
  <si>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</si>
  <si>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</si>
  <si>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</si>
  <si>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</si>
  <si>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</si>
  <si>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</si>
  <si>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</si>
  <si>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</si>
  <si>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</si>
  <si>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</si>
  <si>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</si>
  <si>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</si>
  <si>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</si>
  <si>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</si>
  <si>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</si>
  <si>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</si>
  <si>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</si>
  <si>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</si>
  <si>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</si>
  <si>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</si>
  <si>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</si>
  <si>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</si>
  <si>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</si>
  <si>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</si>
  <si>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</si>
  <si>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</si>
  <si>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</si>
  <si>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</si>
  <si>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</si>
  <si>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</si>
  <si>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</si>
  <si>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</si>
  <si>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</si>
  <si>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</si>
  <si>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</si>
  <si>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</si>
  <si>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</si>
  <si>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</si>
  <si>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</si>
  <si>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</si>
  <si>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</si>
  <si>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</si>
  <si>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</si>
  <si>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</si>
  <si>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</si>
  <si>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</si>
  <si>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</si>
  <si>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</si>
  <si>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</si>
  <si>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</si>
  <si>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</si>
  <si>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</si>
  <si>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</si>
  <si>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</si>
  <si>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</si>
  <si>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</si>
  <si>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</si>
  <si>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</si>
  <si>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</si>
  <si>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</si>
  <si>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</si>
  <si>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</si>
  <si>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</si>
  <si>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</si>
  <si>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</si>
  <si>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</si>
  <si>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</si>
  <si>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</si>
  <si>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</si>
  <si>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</si>
  <si>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</si>
  <si>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</si>
  <si>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</si>
  <si>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</si>
  <si>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</si>
  <si>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</si>
  <si>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</si>
  <si>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</si>
  <si>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</si>
  <si>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</si>
  <si>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</si>
  <si>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</si>
  <si>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</si>
  <si>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</si>
  <si>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</si>
  <si>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</si>
  <si>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</si>
  <si>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</si>
  <si>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</si>
  <si>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</si>
  <si>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</si>
  <si>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</si>
  <si>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</si>
  <si>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</si>
  <si>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</si>
  <si>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</si>
  <si>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</si>
  <si>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</si>
  <si>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</si>
  <si>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</si>
  <si>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</si>
  <si>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</si>
  <si>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</si>
  <si>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</si>
  <si>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</si>
  <si>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</si>
  <si>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</si>
  <si>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</si>
  <si>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</si>
  <si>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</si>
  <si>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</si>
  <si>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</si>
  <si>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</si>
  <si>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</si>
  <si>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</si>
  <si>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</si>
  <si>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</si>
  <si>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</si>
  <si>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</si>
  <si>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</si>
  <si>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</si>
  <si>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</si>
  <si>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</si>
  <si>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</si>
  <si>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</si>
  <si>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</si>
  <si>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</si>
  <si>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</si>
  <si>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</si>
  <si>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</si>
  <si>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</si>
  <si>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</si>
  <si>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</si>
  <si>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</si>
  <si>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</si>
  <si>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</si>
  <si>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</si>
  <si>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</si>
  <si>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</si>
  <si>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</si>
  <si>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</si>
  <si>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</si>
  <si>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</si>
  <si>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</si>
  <si>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</si>
  <si>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</si>
  <si>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</si>
  <si>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</si>
  <si>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</si>
  <si>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</si>
  <si>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</si>
  <si>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</si>
  <si>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</si>
  <si>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</si>
  <si>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</si>
  <si>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</si>
  <si>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</si>
  <si>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</si>
  <si>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</si>
  <si>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</si>
  <si>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</si>
  <si>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</si>
  <si>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</si>
  <si>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</si>
  <si>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</si>
  <si>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</si>
  <si>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</si>
  <si>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</si>
  <si>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</si>
  <si>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</si>
  <si>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</si>
  <si>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</si>
  <si>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</si>
  <si>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</si>
  <si>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</si>
  <si>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</si>
  <si>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</si>
  <si>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</si>
  <si>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</si>
  <si>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</si>
  <si>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</si>
  <si>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</si>
  <si>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</si>
  <si>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</si>
  <si>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</si>
  <si>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</si>
  <si>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</si>
  <si>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</si>
  <si>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</si>
  <si>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</si>
  <si>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</si>
  <si>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</si>
  <si>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</si>
  <si>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</si>
  <si>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</si>
  <si>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</si>
  <si>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</si>
  <si>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</si>
  <si>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</si>
  <si>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</si>
  <si>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</si>
  <si>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</si>
  <si>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</si>
  <si>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</si>
  <si>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</si>
  <si>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</si>
  <si>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</si>
  <si>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</si>
  <si>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</si>
  <si>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</si>
  <si>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</si>
  <si>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</si>
  <si>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</si>
  <si>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</si>
  <si>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</si>
  <si>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</si>
  <si>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</si>
  <si>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</si>
  <si>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</si>
  <si>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</si>
  <si>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</si>
  <si>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</si>
  <si>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</si>
  <si>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</si>
  <si>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</si>
  <si>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</si>
  <si>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</si>
  <si>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</si>
  <si>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</si>
  <si>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</si>
  <si>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</si>
  <si>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</si>
  <si>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</si>
  <si>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</si>
  <si>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</si>
  <si>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</si>
  <si>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</si>
  <si>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</si>
  <si>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</si>
  <si>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</si>
  <si>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</si>
  <si>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</si>
  <si>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</si>
  <si>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</si>
  <si>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</si>
  <si>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</si>
  <si>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</si>
  <si>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</si>
  <si>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</si>
  <si>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</si>
  <si>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</si>
  <si>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</si>
  <si>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</si>
  <si>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</si>
  <si>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</si>
  <si>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</si>
  <si>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</si>
  <si>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</si>
  <si>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</si>
  <si>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</si>
  <si>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</si>
  <si>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</si>
  <si>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</si>
  <si>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</si>
  <si>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</si>
  <si>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</si>
  <si>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</si>
  <si>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</si>
  <si>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</si>
  <si>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</si>
  <si>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</si>
  <si>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</si>
  <si>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</si>
  <si>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</si>
  <si>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</si>
  <si>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</si>
  <si>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</si>
  <si>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</si>
  <si>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</si>
  <si>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</si>
  <si>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</si>
  <si>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</si>
  <si>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</si>
  <si>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</si>
  <si>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</si>
  <si>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</si>
  <si>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</si>
  <si>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</si>
  <si>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</si>
  <si>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</si>
  <si>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</si>
  <si>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</si>
  <si>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</si>
  <si>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</si>
  <si>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</si>
  <si>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</si>
  <si>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</si>
  <si>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</si>
  <si>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</si>
  <si>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</si>
  <si>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</si>
  <si>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</si>
  <si>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</si>
  <si>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</si>
  <si>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</si>
  <si>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</si>
  <si>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</si>
  <si>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</si>
  <si>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</si>
  <si>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</si>
  <si>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</si>
  <si>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</si>
  <si>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</si>
  <si>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</si>
  <si>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</si>
  <si>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</si>
  <si>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</si>
  <si>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</si>
  <si>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</si>
  <si>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</si>
  <si>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</si>
  <si>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</si>
  <si>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</si>
  <si>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</si>
  <si>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</si>
  <si>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</si>
  <si>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</si>
  <si>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</si>
  <si>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</si>
  <si>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</si>
  <si>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</si>
  <si>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</si>
  <si>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</si>
  <si>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</si>
  <si>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</si>
  <si>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</si>
  <si>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</si>
  <si>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</si>
  <si>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</si>
  <si>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</si>
  <si>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</si>
  <si>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</si>
  <si>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</si>
  <si>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</si>
  <si>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</si>
  <si>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</si>
  <si>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</si>
  <si>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</si>
  <si>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</si>
  <si>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</si>
  <si>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</si>
  <si>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</si>
  <si>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</si>
  <si>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</si>
  <si>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</si>
  <si>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</si>
  <si>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</si>
  <si>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</si>
  <si>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</si>
  <si>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</si>
  <si>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</si>
  <si>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</si>
  <si>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</si>
  <si>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</si>
  <si>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</si>
  <si>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</si>
  <si>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</si>
  <si>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</si>
  <si>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</si>
  <si>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</si>
  <si>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</si>
  <si>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</si>
  <si>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</si>
  <si>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</si>
  <si>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</si>
  <si>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</si>
  <si>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</si>
  <si>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</si>
  <si>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</si>
  <si>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</si>
  <si>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</si>
  <si>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</si>
  <si>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</si>
  <si>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</si>
  <si>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</si>
  <si>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</si>
  <si>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</si>
  <si>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</si>
  <si>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</si>
  <si>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</si>
  <si>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</si>
  <si>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</si>
  <si>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</si>
  <si>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</si>
  <si>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</si>
  <si>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</si>
  <si>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</si>
  <si>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</si>
  <si>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</si>
  <si>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</si>
  <si>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</si>
  <si>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</si>
  <si>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</si>
  <si>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</si>
  <si>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</si>
  <si>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</si>
  <si>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</si>
  <si>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</si>
  <si>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</si>
  <si>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</si>
  <si>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</si>
  <si>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</si>
  <si>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</si>
  <si>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Coffee Type</t>
  </si>
  <si>
    <t>Roast Type</t>
  </si>
  <si>
    <t>Size</t>
  </si>
  <si>
    <t>Unit Price</t>
  </si>
  <si>
    <t>Price per 100g</t>
  </si>
  <si>
    <t>Profit</t>
  </si>
  <si>
    <t>Ara</t>
  </si>
  <si>
    <t>L</t>
  </si>
  <si>
    <t>M</t>
  </si>
  <si>
    <t>D</t>
  </si>
  <si>
    <t>Rob</t>
  </si>
  <si>
    <t>Lib</t>
  </si>
  <si>
    <t>Exc</t>
  </si>
  <si>
    <t>Total sales</t>
  </si>
  <si>
    <t>Grand Total</t>
  </si>
  <si>
    <t>Gross Revenue</t>
  </si>
  <si>
    <t>Revenue</t>
  </si>
  <si>
    <t>Customer Id</t>
  </si>
  <si>
    <t xml:space="preserve">Revenue </t>
  </si>
  <si>
    <t>Qty</t>
  </si>
  <si>
    <t>Year</t>
  </si>
  <si>
    <t>REVENUE</t>
  </si>
  <si>
    <t>PROFIT</t>
  </si>
  <si>
    <t>QUANTITY</t>
  </si>
  <si>
    <t>COGS</t>
  </si>
  <si>
    <t>Month</t>
  </si>
  <si>
    <t>Sum of Total sales</t>
  </si>
  <si>
    <t>Dorie De La Tremoille</t>
  </si>
  <si>
    <t>Jessica Mcness</t>
  </si>
  <si>
    <t>Raynor Mcgilvary</t>
  </si>
  <si>
    <t>Aurlie Mccarl</t>
  </si>
  <si>
    <t>Blancha Mcamish</t>
  </si>
  <si>
    <t>Hamish Macsherry</t>
  </si>
  <si>
    <t>Marie-Jeanne Redgrave</t>
  </si>
  <si>
    <t>Tallie Felip</t>
  </si>
  <si>
    <t>Rosaline Mclae</t>
  </si>
  <si>
    <t>Mar Mciver</t>
  </si>
  <si>
    <t>Nanine Mccarthy</t>
  </si>
  <si>
    <t>Selma Mcmillian</t>
  </si>
  <si>
    <t>Broderick Mcgilvra</t>
  </si>
  <si>
    <t>Ransell Mckall</t>
  </si>
  <si>
    <t>Currey Macallister</t>
  </si>
  <si>
    <t>Diane-Marie Wincer</t>
  </si>
  <si>
    <t>Bette-Ann Munden</t>
  </si>
  <si>
    <t>Gaspar Mcgavin</t>
  </si>
  <si>
    <t>Maxim Mcparland</t>
  </si>
  <si>
    <t>Melodie Oilier</t>
  </si>
  <si>
    <t>Silvan Mcshea</t>
  </si>
  <si>
    <t>Lyndsey Macmanus</t>
  </si>
  <si>
    <t>Modesty Macconnechie</t>
  </si>
  <si>
    <t>Celie Maccourt</t>
  </si>
  <si>
    <t>Adele Mcfayden</t>
  </si>
  <si>
    <t>revenue</t>
  </si>
  <si>
    <t>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</si>
</sst>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5" x14ac:knownFonts="1">
    <font>
      <sz val="11"/>
      <color theme="1"/>
      <name val="Aptos Narrow"/>
      <family val="2"/>
      <scheme val="minor"/>
    </font>
    <font>
      <b/>
      <sz val="12"/>
      <color theme="1"/>
      <name val="Aptos Narrow"/>
      <family val="2"/>
      <scheme val="minor"/>
    </font>
    <font>
      <b/>
      <sz val="11"/>
      <color theme="0"/>
      <name val="Aptos Narrow"/>
      <family val="2"/>
      <scheme val="minor"/>
    </font>
    <font>
      <b/>
      <sz val="11"/>
      <color theme="1"/>
      <name val="Aptos Narrow"/>
      <family val="2"/>
      <scheme val="minor"/>
    </font>
    <font>
      <b/>
      <sz val="11"/>
      <color theme="1" tint="4.9989318521683403E-2"/>
      <name val="Aptos Narrow"/>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pivotButton="1"/>
    <xf numFmtId="0" fontId="0" fillId="0" borderId="0" xfId="0" applyAlignment="1">
      <alignment horizontal="left"/>
    </xf>
    <xf numFmtId="1" fontId="0" fillId="0" borderId="0" xfId="0" applyNumberFormat="1"/>
    <xf numFmtId="0" fontId="2" fillId="2" borderId="0" xfId="0" applyFont="1" applyFill="1" applyAlignment="1">
      <alignment horizontal="center"/>
    </xf>
    <xf numFmtId="0" fontId="3" fillId="0" borderId="0" xfId="0" applyFont="1" applyAlignment="1">
      <alignment horizontal="center"/>
    </xf>
    <xf numFmtId="164" fontId="4" fillId="0" borderId="0" xfId="0" applyNumberFormat="1" applyFont="1" applyAlignment="1">
      <alignment horizontal="center"/>
    </xf>
    <xf numFmtId="164" fontId="3" fillId="0" borderId="0" xfId="0" applyNumberFormat="1" applyFont="1" applyAlignment="1">
      <alignment horizontal="center"/>
    </xf>
    <xf numFmtId="1" fontId="1" fillId="0" borderId="0" xfId="0" applyNumberFormat="1" applyFont="1" applyAlignment="1">
      <alignment horizontal="center"/>
    </xf>
    <xf numFmtId="1" fontId="0" fillId="0" borderId="0" xfId="0" applyNumberFormat="1" applyAlignment="1">
      <alignment horizontal="left"/>
    </xf>
    <xf numFmtId="164" fontId="0" fillId="0" borderId="0" xfId="0" applyNumberFormat="1"/>
    <xf numFmtId="0" fontId="0" fillId="0" borderId="0" xfId="0" applyNumberFormat="1"/>
  </cellXfs>
  <cellStyles count="1">
    <cellStyle name="Normal" xfId="0" builtinId="0"/>
  </cellStyles>
  <dxfs count="50">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alignment horizontal="center"/>
    </dxf>
    <dxf>
      <alignment horizontal="center"/>
    </dxf>
    <dxf>
      <alignment horizontal="center"/>
    </dxf>
    <dxf>
      <numFmt numFmtId="0" formatCode="General"/>
    </dxf>
    <dxf>
      <numFmt numFmtId="0" formatCode="General"/>
    </dxf>
    <dxf>
      <numFmt numFmtId="0" formatCode="General"/>
    </dxf>
    <dxf>
      <numFmt numFmtId="164" formatCode="&quot;£&quot;#,##0.00"/>
    </dxf>
    <dxf>
      <numFmt numFmtId="0" formatCode="General"/>
    </dxf>
    <dxf>
      <numFmt numFmtId="0" formatCode="General"/>
    </dxf>
    <dxf>
      <numFmt numFmtId="0" formatCode="General"/>
    </dxf>
    <dxf>
      <numFmt numFmtId="19" formatCode="dd/mm/yyyy"/>
    </dxf>
    <dxf>
      <numFmt numFmtId="1" formatCode="0"/>
    </dxf>
    <dxf>
      <numFmt numFmtId="1" formatCode="0"/>
    </dxf>
    <dxf>
      <numFmt numFmtId="0" formatCode="General"/>
    </dxf>
    <dxf>
      <numFmt numFmtId="0" formatCode="General"/>
    </dxf>
    <dxf>
      <numFmt numFmtId="0" formatCode="General"/>
    </dxf>
    <dxf>
      <font>
        <b/>
        <strike val="0"/>
        <outline val="0"/>
        <shadow val="0"/>
        <u val="none"/>
        <vertAlign val="baseline"/>
        <sz val="12"/>
        <color theme="1"/>
        <name val="Aptos Narrow"/>
        <family val="2"/>
        <scheme val="minor"/>
      </font>
      <alignment horizontal="center" vertical="bottom" textRotation="0" wrapText="0" indent="0" justifyLastLine="0" shrinkToFit="0" readingOrder="0"/>
    </dxf>
    <dxf>
      <font>
        <b/>
        <i val="0"/>
        <sz val="9"/>
        <color theme="0"/>
      </font>
      <border>
        <bottom style="thin">
          <color theme="4"/>
        </bottom>
        <vertical/>
        <horizontal/>
      </border>
    </dxf>
    <dxf>
      <font>
        <b val="0"/>
        <i val="0"/>
        <sz val="8"/>
        <color theme="1"/>
        <name val="Cambria"/>
        <family val="1"/>
        <scheme val="none"/>
      </font>
      <fill>
        <patternFill>
          <bgColor rgb="FF1C1C1E"/>
        </patternFill>
      </fill>
      <border diagonalUp="0" diagonalDown="0">
        <left/>
        <right/>
        <top/>
        <bottom/>
        <vertical/>
        <horizontal/>
      </border>
    </dxf>
  </dxfs>
  <tableStyles count="1" defaultTableStyle="TableStyleMedium2" defaultPivotStyle="PivotStyleLight16">
    <tableStyle name="SlicerStyleLight1 2" pivot="0" table="0" count="10" xr9:uid="{68FD9DE5-0E62-436B-9D51-7CD5698C978C}">
      <tableStyleElement type="wholeTable" dxfId="49"/>
      <tableStyleElement type="headerRow" dxfId="48"/>
    </tableStyle>
  </tableStyles>
  <colors>
    <mruColors>
      <color rgb="FFFF9F45"/>
      <color rgb="FF1C1C1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2">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1"/>
    </mc:Choice>
    <mc:Fallback>
      <c:style val="1"/>
    </mc:Fallback>
  </mc:AlternateContent>
  <c:pivotSource>
    <c:name>[stage 3 task. coffee analysis.xlsx]Workplace!Trend</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By Coffee Type</a:t>
            </a:r>
          </a:p>
        </c:rich>
      </c:tx>
      <c:layout>
        <c:manualLayout>
          <c:xMode val="edge"/>
          <c:yMode val="edge"/>
          <c:x val="0.14709357504082096"/>
          <c:y val="3.8955190351131257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rgbClr val="FF9F45"/>
          </a:solidFill>
          <a:ln>
            <a:noFill/>
          </a:ln>
          <a:effectLst/>
        </c:spPr>
        <c:marker>
          <c:symbol val="none"/>
        </c:marker>
        <c:dLbl>
          <c:idx val="0"/>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Workplace!$B$2</c:f>
              <c:strCache>
                <c:ptCount val="1"/>
                <c:pt idx="0">
                  <c:v>Total</c:v>
                </c:pt>
              </c:strCache>
            </c:strRef>
          </c:tx>
          <c:spPr>
            <a:solidFill>
              <a:srgbClr val="FF9F45"/>
            </a:solidFill>
            <a:ln>
              <a:noFill/>
            </a:ln>
            <a:effectLst/>
          </c:spPr>
          <c:invertIfNegative val="0"/>
          <c:dLbls>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Workplace!$A$3:$A$7</c:f>
              <c:strCache>
                <c:ptCount val="4"/>
                <c:pt idx="0">
                  <c:v>Lib</c:v>
                </c:pt>
                <c:pt idx="1">
                  <c:v>Exc</c:v>
                </c:pt>
                <c:pt idx="2">
                  <c:v>Ara</c:v>
                </c:pt>
                <c:pt idx="3">
                  <c:v>Rob</c:v>
                </c:pt>
              </c:strCache>
            </c:strRef>
          </c:cat>
          <c:val>
            <c:numRef>
              <c:f>Workplace!$B$3:$B$7</c:f>
              <c:numCache>
                <c:formatCode>General</c:formatCode>
                <c:ptCount val="4"/>
                <c:pt idx="0">
                  <c:v>18475.100000000009</c:v>
                </c:pt>
                <c:pt idx="1">
                  <c:v>17575.430000000051</c:v>
                </c:pt>
                <c:pt idx="2">
                  <c:v>16349.36000000009</c:v>
                </c:pt>
                <c:pt idx="3">
                  <c:v>13978.190000000041</c:v>
                </c:pt>
              </c:numCache>
            </c:numRef>
          </c:val>
          <c:extLst>
            <c:ext xmlns:c16="http://schemas.microsoft.com/office/drawing/2014/chart" uri="{C3380CC4-5D6E-409C-BE32-E72D297353CC}">
              <c16:uniqueId val="{00000000-1149-48E4-A923-8D0101EFDADF}"/>
            </c:ext>
          </c:extLst>
        </c:ser>
        <c:dLbls>
          <c:dLblPos val="outEnd"/>
          <c:showLegendKey val="0"/>
          <c:showVal val="1"/>
          <c:showCatName val="0"/>
          <c:showSerName val="0"/>
          <c:showPercent val="0"/>
          <c:showBubbleSize val="0"/>
        </c:dLbls>
        <c:gapWidth val="269"/>
        <c:overlap val="-20"/>
        <c:axId val="1533152911"/>
        <c:axId val="1533151471"/>
      </c:barChart>
      <c:catAx>
        <c:axId val="1533152911"/>
        <c:scaling>
          <c:orientation val="minMax"/>
        </c:scaling>
        <c:delete val="0"/>
        <c:axPos val="b"/>
        <c:numFmt formatCode="General" sourceLinked="1"/>
        <c:majorTickMark val="none"/>
        <c:minorTickMark val="none"/>
        <c:tickLblPos val="nextTo"/>
        <c:spPr>
          <a:no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533151471"/>
        <c:crosses val="autoZero"/>
        <c:auto val="1"/>
        <c:lblAlgn val="ctr"/>
        <c:lblOffset val="100"/>
        <c:noMultiLvlLbl val="0"/>
      </c:catAx>
      <c:valAx>
        <c:axId val="1533151471"/>
        <c:scaling>
          <c:orientation val="minMax"/>
        </c:scaling>
        <c:delete val="1"/>
        <c:axPos val="l"/>
        <c:numFmt formatCode="General" sourceLinked="1"/>
        <c:majorTickMark val="none"/>
        <c:minorTickMark val="none"/>
        <c:tickLblPos val="nextTo"/>
        <c:crossAx val="1533152911"/>
        <c:crosses val="autoZero"/>
        <c:crossBetween val="between"/>
      </c:valAx>
      <c:spPr>
        <a:solidFill>
          <a:srgbClr val="1C1C1E"/>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tint val="88500"/>
      </a:schemeClr>
    </a:solidFill>
    <a:ln w="9525" cap="flat" cmpd="sng" algn="ctr">
      <a:solidFill>
        <a:schemeClr val="dk1">
          <a:tint val="885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analysis.xlsx]Workplace!Top 10 Customers</c:name>
    <c:fmtId val="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10 REVENUE GENERATING</a:t>
            </a:r>
            <a:r>
              <a:rPr lang="en-US" baseline="0"/>
              <a:t> CUSTOMERS</a:t>
            </a:r>
            <a:endParaRPr lang="en-US"/>
          </a:p>
        </c:rich>
      </c:tx>
      <c:layout>
        <c:manualLayout>
          <c:xMode val="edge"/>
          <c:yMode val="edge"/>
          <c:x val="0.13860630015757061"/>
          <c:y val="3.0081093176972207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Workplace!$E$2</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Workplace!$D$3:$D$13</c:f>
              <c:strCache>
                <c:ptCount val="10"/>
                <c:pt idx="0">
                  <c:v>86579-92122-OC</c:v>
                </c:pt>
                <c:pt idx="1">
                  <c:v>16982-35708-BZ</c:v>
                </c:pt>
                <c:pt idx="2">
                  <c:v>94091-86957-HX</c:v>
                </c:pt>
                <c:pt idx="3">
                  <c:v>66458-91190-YC</c:v>
                </c:pt>
                <c:pt idx="4">
                  <c:v>16880-78077-FB</c:v>
                </c:pt>
                <c:pt idx="5">
                  <c:v>22721-63196-UJ</c:v>
                </c:pt>
                <c:pt idx="6">
                  <c:v>27132-68907-RC</c:v>
                </c:pt>
                <c:pt idx="7">
                  <c:v>05325-97750-WP</c:v>
                </c:pt>
                <c:pt idx="8">
                  <c:v>00445-42781-KX</c:v>
                </c:pt>
                <c:pt idx="9">
                  <c:v>62494-09113-RP</c:v>
                </c:pt>
              </c:strCache>
            </c:strRef>
          </c:cat>
          <c:val>
            <c:numRef>
              <c:f>Workplace!$E$3:$E$13</c:f>
              <c:numCache>
                <c:formatCode>General</c:formatCode>
                <c:ptCount val="10"/>
                <c:pt idx="0">
                  <c:v>432.33</c:v>
                </c:pt>
                <c:pt idx="1">
                  <c:v>367.46999999999997</c:v>
                </c:pt>
                <c:pt idx="2">
                  <c:v>316.64999999999992</c:v>
                </c:pt>
                <c:pt idx="3">
                  <c:v>293.32999999999993</c:v>
                </c:pt>
                <c:pt idx="4">
                  <c:v>288.75999999999993</c:v>
                </c:pt>
                <c:pt idx="5">
                  <c:v>280.5</c:v>
                </c:pt>
                <c:pt idx="6">
                  <c:v>279.46000000000004</c:v>
                </c:pt>
                <c:pt idx="7">
                  <c:v>261.13999999999993</c:v>
                </c:pt>
                <c:pt idx="8">
                  <c:v>260.14</c:v>
                </c:pt>
                <c:pt idx="9">
                  <c:v>258.45999999999998</c:v>
                </c:pt>
              </c:numCache>
            </c:numRef>
          </c:val>
          <c:extLst>
            <c:ext xmlns:c16="http://schemas.microsoft.com/office/drawing/2014/chart" uri="{C3380CC4-5D6E-409C-BE32-E72D297353CC}">
              <c16:uniqueId val="{00000000-28E0-4624-B702-D90BF744C96D}"/>
            </c:ext>
          </c:extLst>
        </c:ser>
        <c:dLbls>
          <c:dLblPos val="outEnd"/>
          <c:showLegendKey val="0"/>
          <c:showVal val="1"/>
          <c:showCatName val="0"/>
          <c:showSerName val="0"/>
          <c:showPercent val="0"/>
          <c:showBubbleSize val="0"/>
        </c:dLbls>
        <c:gapWidth val="269"/>
        <c:overlap val="-20"/>
        <c:axId val="1693264463"/>
        <c:axId val="1693263503"/>
      </c:barChart>
      <c:catAx>
        <c:axId val="1693264463"/>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93263503"/>
        <c:crosses val="autoZero"/>
        <c:auto val="1"/>
        <c:lblAlgn val="ctr"/>
        <c:lblOffset val="100"/>
        <c:noMultiLvlLbl val="0"/>
      </c:catAx>
      <c:valAx>
        <c:axId val="1693263503"/>
        <c:scaling>
          <c:orientation val="minMax"/>
        </c:scaling>
        <c:delete val="1"/>
        <c:axPos val="l"/>
        <c:numFmt formatCode="General" sourceLinked="1"/>
        <c:majorTickMark val="none"/>
        <c:minorTickMark val="none"/>
        <c:tickLblPos val="nextTo"/>
        <c:crossAx val="1693264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analysis.xlsx]Workplace!Country rev</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by country</a:t>
            </a:r>
          </a:p>
        </c:rich>
      </c:tx>
      <c:layout>
        <c:manualLayout>
          <c:xMode val="edge"/>
          <c:yMode val="edge"/>
          <c:x val="0.23142347083098169"/>
          <c:y val="5.226635437287013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79697430282327"/>
          <c:y val="0.25774614622980008"/>
          <c:w val="0.74302349555412084"/>
          <c:h val="0.56010770502490692"/>
        </c:manualLayout>
      </c:layout>
      <c:barChart>
        <c:barDir val="col"/>
        <c:grouping val="clustered"/>
        <c:varyColors val="0"/>
        <c:ser>
          <c:idx val="0"/>
          <c:order val="0"/>
          <c:tx>
            <c:strRef>
              <c:f>Workplace!$H$2</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Workplace!$G$3:$G$6</c:f>
              <c:strCache>
                <c:ptCount val="3"/>
                <c:pt idx="0">
                  <c:v>United States</c:v>
                </c:pt>
                <c:pt idx="1">
                  <c:v>Ireland</c:v>
                </c:pt>
                <c:pt idx="2">
                  <c:v>United Kingdom</c:v>
                </c:pt>
              </c:strCache>
            </c:strRef>
          </c:cat>
          <c:val>
            <c:numRef>
              <c:f>Workplace!$H$3:$H$6</c:f>
              <c:numCache>
                <c:formatCode>General</c:formatCode>
                <c:ptCount val="3"/>
                <c:pt idx="0">
                  <c:v>51437.699999999881</c:v>
                </c:pt>
                <c:pt idx="1">
                  <c:v>10013.970000000012</c:v>
                </c:pt>
                <c:pt idx="2">
                  <c:v>4926.41</c:v>
                </c:pt>
              </c:numCache>
            </c:numRef>
          </c:val>
          <c:extLst>
            <c:ext xmlns:c16="http://schemas.microsoft.com/office/drawing/2014/chart" uri="{C3380CC4-5D6E-409C-BE32-E72D297353CC}">
              <c16:uniqueId val="{00000000-75A4-4D0E-BC46-B4D895B49D04}"/>
            </c:ext>
          </c:extLst>
        </c:ser>
        <c:dLbls>
          <c:dLblPos val="outEnd"/>
          <c:showLegendKey val="0"/>
          <c:showVal val="1"/>
          <c:showCatName val="0"/>
          <c:showSerName val="0"/>
          <c:showPercent val="0"/>
          <c:showBubbleSize val="0"/>
        </c:dLbls>
        <c:gapWidth val="269"/>
        <c:overlap val="-20"/>
        <c:axId val="1656084111"/>
        <c:axId val="1656083151"/>
      </c:barChart>
      <c:catAx>
        <c:axId val="1656084111"/>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56083151"/>
        <c:crosses val="autoZero"/>
        <c:auto val="1"/>
        <c:lblAlgn val="ctr"/>
        <c:lblOffset val="100"/>
        <c:noMultiLvlLbl val="0"/>
      </c:catAx>
      <c:valAx>
        <c:axId val="1656083151"/>
        <c:scaling>
          <c:orientation val="minMax"/>
        </c:scaling>
        <c:delete val="1"/>
        <c:axPos val="l"/>
        <c:numFmt formatCode="General" sourceLinked="1"/>
        <c:majorTickMark val="none"/>
        <c:minorTickMark val="none"/>
        <c:tickLblPos val="nextTo"/>
        <c:crossAx val="16560841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analysis.xlsx]Workplace!Coffee qty</c:name>
    <c:fmtId val="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Coffee Type Purchased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69230769230771E-2"/>
          <c:y val="0.19216864144512277"/>
          <c:w val="0.93846153846153846"/>
          <c:h val="0.73563321596695197"/>
        </c:manualLayout>
      </c:layout>
      <c:barChart>
        <c:barDir val="col"/>
        <c:grouping val="clustered"/>
        <c:varyColors val="0"/>
        <c:ser>
          <c:idx val="0"/>
          <c:order val="0"/>
          <c:tx>
            <c:strRef>
              <c:f>Workplace!$K$2</c:f>
              <c:strCache>
                <c:ptCount val="1"/>
                <c:pt idx="0">
                  <c:v>Total</c:v>
                </c:pt>
              </c:strCache>
            </c:strRef>
          </c:tx>
          <c:spPr>
            <a:pattFill prst="ltUpDiag">
              <a:fgClr>
                <a:schemeClr val="accent1"/>
              </a:fgClr>
              <a:bgClr>
                <a:schemeClr val="lt1"/>
              </a:bgClr>
            </a:pattFill>
            <a:ln>
              <a:noFill/>
            </a:ln>
            <a:effectLst/>
          </c:spPr>
          <c:invertIfNegative val="0"/>
          <c:dLbls>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Workplace!$J$3:$J$7</c:f>
              <c:strCache>
                <c:ptCount val="4"/>
                <c:pt idx="0">
                  <c:v>Ara</c:v>
                </c:pt>
                <c:pt idx="1">
                  <c:v>Rob</c:v>
                </c:pt>
                <c:pt idx="2">
                  <c:v>Exc</c:v>
                </c:pt>
                <c:pt idx="3">
                  <c:v>Lib</c:v>
                </c:pt>
              </c:strCache>
            </c:strRef>
          </c:cat>
          <c:val>
            <c:numRef>
              <c:f>Workplace!$K$3:$K$7</c:f>
              <c:numCache>
                <c:formatCode>General</c:formatCode>
                <c:ptCount val="4"/>
                <c:pt idx="0">
                  <c:v>3788</c:v>
                </c:pt>
                <c:pt idx="1">
                  <c:v>3512</c:v>
                </c:pt>
                <c:pt idx="2">
                  <c:v>3488</c:v>
                </c:pt>
                <c:pt idx="3">
                  <c:v>3416</c:v>
                </c:pt>
              </c:numCache>
            </c:numRef>
          </c:val>
          <c:extLst>
            <c:ext xmlns:c16="http://schemas.microsoft.com/office/drawing/2014/chart" uri="{C3380CC4-5D6E-409C-BE32-E72D297353CC}">
              <c16:uniqueId val="{00000000-2D02-4AD4-9D40-11F9E8BE91BE}"/>
            </c:ext>
          </c:extLst>
        </c:ser>
        <c:dLbls>
          <c:dLblPos val="outEnd"/>
          <c:showLegendKey val="0"/>
          <c:showVal val="1"/>
          <c:showCatName val="0"/>
          <c:showSerName val="0"/>
          <c:showPercent val="0"/>
          <c:showBubbleSize val="0"/>
        </c:dLbls>
        <c:gapWidth val="269"/>
        <c:overlap val="-20"/>
        <c:axId val="1700117455"/>
        <c:axId val="1700117935"/>
      </c:barChart>
      <c:catAx>
        <c:axId val="1700117455"/>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00117935"/>
        <c:crosses val="autoZero"/>
        <c:auto val="1"/>
        <c:lblAlgn val="ctr"/>
        <c:lblOffset val="100"/>
        <c:noMultiLvlLbl val="0"/>
      </c:catAx>
      <c:valAx>
        <c:axId val="1700117935"/>
        <c:scaling>
          <c:orientation val="minMax"/>
        </c:scaling>
        <c:delete val="1"/>
        <c:axPos val="l"/>
        <c:numFmt formatCode="General" sourceLinked="1"/>
        <c:majorTickMark val="none"/>
        <c:minorTickMark val="none"/>
        <c:tickLblPos val="nextTo"/>
        <c:crossAx val="17001174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analysis.xlsx]Workplace!Year</c:name>
    <c:fmtId val="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Revenue Trend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Workplace!$F$41</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Workplace!$E$42:$E$46</c:f>
              <c:strCache>
                <c:ptCount val="4"/>
                <c:pt idx="0">
                  <c:v>2019</c:v>
                </c:pt>
                <c:pt idx="1">
                  <c:v>2020</c:v>
                </c:pt>
                <c:pt idx="2">
                  <c:v>2021</c:v>
                </c:pt>
                <c:pt idx="3">
                  <c:v>2022</c:v>
                </c:pt>
              </c:strCache>
            </c:strRef>
          </c:cat>
          <c:val>
            <c:numRef>
              <c:f>Workplace!$F$42:$F$46</c:f>
              <c:numCache>
                <c:formatCode>General</c:formatCode>
                <c:ptCount val="4"/>
                <c:pt idx="0">
                  <c:v>17214.230000000047</c:v>
                </c:pt>
                <c:pt idx="1">
                  <c:v>17480.250000000044</c:v>
                </c:pt>
                <c:pt idx="2">
                  <c:v>20841.96000000005</c:v>
                </c:pt>
                <c:pt idx="3">
                  <c:v>10841.640000000014</c:v>
                </c:pt>
              </c:numCache>
            </c:numRef>
          </c:val>
          <c:smooth val="0"/>
          <c:extLst>
            <c:ext xmlns:c16="http://schemas.microsoft.com/office/drawing/2014/chart" uri="{C3380CC4-5D6E-409C-BE32-E72D297353CC}">
              <c16:uniqueId val="{00000000-0F6A-4485-818C-F7D88A7EFE5E}"/>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444414784"/>
        <c:axId val="444419104"/>
      </c:lineChart>
      <c:catAx>
        <c:axId val="44441478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44419104"/>
        <c:crosses val="autoZero"/>
        <c:auto val="1"/>
        <c:lblAlgn val="ctr"/>
        <c:lblOffset val="100"/>
        <c:noMultiLvlLbl val="0"/>
      </c:catAx>
      <c:valAx>
        <c:axId val="444419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444414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48468941382328"/>
          <c:y val="0.1902314814814815"/>
          <c:w val="0.70582086614173223"/>
          <c:h val="0.72125801983085447"/>
        </c:manualLayout>
      </c:layout>
      <c:barChart>
        <c:barDir val="bar"/>
        <c:grouping val="clustered"/>
        <c:varyColors val="0"/>
        <c:ser>
          <c:idx val="0"/>
          <c:order val="0"/>
          <c:tx>
            <c:strRef>
              <c:f>Workplace!$AG$3</c:f>
              <c:strCache>
                <c:ptCount val="1"/>
                <c:pt idx="0">
                  <c:v>Total</c:v>
                </c:pt>
              </c:strCache>
            </c:strRef>
          </c:tx>
          <c:spPr>
            <a:solidFill>
              <a:schemeClr val="accent1"/>
            </a:solidFill>
            <a:ln>
              <a:noFill/>
            </a:ln>
            <a:effectLst/>
          </c:spPr>
          <c:invertIfNegative val="0"/>
          <c:cat>
            <c:strRef>
              <c:f>Workplace!$AF$4:$AF$14</c:f>
              <c:strCache>
                <c:ptCount val="10"/>
                <c:pt idx="0">
                  <c:v>Marguerite Graves</c:v>
                </c:pt>
                <c:pt idx="1">
                  <c:v>Faunie Brigham</c:v>
                </c:pt>
                <c:pt idx="2">
                  <c:v>Cody Verissimo</c:v>
                </c:pt>
                <c:pt idx="3">
                  <c:v>Ailey Brash</c:v>
                </c:pt>
                <c:pt idx="4">
                  <c:v>Gladi Ducker</c:v>
                </c:pt>
                <c:pt idx="5">
                  <c:v>Terri Farra</c:v>
                </c:pt>
                <c:pt idx="6">
                  <c:v>Marja Urion</c:v>
                </c:pt>
                <c:pt idx="7">
                  <c:v>Jimmy Dymoke</c:v>
                </c:pt>
                <c:pt idx="8">
                  <c:v>Nealson Cuttler</c:v>
                </c:pt>
                <c:pt idx="9">
                  <c:v>Brenn Dundredge</c:v>
                </c:pt>
              </c:strCache>
            </c:strRef>
          </c:cat>
          <c:val>
            <c:numRef>
              <c:f>Workplace!$AG$4:$AG$14</c:f>
              <c:numCache>
                <c:formatCode>"£"#,##0.00</c:formatCode>
                <c:ptCount val="10"/>
                <c:pt idx="0">
                  <c:v>258.45999999999998</c:v>
                </c:pt>
                <c:pt idx="1">
                  <c:v>260.14</c:v>
                </c:pt>
                <c:pt idx="2">
                  <c:v>261.13999999999993</c:v>
                </c:pt>
                <c:pt idx="3">
                  <c:v>279.46000000000004</c:v>
                </c:pt>
                <c:pt idx="4">
                  <c:v>280.5</c:v>
                </c:pt>
                <c:pt idx="5">
                  <c:v>288.75999999999993</c:v>
                </c:pt>
                <c:pt idx="6">
                  <c:v>293.32999999999993</c:v>
                </c:pt>
                <c:pt idx="7">
                  <c:v>316.64999999999992</c:v>
                </c:pt>
                <c:pt idx="8">
                  <c:v>367.46999999999997</c:v>
                </c:pt>
                <c:pt idx="9">
                  <c:v>432.33</c:v>
                </c:pt>
              </c:numCache>
            </c:numRef>
          </c:val>
          <c:extLst>
            <c:ext xmlns:c16="http://schemas.microsoft.com/office/drawing/2014/chart" uri="{C3380CC4-5D6E-409C-BE32-E72D297353CC}">
              <c16:uniqueId val="{00000000-7A9D-45E0-A6E1-03F3379045DE}"/>
            </c:ext>
          </c:extLst>
        </c:ser>
        <c:dLbls>
          <c:showLegendKey val="0"/>
          <c:showVal val="0"/>
          <c:showCatName val="0"/>
          <c:showSerName val="0"/>
          <c:showPercent val="0"/>
          <c:showBubbleSize val="0"/>
        </c:dLbls>
        <c:gapWidth val="219"/>
        <c:axId val="1691203888"/>
        <c:axId val="1691191888"/>
      </c:barChart>
      <c:catAx>
        <c:axId val="169120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191888"/>
        <c:crosses val="autoZero"/>
        <c:auto val="1"/>
        <c:lblAlgn val="ctr"/>
        <c:lblOffset val="100"/>
        <c:noMultiLvlLbl val="0"/>
      </c:catAx>
      <c:valAx>
        <c:axId val="1691191888"/>
        <c:scaling>
          <c:orientation val="minMax"/>
        </c:scaling>
        <c:delete val="0"/>
        <c:axPos val="b"/>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203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solidFill>
    <a:ln w="9525" cap="flat" cmpd="sng" algn="ctr">
      <a:solidFill>
        <a:srgbClr val="FF9F45"/>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1"/>
    </mc:Choice>
    <mc:Fallback>
      <c:style val="1"/>
    </mc:Fallback>
  </mc:AlternateContent>
  <c:pivotSource>
    <c:name>[stage 3 task. coffee analysis.xlsx]Workplace!Trend</c:name>
    <c:fmtId val="1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By Coffee Type</a:t>
            </a:r>
          </a:p>
        </c:rich>
      </c:tx>
      <c:layout>
        <c:manualLayout>
          <c:xMode val="edge"/>
          <c:yMode val="edge"/>
          <c:x val="0.14709357504082096"/>
          <c:y val="3.8955190351131257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solidFill>
            <a:srgbClr val="FF9F45"/>
          </a:solidFill>
          <a:ln>
            <a:noFill/>
          </a:ln>
          <a:effectLst/>
        </c:spPr>
        <c:marker>
          <c:symbol val="none"/>
        </c:marker>
        <c:dLbl>
          <c:idx val="0"/>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9F45"/>
          </a:solidFill>
          <a:ln>
            <a:noFill/>
          </a:ln>
          <a:effectLst/>
        </c:spPr>
        <c:marker>
          <c:symbol val="none"/>
        </c:marker>
        <c:dLbl>
          <c:idx val="0"/>
          <c:spPr>
            <a:solidFill>
              <a:schemeClr val="dk1">
                <a:tint val="88500"/>
                <a:alpha val="7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F45"/>
          </a:solidFill>
          <a:ln>
            <a:noFill/>
          </a:ln>
          <a:effectLst/>
        </c:spPr>
        <c:marker>
          <c:symbol val="none"/>
        </c:marker>
        <c:dLbl>
          <c:idx val="0"/>
          <c:spPr>
            <a:solidFill>
              <a:srgbClr val="1C1C1E"/>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9F45"/>
          </a:solidFill>
          <a:ln>
            <a:noFill/>
          </a:ln>
          <a:effectLst/>
        </c:spPr>
        <c:marker>
          <c:symbol val="none"/>
        </c:marker>
        <c:dLbl>
          <c:idx val="0"/>
          <c:spPr>
            <a:solidFill>
              <a:srgbClr val="1C1C1E"/>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Workplace!$B$2</c:f>
              <c:strCache>
                <c:ptCount val="1"/>
                <c:pt idx="0">
                  <c:v>Total</c:v>
                </c:pt>
              </c:strCache>
            </c:strRef>
          </c:tx>
          <c:spPr>
            <a:solidFill>
              <a:srgbClr val="FF9F45"/>
            </a:solidFill>
            <a:ln>
              <a:noFill/>
            </a:ln>
            <a:effectLst/>
          </c:spPr>
          <c:invertIfNegative val="0"/>
          <c:dLbls>
            <c:spPr>
              <a:solidFill>
                <a:srgbClr val="1C1C1E"/>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tint val="88500"/>
                          <a:lumMod val="60000"/>
                          <a:lumOff val="40000"/>
                        </a:schemeClr>
                      </a:solidFill>
                    </a:ln>
                    <a:effectLst/>
                  </c:spPr>
                </c15:leaderLines>
              </c:ext>
            </c:extLst>
          </c:dLbls>
          <c:cat>
            <c:strRef>
              <c:f>Workplace!$A$3:$A$7</c:f>
              <c:strCache>
                <c:ptCount val="4"/>
                <c:pt idx="0">
                  <c:v>Lib</c:v>
                </c:pt>
                <c:pt idx="1">
                  <c:v>Exc</c:v>
                </c:pt>
                <c:pt idx="2">
                  <c:v>Ara</c:v>
                </c:pt>
                <c:pt idx="3">
                  <c:v>Rob</c:v>
                </c:pt>
              </c:strCache>
            </c:strRef>
          </c:cat>
          <c:val>
            <c:numRef>
              <c:f>Workplace!$B$3:$B$7</c:f>
              <c:numCache>
                <c:formatCode>General</c:formatCode>
                <c:ptCount val="4"/>
                <c:pt idx="0">
                  <c:v>18475.100000000009</c:v>
                </c:pt>
                <c:pt idx="1">
                  <c:v>17575.430000000051</c:v>
                </c:pt>
                <c:pt idx="2">
                  <c:v>16349.36000000009</c:v>
                </c:pt>
                <c:pt idx="3">
                  <c:v>13978.190000000041</c:v>
                </c:pt>
              </c:numCache>
            </c:numRef>
          </c:val>
          <c:extLst>
            <c:ext xmlns:c16="http://schemas.microsoft.com/office/drawing/2014/chart" uri="{C3380CC4-5D6E-409C-BE32-E72D297353CC}">
              <c16:uniqueId val="{00000000-E782-4540-AC71-02BDE23D04D3}"/>
            </c:ext>
          </c:extLst>
        </c:ser>
        <c:dLbls>
          <c:dLblPos val="outEnd"/>
          <c:showLegendKey val="0"/>
          <c:showVal val="1"/>
          <c:showCatName val="0"/>
          <c:showSerName val="0"/>
          <c:showPercent val="0"/>
          <c:showBubbleSize val="0"/>
        </c:dLbls>
        <c:gapWidth val="269"/>
        <c:overlap val="-20"/>
        <c:axId val="1533152911"/>
        <c:axId val="1533151471"/>
      </c:barChart>
      <c:catAx>
        <c:axId val="1533152911"/>
        <c:scaling>
          <c:orientation val="minMax"/>
        </c:scaling>
        <c:delete val="0"/>
        <c:axPos val="b"/>
        <c:numFmt formatCode="General" sourceLinked="1"/>
        <c:majorTickMark val="none"/>
        <c:minorTickMark val="none"/>
        <c:tickLblPos val="nextTo"/>
        <c:spPr>
          <a:solidFill>
            <a:srgbClr val="1C1C1E"/>
          </a:solidFill>
          <a:ln w="3175" cap="flat" cmpd="sng" algn="ctr">
            <a:solidFill>
              <a:schemeClr val="dk1">
                <a:tint val="88500"/>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533151471"/>
        <c:crosses val="autoZero"/>
        <c:auto val="1"/>
        <c:lblAlgn val="ctr"/>
        <c:lblOffset val="100"/>
        <c:noMultiLvlLbl val="0"/>
      </c:catAx>
      <c:valAx>
        <c:axId val="1533151471"/>
        <c:scaling>
          <c:orientation val="minMax"/>
        </c:scaling>
        <c:delete val="1"/>
        <c:axPos val="l"/>
        <c:numFmt formatCode="General" sourceLinked="1"/>
        <c:majorTickMark val="none"/>
        <c:minorTickMark val="none"/>
        <c:tickLblPos val="nextTo"/>
        <c:crossAx val="1533152911"/>
        <c:crosses val="autoZero"/>
        <c:crossBetween val="between"/>
      </c:valAx>
      <c:spPr>
        <a:solidFill>
          <a:srgbClr val="1C1C1E"/>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alpha val="50000"/>
      </a:srgbClr>
    </a:solidFill>
    <a:ln w="9525" cap="flat" cmpd="sng" algn="ctr">
      <a:solidFill>
        <a:srgbClr val="FF9F45">
          <a:alpha val="5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analysis.xlsx]Workplace!Coffee qty</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Coffee Type Purchased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F45"/>
          </a:solidFill>
          <a:ln>
            <a:noFill/>
          </a:ln>
          <a:effectLst/>
        </c:spPr>
        <c:marker>
          <c:symbol val="none"/>
        </c:marker>
        <c:dLbl>
          <c:idx val="0"/>
          <c:spPr>
            <a:solidFill>
              <a:srgbClr val="1C1C1E">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69230769230771E-2"/>
          <c:y val="0.19216864144512277"/>
          <c:w val="0.93846153846153846"/>
          <c:h val="0.73563321596695197"/>
        </c:manualLayout>
      </c:layout>
      <c:barChart>
        <c:barDir val="col"/>
        <c:grouping val="clustered"/>
        <c:varyColors val="0"/>
        <c:ser>
          <c:idx val="0"/>
          <c:order val="0"/>
          <c:tx>
            <c:strRef>
              <c:f>Workplace!$K$2</c:f>
              <c:strCache>
                <c:ptCount val="1"/>
                <c:pt idx="0">
                  <c:v>Total</c:v>
                </c:pt>
              </c:strCache>
            </c:strRef>
          </c:tx>
          <c:spPr>
            <a:solidFill>
              <a:srgbClr val="FF9F45"/>
            </a:solidFill>
            <a:ln>
              <a:noFill/>
            </a:ln>
            <a:effectLst/>
          </c:spPr>
          <c:invertIfNegative val="0"/>
          <c:dLbls>
            <c:spPr>
              <a:solidFill>
                <a:srgbClr val="1C1C1E">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Workplace!$J$3:$J$7</c:f>
              <c:strCache>
                <c:ptCount val="4"/>
                <c:pt idx="0">
                  <c:v>Ara</c:v>
                </c:pt>
                <c:pt idx="1">
                  <c:v>Rob</c:v>
                </c:pt>
                <c:pt idx="2">
                  <c:v>Exc</c:v>
                </c:pt>
                <c:pt idx="3">
                  <c:v>Lib</c:v>
                </c:pt>
              </c:strCache>
            </c:strRef>
          </c:cat>
          <c:val>
            <c:numRef>
              <c:f>Workplace!$K$3:$K$7</c:f>
              <c:numCache>
                <c:formatCode>General</c:formatCode>
                <c:ptCount val="4"/>
                <c:pt idx="0">
                  <c:v>3788</c:v>
                </c:pt>
                <c:pt idx="1">
                  <c:v>3512</c:v>
                </c:pt>
                <c:pt idx="2">
                  <c:v>3488</c:v>
                </c:pt>
                <c:pt idx="3">
                  <c:v>3416</c:v>
                </c:pt>
              </c:numCache>
            </c:numRef>
          </c:val>
          <c:extLst>
            <c:ext xmlns:c16="http://schemas.microsoft.com/office/drawing/2014/chart" uri="{C3380CC4-5D6E-409C-BE32-E72D297353CC}">
              <c16:uniqueId val="{00000000-DC7E-4968-8A82-1B88C6A7FEDE}"/>
            </c:ext>
          </c:extLst>
        </c:ser>
        <c:dLbls>
          <c:dLblPos val="outEnd"/>
          <c:showLegendKey val="0"/>
          <c:showVal val="1"/>
          <c:showCatName val="0"/>
          <c:showSerName val="0"/>
          <c:showPercent val="0"/>
          <c:showBubbleSize val="0"/>
        </c:dLbls>
        <c:gapWidth val="269"/>
        <c:overlap val="-20"/>
        <c:axId val="1700117455"/>
        <c:axId val="1700117935"/>
      </c:barChart>
      <c:catAx>
        <c:axId val="1700117455"/>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700117935"/>
        <c:crosses val="autoZero"/>
        <c:auto val="1"/>
        <c:lblAlgn val="ctr"/>
        <c:lblOffset val="100"/>
        <c:noMultiLvlLbl val="0"/>
      </c:catAx>
      <c:valAx>
        <c:axId val="1700117935"/>
        <c:scaling>
          <c:orientation val="minMax"/>
        </c:scaling>
        <c:delete val="1"/>
        <c:axPos val="l"/>
        <c:numFmt formatCode="General" sourceLinked="1"/>
        <c:majorTickMark val="none"/>
        <c:minorTickMark val="none"/>
        <c:tickLblPos val="nextTo"/>
        <c:crossAx val="170011745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alpha val="95000"/>
      </a:srgbClr>
    </a:solidFill>
    <a:ln w="9525" cap="sq" cmpd="sng" algn="ctr">
      <a:solidFill>
        <a:srgbClr val="FF9F45">
          <a:alpha val="5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analysis.xlsx]Workplace!Country rev</c:name>
    <c:fmtId val="6"/>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Total sales by country</a:t>
            </a:r>
          </a:p>
        </c:rich>
      </c:tx>
      <c:layout>
        <c:manualLayout>
          <c:xMode val="edge"/>
          <c:yMode val="edge"/>
          <c:x val="0.23142347083098169"/>
          <c:y val="5.226635437287013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156082">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9F45"/>
          </a:solidFill>
          <a:ln>
            <a:noFill/>
          </a:ln>
          <a:effectLst/>
        </c:spPr>
        <c:marker>
          <c:symbol val="none"/>
        </c:marker>
        <c:dLbl>
          <c:idx val="0"/>
          <c:spPr>
            <a:solidFill>
              <a:srgbClr val="1C1C1E">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79697430282327"/>
          <c:y val="0.25774614622980008"/>
          <c:w val="0.74302349555412084"/>
          <c:h val="0.56010770502490692"/>
        </c:manualLayout>
      </c:layout>
      <c:barChart>
        <c:barDir val="col"/>
        <c:grouping val="clustered"/>
        <c:varyColors val="0"/>
        <c:ser>
          <c:idx val="0"/>
          <c:order val="0"/>
          <c:tx>
            <c:strRef>
              <c:f>Workplace!$H$2</c:f>
              <c:strCache>
                <c:ptCount val="1"/>
                <c:pt idx="0">
                  <c:v>Total</c:v>
                </c:pt>
              </c:strCache>
            </c:strRef>
          </c:tx>
          <c:spPr>
            <a:solidFill>
              <a:srgbClr val="FF9F45"/>
            </a:solidFill>
            <a:ln>
              <a:noFill/>
            </a:ln>
            <a:effectLst/>
          </c:spPr>
          <c:invertIfNegative val="0"/>
          <c:dLbls>
            <c:spPr>
              <a:solidFill>
                <a:srgbClr val="1C1C1E">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Workplace!$G$3:$G$6</c:f>
              <c:strCache>
                <c:ptCount val="3"/>
                <c:pt idx="0">
                  <c:v>United States</c:v>
                </c:pt>
                <c:pt idx="1">
                  <c:v>Ireland</c:v>
                </c:pt>
                <c:pt idx="2">
                  <c:v>United Kingdom</c:v>
                </c:pt>
              </c:strCache>
            </c:strRef>
          </c:cat>
          <c:val>
            <c:numRef>
              <c:f>Workplace!$H$3:$H$6</c:f>
              <c:numCache>
                <c:formatCode>General</c:formatCode>
                <c:ptCount val="3"/>
                <c:pt idx="0">
                  <c:v>51437.699999999881</c:v>
                </c:pt>
                <c:pt idx="1">
                  <c:v>10013.970000000012</c:v>
                </c:pt>
                <c:pt idx="2">
                  <c:v>4926.41</c:v>
                </c:pt>
              </c:numCache>
            </c:numRef>
          </c:val>
          <c:extLst>
            <c:ext xmlns:c16="http://schemas.microsoft.com/office/drawing/2014/chart" uri="{C3380CC4-5D6E-409C-BE32-E72D297353CC}">
              <c16:uniqueId val="{00000000-7B8F-4093-9AD4-78EA66EE49F0}"/>
            </c:ext>
          </c:extLst>
        </c:ser>
        <c:dLbls>
          <c:dLblPos val="outEnd"/>
          <c:showLegendKey val="0"/>
          <c:showVal val="1"/>
          <c:showCatName val="0"/>
          <c:showSerName val="0"/>
          <c:showPercent val="0"/>
          <c:showBubbleSize val="0"/>
        </c:dLbls>
        <c:gapWidth val="269"/>
        <c:overlap val="-20"/>
        <c:axId val="1656084111"/>
        <c:axId val="1656083151"/>
      </c:barChart>
      <c:catAx>
        <c:axId val="1656084111"/>
        <c:scaling>
          <c:orientation val="minMax"/>
        </c:scaling>
        <c:delete val="0"/>
        <c:axPos val="b"/>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656083151"/>
        <c:crosses val="autoZero"/>
        <c:auto val="1"/>
        <c:lblAlgn val="ctr"/>
        <c:lblOffset val="100"/>
        <c:noMultiLvlLbl val="0"/>
      </c:catAx>
      <c:valAx>
        <c:axId val="1656083151"/>
        <c:scaling>
          <c:orientation val="minMax"/>
        </c:scaling>
        <c:delete val="1"/>
        <c:axPos val="l"/>
        <c:numFmt formatCode="General" sourceLinked="1"/>
        <c:majorTickMark val="none"/>
        <c:minorTickMark val="none"/>
        <c:tickLblPos val="nextTo"/>
        <c:crossAx val="1656084111"/>
        <c:crosses val="autoZero"/>
        <c:crossBetween val="between"/>
      </c:valAx>
      <c:spPr>
        <a:noFill/>
        <a:ln>
          <a:solidFill>
            <a:srgbClr val="1C1C1E"/>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solidFill>
    <a:ln w="9525" cap="flat" cmpd="sng" algn="ctr">
      <a:solidFill>
        <a:srgbClr val="FF9F45">
          <a:alpha val="5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analysis.xlsx]Workplace!Year</c:name>
    <c:fmtId val="8"/>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Annual</a:t>
            </a:r>
            <a:r>
              <a:rPr lang="en-US" baseline="0"/>
              <a:t> </a:t>
            </a:r>
            <a:r>
              <a:rPr lang="en-US"/>
              <a:t>Revenue Trend</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w="34925" cap="rnd">
            <a:solidFill>
              <a:srgbClr val="FF9F45"/>
            </a:solidFill>
            <a:round/>
          </a:ln>
          <a:effectLst>
            <a:glow rad="330200">
              <a:schemeClr val="accent1">
                <a:alpha val="20000"/>
              </a:schemeClr>
            </a:glow>
            <a:outerShdw dist="25400" dir="2700000" sx="1000" sy="1000" algn="tl" rotWithShape="0">
              <a:schemeClr val="accent1"/>
            </a:outerShdw>
          </a:effectLst>
        </c:spPr>
        <c:marker>
          <c:symbol val="circle"/>
          <c:size val="5"/>
          <c:spPr>
            <a:solidFill>
              <a:schemeClr val="accent1"/>
            </a:solidFill>
            <a:ln w="22225">
              <a:solidFill>
                <a:schemeClr val="lt1"/>
              </a:solidFill>
              <a:round/>
            </a:ln>
            <a:effectLst>
              <a:glow rad="330200">
                <a:schemeClr val="accent1">
                  <a:alpha val="20000"/>
                </a:schemeClr>
              </a:glow>
              <a:outerShdw dist="25400" dir="2700000" sx="1000" sy="1000" algn="tl" rotWithShape="0">
                <a:schemeClr val="accent1"/>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w="34925" cap="rnd">
            <a:solidFill>
              <a:srgbClr val="FF9F45"/>
            </a:solidFill>
            <a:round/>
          </a:ln>
          <a:effectLst>
            <a:glow rad="330200">
              <a:schemeClr val="accent1">
                <a:alpha val="20000"/>
              </a:schemeClr>
            </a:glow>
            <a:outerShdw dist="25400" dir="2700000" sx="1000" sy="1000" algn="tl" rotWithShape="0">
              <a:schemeClr val="accent1"/>
            </a:outerShdw>
          </a:effectLst>
        </c:spPr>
        <c:marker>
          <c:symbol val="circle"/>
          <c:size val="5"/>
          <c:spPr>
            <a:solidFill>
              <a:schemeClr val="accent1"/>
            </a:solidFill>
            <a:ln w="22225">
              <a:solidFill>
                <a:schemeClr val="lt1"/>
              </a:solidFill>
              <a:round/>
            </a:ln>
            <a:effectLst>
              <a:glow rad="330200">
                <a:schemeClr val="accent1">
                  <a:alpha val="20000"/>
                </a:schemeClr>
              </a:glow>
              <a:outerShdw dist="25400" dir="2700000" sx="1000" sy="1000" algn="tl" rotWithShape="0">
                <a:schemeClr val="accent1"/>
              </a:outerShdw>
            </a:effectLst>
          </c:spPr>
        </c:marker>
      </c:pivotFmt>
      <c:pivotFmt>
        <c:idx val="7"/>
        <c:spPr>
          <a:pattFill prst="ltUpDiag">
            <a:fgClr>
              <a:schemeClr val="accent1"/>
            </a:fgClr>
            <a:bgClr>
              <a:schemeClr val="lt1"/>
            </a:bgClr>
          </a:pattFill>
          <a:ln w="34925" cap="rnd">
            <a:solidFill>
              <a:srgbClr val="FF9F45"/>
            </a:solidFill>
            <a:round/>
          </a:ln>
          <a:effectLst>
            <a:glow rad="330200">
              <a:schemeClr val="accent1">
                <a:alpha val="20000"/>
              </a:schemeClr>
            </a:glow>
            <a:outerShdw dist="25400" dir="2700000" sx="1000" sy="1000" algn="tl" rotWithShape="0">
              <a:schemeClr val="accent1"/>
            </a:outerShdw>
          </a:effectLst>
        </c:spPr>
        <c:marker>
          <c:symbol val="circle"/>
          <c:size val="5"/>
          <c:spPr>
            <a:solidFill>
              <a:schemeClr val="accent1"/>
            </a:solidFill>
            <a:ln w="22225">
              <a:solidFill>
                <a:schemeClr val="lt1"/>
              </a:solidFill>
              <a:round/>
            </a:ln>
            <a:effectLst>
              <a:glow rad="330200">
                <a:schemeClr val="accent1">
                  <a:alpha val="20000"/>
                </a:schemeClr>
              </a:glow>
              <a:outerShdw dist="25400" dir="2700000" sx="1000" sy="1000" algn="tl" rotWithShape="0">
                <a:schemeClr val="accent1"/>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Workplace!$F$41</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Workplace!$E$42:$E$46</c:f>
              <c:strCache>
                <c:ptCount val="4"/>
                <c:pt idx="0">
                  <c:v>2019</c:v>
                </c:pt>
                <c:pt idx="1">
                  <c:v>2020</c:v>
                </c:pt>
                <c:pt idx="2">
                  <c:v>2021</c:v>
                </c:pt>
                <c:pt idx="3">
                  <c:v>2022</c:v>
                </c:pt>
              </c:strCache>
            </c:strRef>
          </c:cat>
          <c:val>
            <c:numRef>
              <c:f>Workplace!$F$42:$F$46</c:f>
              <c:numCache>
                <c:formatCode>General</c:formatCode>
                <c:ptCount val="4"/>
                <c:pt idx="0">
                  <c:v>17214.230000000047</c:v>
                </c:pt>
                <c:pt idx="1">
                  <c:v>17480.250000000044</c:v>
                </c:pt>
                <c:pt idx="2">
                  <c:v>20841.96000000005</c:v>
                </c:pt>
                <c:pt idx="3">
                  <c:v>10841.640000000014</c:v>
                </c:pt>
              </c:numCache>
            </c:numRef>
          </c:val>
          <c:smooth val="0"/>
          <c:extLst>
            <c:ext xmlns:c16="http://schemas.microsoft.com/office/drawing/2014/chart" uri="{C3380CC4-5D6E-409C-BE32-E72D297353CC}">
              <c16:uniqueId val="{00000001-DB1B-405B-BE63-DBD8296671A5}"/>
            </c:ext>
          </c:extLst>
        </c:ser>
        <c:dLbls>
          <c:dLblPos val="t"/>
          <c:showLegendKey val="0"/>
          <c:showVal val="1"/>
          <c:showCatName val="0"/>
          <c:showSerName val="0"/>
          <c:showPercent val="0"/>
          <c:showBubbleSize val="0"/>
        </c:dLbls>
        <c:dropLines>
          <c:spPr>
            <a:ln w="9525" cap="flat" cmpd="sng" algn="ctr">
              <a:solidFill>
                <a:srgbClr val="FF9F45"/>
              </a:solidFill>
              <a:round/>
            </a:ln>
            <a:effectLst/>
          </c:spPr>
        </c:dropLines>
        <c:marker val="1"/>
        <c:smooth val="0"/>
        <c:axId val="444414784"/>
        <c:axId val="444419104"/>
      </c:lineChart>
      <c:catAx>
        <c:axId val="44441478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444419104"/>
        <c:crosses val="autoZero"/>
        <c:auto val="1"/>
        <c:lblAlgn val="ctr"/>
        <c:lblOffset val="100"/>
        <c:noMultiLvlLbl val="0"/>
      </c:catAx>
      <c:valAx>
        <c:axId val="444419104"/>
        <c:scaling>
          <c:orientation val="minMax"/>
        </c:scaling>
        <c:delete val="1"/>
        <c:axPos val="l"/>
        <c:numFmt formatCode="General" sourceLinked="1"/>
        <c:majorTickMark val="none"/>
        <c:minorTickMark val="none"/>
        <c:tickLblPos val="nextTo"/>
        <c:crossAx val="4444147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solidFill>
    <a:ln w="9525" cap="flat" cmpd="sng" algn="ctr">
      <a:solidFill>
        <a:srgbClr val="FF9F45">
          <a:alpha val="5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[stage 3 task. coffee analysis.xlsx]Workplace!PivotTable1</c:name>
    <c:fmtId val="5"/>
  </c:pivotSource>
  <c:chart>
    <c:title>
      <c:tx>
        <c:rich>
          <a:bodyPr rot="0" spcFirstLastPara="1" vertOverflow="ellipsis" vert="horz" wrap="square" anchor="ctr" anchorCtr="1"/>
          <a:lstStyle/>
          <a:p>
            <a:pPr>
              <a:defRPr sz="1500" b="1" i="0" u="none" strike="noStrike" kern="1200" spc="0" baseline="0">
                <a:solidFill>
                  <a:schemeClr val="bg1"/>
                </a:solidFill>
                <a:latin typeface="+mn-lt"/>
                <a:ea typeface="+mn-ea"/>
                <a:cs typeface="+mn-cs"/>
              </a:defRPr>
            </a:pPr>
            <a:r>
              <a:rPr lang="en-US" sz="1500" b="1">
                <a:solidFill>
                  <a:schemeClr val="bg1"/>
                </a:solidFill>
              </a:rPr>
              <a:t>TOP</a:t>
            </a:r>
            <a:r>
              <a:rPr lang="en-US" sz="1500" b="1" baseline="0">
                <a:solidFill>
                  <a:schemeClr val="bg1"/>
                </a:solidFill>
              </a:rPr>
              <a:t> 10 CUSTOMERS</a:t>
            </a:r>
            <a:endParaRPr lang="en-US" sz="1500" b="1">
              <a:solidFill>
                <a:schemeClr val="bg1"/>
              </a:solidFill>
            </a:endParaRPr>
          </a:p>
        </c:rich>
      </c:tx>
      <c:overlay val="0"/>
      <c:spPr>
        <a:noFill/>
        <a:ln>
          <a:noFill/>
        </a:ln>
        <a:effectLst/>
      </c:spPr>
      <c:txPr>
        <a:bodyPr rot="0" spcFirstLastPara="1" vertOverflow="ellipsis" vert="horz" wrap="square" anchor="ctr" anchorCtr="1"/>
        <a:lstStyle/>
        <a:p>
          <a:pPr>
            <a:defRPr sz="15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F4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9F45"/>
          </a:solidFill>
          <a:ln>
            <a:noFill/>
          </a:ln>
          <a:effectLst/>
        </c:spPr>
      </c:pivotFmt>
      <c:pivotFmt>
        <c:idx val="4"/>
        <c:spPr>
          <a:solidFill>
            <a:srgbClr val="FF9F45"/>
          </a:solidFill>
          <a:ln>
            <a:noFill/>
          </a:ln>
          <a:effectLst/>
        </c:spPr>
      </c:pivotFmt>
    </c:pivotFmts>
    <c:plotArea>
      <c:layout>
        <c:manualLayout>
          <c:layoutTarget val="inner"/>
          <c:xMode val="edge"/>
          <c:yMode val="edge"/>
          <c:x val="0.26063884871533916"/>
          <c:y val="0.19486105716606053"/>
          <c:w val="0.70582086614173223"/>
          <c:h val="0.72125801983085447"/>
        </c:manualLayout>
      </c:layout>
      <c:barChart>
        <c:barDir val="bar"/>
        <c:grouping val="clustered"/>
        <c:varyColors val="0"/>
        <c:ser>
          <c:idx val="0"/>
          <c:order val="0"/>
          <c:tx>
            <c:strRef>
              <c:f>Workplace!$AG$3</c:f>
              <c:strCache>
                <c:ptCount val="1"/>
                <c:pt idx="0">
                  <c:v>Total</c:v>
                </c:pt>
              </c:strCache>
            </c:strRef>
          </c:tx>
          <c:spPr>
            <a:solidFill>
              <a:srgbClr val="FF9F4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Workplace!$AF$4:$AF$14</c:f>
              <c:strCache>
                <c:ptCount val="10"/>
                <c:pt idx="0">
                  <c:v>Marguerite Graves</c:v>
                </c:pt>
                <c:pt idx="1">
                  <c:v>Faunie Brigham</c:v>
                </c:pt>
                <c:pt idx="2">
                  <c:v>Cody Verissimo</c:v>
                </c:pt>
                <c:pt idx="3">
                  <c:v>Ailey Brash</c:v>
                </c:pt>
                <c:pt idx="4">
                  <c:v>Gladi Ducker</c:v>
                </c:pt>
                <c:pt idx="5">
                  <c:v>Terri Farra</c:v>
                </c:pt>
                <c:pt idx="6">
                  <c:v>Marja Urion</c:v>
                </c:pt>
                <c:pt idx="7">
                  <c:v>Jimmy Dymoke</c:v>
                </c:pt>
                <c:pt idx="8">
                  <c:v>Nealson Cuttler</c:v>
                </c:pt>
                <c:pt idx="9">
                  <c:v>Brenn Dundredge</c:v>
                </c:pt>
              </c:strCache>
            </c:strRef>
          </c:cat>
          <c:val>
            <c:numRef>
              <c:f>Workplace!$AG$4:$AG$14</c:f>
              <c:numCache>
                <c:formatCode>"£"#,##0.00</c:formatCode>
                <c:ptCount val="10"/>
                <c:pt idx="0">
                  <c:v>258.45999999999998</c:v>
                </c:pt>
                <c:pt idx="1">
                  <c:v>260.14</c:v>
                </c:pt>
                <c:pt idx="2">
                  <c:v>261.13999999999993</c:v>
                </c:pt>
                <c:pt idx="3">
                  <c:v>279.46000000000004</c:v>
                </c:pt>
                <c:pt idx="4">
                  <c:v>280.5</c:v>
                </c:pt>
                <c:pt idx="5">
                  <c:v>288.75999999999993</c:v>
                </c:pt>
                <c:pt idx="6">
                  <c:v>293.32999999999993</c:v>
                </c:pt>
                <c:pt idx="7">
                  <c:v>316.64999999999992</c:v>
                </c:pt>
                <c:pt idx="8">
                  <c:v>367.46999999999997</c:v>
                </c:pt>
                <c:pt idx="9">
                  <c:v>432.33</c:v>
                </c:pt>
              </c:numCache>
            </c:numRef>
          </c:val>
          <c:extLst>
            <c:ext xmlns:c16="http://schemas.microsoft.com/office/drawing/2014/chart" uri="{C3380CC4-5D6E-409C-BE32-E72D297353CC}">
              <c16:uniqueId val="{00000000-B1AC-4F10-979C-388933F2F220}"/>
            </c:ext>
          </c:extLst>
        </c:ser>
        <c:dLbls>
          <c:dLblPos val="outEnd"/>
          <c:showLegendKey val="0"/>
          <c:showVal val="1"/>
          <c:showCatName val="0"/>
          <c:showSerName val="0"/>
          <c:showPercent val="0"/>
          <c:showBubbleSize val="0"/>
        </c:dLbls>
        <c:gapWidth val="219"/>
        <c:axId val="1691203888"/>
        <c:axId val="1691191888"/>
      </c:barChart>
      <c:catAx>
        <c:axId val="1691203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crossAx val="1691191888"/>
        <c:crosses val="autoZero"/>
        <c:auto val="1"/>
        <c:lblAlgn val="ctr"/>
        <c:lblOffset val="100"/>
        <c:noMultiLvlLbl val="0"/>
      </c:catAx>
      <c:valAx>
        <c:axId val="1691191888"/>
        <c:scaling>
          <c:orientation val="minMax"/>
        </c:scaling>
        <c:delete val="1"/>
        <c:axPos val="b"/>
        <c:numFmt formatCode="&quot;£&quot;#,##0.00" sourceLinked="1"/>
        <c:majorTickMark val="none"/>
        <c:minorTickMark val="none"/>
        <c:tickLblPos val="nextTo"/>
        <c:crossAx val="16912038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1C1C1E"/>
    </a:solidFill>
    <a:ln w="9525" cap="flat" cmpd="sng" algn="ctr">
      <a:solidFill>
        <a:srgbClr val="FF9F45">
          <a:alpha val="50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13</xdr:col>
      <xdr:colOff>476250</xdr:colOff>
      <xdr:row>18</xdr:row>
      <xdr:rowOff>153195</xdr:rowOff>
    </xdr:from>
    <xdr:to>
      <xdr:col>16</xdr:col>
      <xdr:colOff>471489</xdr:colOff>
      <xdr:row>26</xdr:row>
      <xdr:rowOff>95251</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2D232A26-5FAF-A784-11BB-C6F74AF2806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227469" y="3582195"/>
              <a:ext cx="1816894" cy="146605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1079499</xdr:colOff>
      <xdr:row>18</xdr:row>
      <xdr:rowOff>69852</xdr:rowOff>
    </xdr:from>
    <xdr:to>
      <xdr:col>6</xdr:col>
      <xdr:colOff>698498</xdr:colOff>
      <xdr:row>24</xdr:row>
      <xdr:rowOff>142876</xdr:rowOff>
    </xdr:to>
    <mc:AlternateContent xmlns:mc="http://schemas.openxmlformats.org/markup-compatibility/2006" xmlns:a14="http://schemas.microsoft.com/office/drawing/2010/main">
      <mc:Choice Requires="a14">
        <xdr:graphicFrame macro="">
          <xdr:nvGraphicFramePr>
            <xdr:cNvPr id="3" name="Roast Type">
              <a:extLst>
                <a:ext uri="{FF2B5EF4-FFF2-40B4-BE49-F238E27FC236}">
                  <a16:creationId xmlns:a16="http://schemas.microsoft.com/office/drawing/2014/main" id="{9CFF5E32-0493-7450-D1CA-A29C21972F65}"/>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4627562" y="3355976"/>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119062</xdr:colOff>
      <xdr:row>18</xdr:row>
      <xdr:rowOff>69850</xdr:rowOff>
    </xdr:from>
    <xdr:to>
      <xdr:col>13</xdr:col>
      <xdr:colOff>288925</xdr:colOff>
      <xdr:row>26</xdr:row>
      <xdr:rowOff>47625</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8C369DFF-45EE-CB6E-B1D6-178C10D7F7B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525000" y="3355975"/>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288131</xdr:colOff>
      <xdr:row>18</xdr:row>
      <xdr:rowOff>89695</xdr:rowOff>
    </xdr:from>
    <xdr:to>
      <xdr:col>9</xdr:col>
      <xdr:colOff>838993</xdr:colOff>
      <xdr:row>23</xdr:row>
      <xdr:rowOff>107157</xdr:rowOff>
    </xdr:to>
    <mc:AlternateContent xmlns:mc="http://schemas.openxmlformats.org/markup-compatibility/2006" xmlns:a14="http://schemas.microsoft.com/office/drawing/2010/main">
      <mc:Choice Requires="a14">
        <xdr:graphicFrame macro="">
          <xdr:nvGraphicFramePr>
            <xdr:cNvPr id="5" name="Loyalty Card">
              <a:extLst>
                <a:ext uri="{FF2B5EF4-FFF2-40B4-BE49-F238E27FC236}">
                  <a16:creationId xmlns:a16="http://schemas.microsoft.com/office/drawing/2014/main" id="{F0F15730-2FDC-0EAF-E354-FEDFA7732D72}"/>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157912" y="3518695"/>
              <a:ext cx="1773237" cy="96996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23812</xdr:colOff>
      <xdr:row>17</xdr:row>
      <xdr:rowOff>112713</xdr:rowOff>
    </xdr:from>
    <xdr:to>
      <xdr:col>4</xdr:col>
      <xdr:colOff>273843</xdr:colOff>
      <xdr:row>32</xdr:row>
      <xdr:rowOff>117476</xdr:rowOff>
    </xdr:to>
    <xdr:graphicFrame macro="">
      <xdr:nvGraphicFramePr>
        <xdr:cNvPr id="6" name="Chart 5">
          <a:extLst>
            <a:ext uri="{FF2B5EF4-FFF2-40B4-BE49-F238E27FC236}">
              <a16:creationId xmlns:a16="http://schemas.microsoft.com/office/drawing/2014/main" id="{E82C64D4-C8AD-A87F-0866-C46689553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369093</xdr:colOff>
      <xdr:row>0</xdr:row>
      <xdr:rowOff>124618</xdr:rowOff>
    </xdr:from>
    <xdr:to>
      <xdr:col>19</xdr:col>
      <xdr:colOff>202406</xdr:colOff>
      <xdr:row>15</xdr:row>
      <xdr:rowOff>129381</xdr:rowOff>
    </xdr:to>
    <xdr:graphicFrame macro="">
      <xdr:nvGraphicFramePr>
        <xdr:cNvPr id="7" name="Chart 6">
          <a:extLst>
            <a:ext uri="{FF2B5EF4-FFF2-40B4-BE49-F238E27FC236}">
              <a16:creationId xmlns:a16="http://schemas.microsoft.com/office/drawing/2014/main" id="{87E26276-6A0E-EA62-A837-EBB30BBB2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261939</xdr:colOff>
      <xdr:row>17</xdr:row>
      <xdr:rowOff>33336</xdr:rowOff>
    </xdr:from>
    <xdr:to>
      <xdr:col>24</xdr:col>
      <xdr:colOff>444502</xdr:colOff>
      <xdr:row>32</xdr:row>
      <xdr:rowOff>38098</xdr:rowOff>
    </xdr:to>
    <xdr:graphicFrame macro="">
      <xdr:nvGraphicFramePr>
        <xdr:cNvPr id="8" name="Chart 7">
          <a:extLst>
            <a:ext uri="{FF2B5EF4-FFF2-40B4-BE49-F238E27FC236}">
              <a16:creationId xmlns:a16="http://schemas.microsoft.com/office/drawing/2014/main" id="{18052719-E2ED-2A8D-8FEA-EAFEFDA09D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377032</xdr:colOff>
      <xdr:row>0</xdr:row>
      <xdr:rowOff>115093</xdr:rowOff>
    </xdr:from>
    <xdr:to>
      <xdr:col>27</xdr:col>
      <xdr:colOff>59532</xdr:colOff>
      <xdr:row>15</xdr:row>
      <xdr:rowOff>119855</xdr:rowOff>
    </xdr:to>
    <xdr:graphicFrame macro="">
      <xdr:nvGraphicFramePr>
        <xdr:cNvPr id="9" name="Chart 8">
          <a:extLst>
            <a:ext uri="{FF2B5EF4-FFF2-40B4-BE49-F238E27FC236}">
              <a16:creationId xmlns:a16="http://schemas.microsoft.com/office/drawing/2014/main" id="{295540D1-0BE7-5978-6A7C-7473B09F39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756047</xdr:colOff>
      <xdr:row>33</xdr:row>
      <xdr:rowOff>98821</xdr:rowOff>
    </xdr:from>
    <xdr:to>
      <xdr:col>20</xdr:col>
      <xdr:colOff>488156</xdr:colOff>
      <xdr:row>47</xdr:row>
      <xdr:rowOff>175021</xdr:rowOff>
    </xdr:to>
    <xdr:graphicFrame macro="">
      <xdr:nvGraphicFramePr>
        <xdr:cNvPr id="10" name="Chart 9">
          <a:extLst>
            <a:ext uri="{FF2B5EF4-FFF2-40B4-BE49-F238E27FC236}">
              <a16:creationId xmlns:a16="http://schemas.microsoft.com/office/drawing/2014/main" id="{BED4BE30-4B1F-87FF-2920-AA0650552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103188</xdr:colOff>
      <xdr:row>1</xdr:row>
      <xdr:rowOff>148431</xdr:rowOff>
    </xdr:from>
    <xdr:to>
      <xdr:col>40</xdr:col>
      <xdr:colOff>396876</xdr:colOff>
      <xdr:row>16</xdr:row>
      <xdr:rowOff>153194</xdr:rowOff>
    </xdr:to>
    <xdr:graphicFrame macro="">
      <xdr:nvGraphicFramePr>
        <xdr:cNvPr id="11" name="Chart 10">
          <a:extLst>
            <a:ext uri="{FF2B5EF4-FFF2-40B4-BE49-F238E27FC236}">
              <a16:creationId xmlns:a16="http://schemas.microsoft.com/office/drawing/2014/main" id="{89CB3863-1CE2-F9B9-4E0F-868C12418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560916</xdr:colOff>
      <xdr:row>33</xdr:row>
      <xdr:rowOff>161925</xdr:rowOff>
    </xdr:to>
    <xdr:sp macro="" textlink="">
      <xdr:nvSpPr>
        <xdr:cNvPr id="2" name="Rectangle 1">
          <a:extLst>
            <a:ext uri="{FF2B5EF4-FFF2-40B4-BE49-F238E27FC236}">
              <a16:creationId xmlns:a16="http://schemas.microsoft.com/office/drawing/2014/main" id="{008D124A-6064-2955-4B5C-FD0705EAB1BD}"/>
            </a:ext>
          </a:extLst>
        </xdr:cNvPr>
        <xdr:cNvSpPr/>
      </xdr:nvSpPr>
      <xdr:spPr>
        <a:xfrm>
          <a:off x="0" y="0"/>
          <a:ext cx="16520583" cy="6448425"/>
        </a:xfrm>
        <a:prstGeom prst="rect">
          <a:avLst/>
        </a:prstGeom>
        <a:solidFill>
          <a:srgbClr val="1C1C1E"/>
        </a:solidFill>
        <a:ln>
          <a:solidFill>
            <a:srgbClr val="FF9F45"/>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264583</xdr:colOff>
      <xdr:row>2</xdr:row>
      <xdr:rowOff>113242</xdr:rowOff>
    </xdr:from>
    <xdr:to>
      <xdr:col>11</xdr:col>
      <xdr:colOff>74084</xdr:colOff>
      <xdr:row>17</xdr:row>
      <xdr:rowOff>118005</xdr:rowOff>
    </xdr:to>
    <xdr:graphicFrame macro="">
      <xdr:nvGraphicFramePr>
        <xdr:cNvPr id="232" name="Chart 2">
          <a:extLst>
            <a:ext uri="{FF2B5EF4-FFF2-40B4-BE49-F238E27FC236}">
              <a16:creationId xmlns:a16="http://schemas.microsoft.com/office/drawing/2014/main" id="{A0F9A073-4CDE-420D-8131-85B5713F0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252941</xdr:colOff>
      <xdr:row>18</xdr:row>
      <xdr:rowOff>14817</xdr:rowOff>
    </xdr:from>
    <xdr:to>
      <xdr:col>11</xdr:col>
      <xdr:colOff>71966</xdr:colOff>
      <xdr:row>33</xdr:row>
      <xdr:rowOff>19579</xdr:rowOff>
    </xdr:to>
    <xdr:graphicFrame macro="">
      <xdr:nvGraphicFramePr>
        <xdr:cNvPr id="5" name="Chart 4">
          <a:extLst>
            <a:ext uri="{FF2B5EF4-FFF2-40B4-BE49-F238E27FC236}">
              <a16:creationId xmlns:a16="http://schemas.microsoft.com/office/drawing/2014/main" id="{C5268A63-0A4A-45ED-9933-2FED0120D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2</xdr:row>
      <xdr:rowOff>99484</xdr:rowOff>
    </xdr:from>
    <xdr:to>
      <xdr:col>26</xdr:col>
      <xdr:colOff>415660</xdr:colOff>
      <xdr:row>17</xdr:row>
      <xdr:rowOff>104246</xdr:rowOff>
    </xdr:to>
    <xdr:graphicFrame macro="">
      <xdr:nvGraphicFramePr>
        <xdr:cNvPr id="6" name="Chart 5">
          <a:extLst>
            <a:ext uri="{FF2B5EF4-FFF2-40B4-BE49-F238E27FC236}">
              <a16:creationId xmlns:a16="http://schemas.microsoft.com/office/drawing/2014/main" id="{DAF7E36D-2C43-4C7B-8EAC-1C172A491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2</xdr:row>
      <xdr:rowOff>116417</xdr:rowOff>
    </xdr:from>
    <xdr:to>
      <xdr:col>3</xdr:col>
      <xdr:colOff>152400</xdr:colOff>
      <xdr:row>33</xdr:row>
      <xdr:rowOff>180975</xdr:rowOff>
    </xdr:to>
    <xdr:sp macro="" textlink="">
      <xdr:nvSpPr>
        <xdr:cNvPr id="239" name="Rectangle 6">
          <a:extLst>
            <a:ext uri="{FF2B5EF4-FFF2-40B4-BE49-F238E27FC236}">
              <a16:creationId xmlns:a16="http://schemas.microsoft.com/office/drawing/2014/main" id="{042B46F1-B23D-8E10-38F7-8DF045E3F2E8}"/>
            </a:ext>
          </a:extLst>
        </xdr:cNvPr>
        <xdr:cNvSpPr/>
      </xdr:nvSpPr>
      <xdr:spPr>
        <a:xfrm>
          <a:off x="38100" y="497417"/>
          <a:ext cx="1955800" cy="5970058"/>
        </a:xfrm>
        <a:prstGeom prst="rect">
          <a:avLst/>
        </a:prstGeom>
        <a:solidFill>
          <a:srgbClr val="FF9F45">
            <a:alpha val="35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113507</xdr:colOff>
      <xdr:row>19</xdr:row>
      <xdr:rowOff>6086</xdr:rowOff>
    </xdr:from>
    <xdr:to>
      <xdr:col>3</xdr:col>
      <xdr:colOff>61407</xdr:colOff>
      <xdr:row>24</xdr:row>
      <xdr:rowOff>137583</xdr:rowOff>
    </xdr:to>
    <mc:AlternateContent xmlns:mc="http://schemas.openxmlformats.org/markup-compatibility/2006" xmlns:a14="http://schemas.microsoft.com/office/drawing/2010/main">
      <mc:Choice Requires="a14">
        <xdr:graphicFrame macro="">
          <xdr:nvGraphicFramePr>
            <xdr:cNvPr id="238" name="Year 1">
              <a:extLst>
                <a:ext uri="{FF2B5EF4-FFF2-40B4-BE49-F238E27FC236}">
                  <a16:creationId xmlns:a16="http://schemas.microsoft.com/office/drawing/2014/main" id="{687B51F2-D83F-4179-83E3-80F09373B81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3507" y="3625586"/>
              <a:ext cx="1776700" cy="105224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3</xdr:row>
      <xdr:rowOff>103717</xdr:rowOff>
    </xdr:from>
    <xdr:to>
      <xdr:col>3</xdr:col>
      <xdr:colOff>60325</xdr:colOff>
      <xdr:row>8</xdr:row>
      <xdr:rowOff>164040</xdr:rowOff>
    </xdr:to>
    <mc:AlternateContent xmlns:mc="http://schemas.openxmlformats.org/markup-compatibility/2006" xmlns:a14="http://schemas.microsoft.com/office/drawing/2010/main">
      <mc:Choice Requires="a14">
        <xdr:graphicFrame macro="">
          <xdr:nvGraphicFramePr>
            <xdr:cNvPr id="235" name="Roast Type 1">
              <a:extLst>
                <a:ext uri="{FF2B5EF4-FFF2-40B4-BE49-F238E27FC236}">
                  <a16:creationId xmlns:a16="http://schemas.microsoft.com/office/drawing/2014/main" id="{077D30CE-D956-4FD1-8CBE-30F0743F8C13}"/>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mlns="">
        <xdr:sp macro="" textlink="">
          <xdr:nvSpPr>
            <xdr:cNvPr id="0" name=""/>
            <xdr:cNvSpPr>
              <a:spLocks noTextEdit="1"/>
            </xdr:cNvSpPr>
          </xdr:nvSpPr>
          <xdr:spPr>
            <a:xfrm>
              <a:off x="104775" y="675217"/>
              <a:ext cx="1784350" cy="9810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92075</xdr:colOff>
      <xdr:row>13</xdr:row>
      <xdr:rowOff>46567</xdr:rowOff>
    </xdr:from>
    <xdr:to>
      <xdr:col>3</xdr:col>
      <xdr:colOff>69057</xdr:colOff>
      <xdr:row>18</xdr:row>
      <xdr:rowOff>135467</xdr:rowOff>
    </xdr:to>
    <mc:AlternateContent xmlns:mc="http://schemas.openxmlformats.org/markup-compatibility/2006" xmlns:a14="http://schemas.microsoft.com/office/drawing/2010/main">
      <mc:Choice Requires="a14">
        <xdr:graphicFrame macro="">
          <xdr:nvGraphicFramePr>
            <xdr:cNvPr id="237" name="Size 1">
              <a:extLst>
                <a:ext uri="{FF2B5EF4-FFF2-40B4-BE49-F238E27FC236}">
                  <a16:creationId xmlns:a16="http://schemas.microsoft.com/office/drawing/2014/main" id="{31135412-6843-4E3B-AA98-2C0BF1E41B1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2075" y="2523067"/>
              <a:ext cx="1805782" cy="1009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111126</xdr:colOff>
      <xdr:row>9</xdr:row>
      <xdr:rowOff>18786</xdr:rowOff>
    </xdr:from>
    <xdr:to>
      <xdr:col>3</xdr:col>
      <xdr:colOff>68263</xdr:colOff>
      <xdr:row>13</xdr:row>
      <xdr:rowOff>5292</xdr:rowOff>
    </xdr:to>
    <mc:AlternateContent xmlns:mc="http://schemas.openxmlformats.org/markup-compatibility/2006" xmlns:a14="http://schemas.microsoft.com/office/drawing/2010/main">
      <mc:Choice Requires="a14">
        <xdr:graphicFrame macro="">
          <xdr:nvGraphicFramePr>
            <xdr:cNvPr id="236" name="Loyalty Card 1">
              <a:extLst>
                <a:ext uri="{FF2B5EF4-FFF2-40B4-BE49-F238E27FC236}">
                  <a16:creationId xmlns:a16="http://schemas.microsoft.com/office/drawing/2014/main" id="{834134CF-E348-4693-9985-5360B0DB537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1126" y="1733286"/>
              <a:ext cx="1785937" cy="7231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148166</xdr:colOff>
      <xdr:row>18</xdr:row>
      <xdr:rowOff>10583</xdr:rowOff>
    </xdr:from>
    <xdr:to>
      <xdr:col>26</xdr:col>
      <xdr:colOff>412750</xdr:colOff>
      <xdr:row>33</xdr:row>
      <xdr:rowOff>21166</xdr:rowOff>
    </xdr:to>
    <xdr:graphicFrame macro="">
      <xdr:nvGraphicFramePr>
        <xdr:cNvPr id="231" name="Chart 12">
          <a:extLst>
            <a:ext uri="{FF2B5EF4-FFF2-40B4-BE49-F238E27FC236}">
              <a16:creationId xmlns:a16="http://schemas.microsoft.com/office/drawing/2014/main" id="{697DD904-5770-4A6C-935A-032895E5A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116417</xdr:colOff>
      <xdr:row>0</xdr:row>
      <xdr:rowOff>21167</xdr:rowOff>
    </xdr:from>
    <xdr:to>
      <xdr:col>18</xdr:col>
      <xdr:colOff>243417</xdr:colOff>
      <xdr:row>2</xdr:row>
      <xdr:rowOff>21167</xdr:rowOff>
    </xdr:to>
    <xdr:sp macro="" textlink="">
      <xdr:nvSpPr>
        <xdr:cNvPr id="14" name="TextBox 13">
          <a:extLst>
            <a:ext uri="{FF2B5EF4-FFF2-40B4-BE49-F238E27FC236}">
              <a16:creationId xmlns:a16="http://schemas.microsoft.com/office/drawing/2014/main" id="{7E2A7D07-F5BA-DCF6-B3AF-5A4056B1AC98}"/>
            </a:ext>
          </a:extLst>
        </xdr:cNvPr>
        <xdr:cNvSpPr txBox="1"/>
      </xdr:nvSpPr>
      <xdr:spPr>
        <a:xfrm>
          <a:off x="6254750" y="21167"/>
          <a:ext cx="5037667" cy="381000"/>
        </a:xfrm>
        <a:prstGeom prst="rect">
          <a:avLst/>
        </a:prstGeom>
        <a:solidFill>
          <a:srgbClr val="1C1C1E"/>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a:solidFill>
                <a:schemeClr val="bg1"/>
              </a:solidFill>
              <a:latin typeface="+mn-lt"/>
              <a:cs typeface="Aharoni" panose="02010803020104030203" pitchFamily="2" charset="-79"/>
            </a:rPr>
            <a:t>COFFEE SALES DASHBOARD</a:t>
          </a:r>
        </a:p>
      </xdr:txBody>
    </xdr:sp>
    <xdr:clientData/>
  </xdr:twoCellAnchor>
  <xdr:twoCellAnchor>
    <xdr:from>
      <xdr:col>11</xdr:col>
      <xdr:colOff>190500</xdr:colOff>
      <xdr:row>2</xdr:row>
      <xdr:rowOff>127000</xdr:rowOff>
    </xdr:from>
    <xdr:to>
      <xdr:col>20</xdr:col>
      <xdr:colOff>304800</xdr:colOff>
      <xdr:row>17</xdr:row>
      <xdr:rowOff>101600</xdr:rowOff>
    </xdr:to>
    <xdr:graphicFrame macro="">
      <xdr:nvGraphicFramePr>
        <xdr:cNvPr id="3" name="Chart 2">
          <a:extLst>
            <a:ext uri="{FF2B5EF4-FFF2-40B4-BE49-F238E27FC236}">
              <a16:creationId xmlns:a16="http://schemas.microsoft.com/office/drawing/2014/main" id="{97C3397D-DF7A-4FA7-93AC-01B345944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jah Okpako" refreshedDate="45891.744195254629" createdVersion="8" refreshedVersion="8" minRefreshableVersion="3" recordCount="4000" xr:uid="{11EC3234-ECB8-4AB8-97B7-7C8C210626B6}">
  <cacheSource type="worksheet">
    <worksheetSource name="Sales_data"/>
  </cacheSource>
  <cacheFields count="18">
    <cacheField name="Quantity" numFmtId="0">
      <sharedItems containsSemiMixedTypes="0" containsString="0" containsNumber="1" containsInteger="1" minValue="1" maxValue="6"/>
    </cacheField>
    <cacheField name="Product ID" numFmtId="0">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lancha Mcamish"/>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Mercedes Acott"/>
        <s v="Zacharias Kiffe"/>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58638-01029-CB"/>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8909-77713-CG"/>
        <s v="04666-71569-RI"/>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Month" numFmtId="1">
      <sharedItems containsSemiMixedTypes="0" containsString="0" containsNumber="1" containsInteger="1" minValue="1" maxValue="12"/>
    </cacheField>
    <cacheField name="Year" numFmtId="1">
      <sharedItems containsSemiMixedTypes="0" containsString="0" containsNumber="1" containsInteger="1" minValue="2019" maxValue="2022" count="4">
        <n v="2019"/>
        <n v="2021"/>
        <n v="2022"/>
        <n v="2020"/>
      </sharedItems>
    </cacheField>
    <cacheField name="Order Date" numFmtId="14">
      <sharedItems containsSemiMixedTypes="0" containsNonDate="0" containsDate="1" containsString="0" minDate="2019-01-02T00:00:00" maxDate="2022-08-20T00:00:00"/>
    </cacheField>
    <cacheField name="Order ID" numFmtId="0">
      <sharedItems/>
    </cacheField>
    <cacheField name="Coffee Type" numFmtId="0">
      <sharedItems count="4">
        <s v="Rob"/>
        <s v="Exc"/>
        <s v="Ara"/>
        <s v="Lib"/>
      </sharedItems>
    </cacheField>
    <cacheField name="Roast Type" numFmtId="0">
      <sharedItems count="3">
        <s v="M"/>
        <s v="L"/>
        <s v="D"/>
      </sharedItems>
    </cacheField>
    <cacheField name="Size" numFmtId="0">
      <sharedItems containsSemiMixedTypes="0" containsString="0" containsNumber="1" minValue="0.2" maxValue="2.5" count="4">
        <n v="1"/>
        <n v="0.2"/>
        <n v="0.5"/>
        <n v="2.5"/>
      </sharedItems>
    </cacheField>
    <cacheField name="Total sales" numFmtId="164">
      <sharedItems containsSemiMixedTypes="0" containsString="0" containsNumber="1" minValue="3.6849999999999996" maxValue="42.454999999999998"/>
    </cacheField>
    <cacheField name="Unit Price" numFmtId="0">
      <sharedItems containsSemiMixedTypes="0" containsString="0" containsNumber="1" minValue="2.6849999999999996" maxValue="36.454999999999998"/>
    </cacheField>
    <cacheField name="Price per 100g" numFmtId="0">
      <sharedItems containsSemiMixedTypes="0" containsString="0" containsNumber="1" minValue="0.82339999999999991" maxValue="2.3774999999999999"/>
    </cacheField>
    <cacheField name="Profit" numFmtId="0">
      <sharedItems containsSemiMixedTypes="0" containsString="0" containsNumber="1" minValue="0.16109999999999997" maxValue="4.7391499999999995"/>
    </cacheField>
    <cacheField name="City" numFmtId="0">
      <sharedItems/>
    </cacheField>
    <cacheField name="Country" numFmtId="0">
      <sharedItems count="3">
        <s v="United States"/>
        <s v="Ireland"/>
        <s v="United Kingdom"/>
      </sharedItems>
    </cacheField>
    <cacheField name="Loyalty Card" numFmtId="0">
      <sharedItems count="2">
        <s v="Yes"/>
        <s v="No"/>
      </sharedItems>
    </cacheField>
  </cacheFields>
  <extLst>
    <ext xmlns:x14="http://schemas.microsoft.com/office/spreadsheetml/2009/9/main" uri="{725AE2AE-9491-48be-B2B4-4EB974FC3084}">
      <x14:pivotCacheDefinition pivotCacheId="730512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2"/>
    <s v="R-M-1"/>
    <x v="0"/>
    <x v="0"/>
    <n v="9"/>
    <x v="0"/>
    <d v="2019-09-05T00:00:00"/>
    <s v="QEV-37451-860"/>
    <x v="0"/>
    <x v="0"/>
    <x v="0"/>
    <n v="11.95"/>
    <n v="9.9499999999999993"/>
    <n v="0.99499999999999988"/>
    <n v="0.59699999999999998"/>
    <s v="Paterson"/>
    <x v="0"/>
    <x v="0"/>
  </r>
  <r>
    <n v="2"/>
    <s v="R-M-1"/>
    <x v="0"/>
    <x v="0"/>
    <n v="9"/>
    <x v="0"/>
    <d v="2019-09-05T00:00:00"/>
    <s v="QEV-37451-860"/>
    <x v="0"/>
    <x v="0"/>
    <x v="1"/>
    <n v="4.9849999999999994"/>
    <n v="2.9849999999999999"/>
    <n v="1.4924999999999999"/>
    <n v="0.17909999999999998"/>
    <s v="Paterson"/>
    <x v="0"/>
    <x v="0"/>
  </r>
  <r>
    <n v="2"/>
    <s v="R-M-1"/>
    <x v="0"/>
    <x v="0"/>
    <n v="9"/>
    <x v="0"/>
    <d v="2019-09-05T00:00:00"/>
    <s v="QEV-37451-860"/>
    <x v="0"/>
    <x v="0"/>
    <x v="2"/>
    <n v="7.97"/>
    <n v="5.97"/>
    <n v="1.194"/>
    <n v="0.35819999999999996"/>
    <s v="Paterson"/>
    <x v="0"/>
    <x v="0"/>
  </r>
  <r>
    <n v="2"/>
    <s v="R-M-1"/>
    <x v="0"/>
    <x v="0"/>
    <n v="9"/>
    <x v="0"/>
    <d v="2019-09-05T00:00:00"/>
    <s v="QEV-37451-860"/>
    <x v="0"/>
    <x v="0"/>
    <x v="3"/>
    <n v="24.884999999999998"/>
    <n v="22.884999999999998"/>
    <n v="0.91539999999999988"/>
    <n v="1.3730999999999998"/>
    <s v="Paterson"/>
    <x v="0"/>
    <x v="0"/>
  </r>
  <r>
    <n v="5"/>
    <s v="E-M-0.5"/>
    <x v="0"/>
    <x v="0"/>
    <n v="9"/>
    <x v="0"/>
    <d v="2019-09-05T00:00:00"/>
    <s v="QEV-37451-860"/>
    <x v="1"/>
    <x v="0"/>
    <x v="2"/>
    <n v="13.25"/>
    <n v="8.25"/>
    <n v="1.65"/>
    <n v="0.90749999999999997"/>
    <s v="Paterson"/>
    <x v="0"/>
    <x v="0"/>
  </r>
  <r>
    <n v="5"/>
    <s v="E-M-0.5"/>
    <x v="0"/>
    <x v="0"/>
    <n v="9"/>
    <x v="0"/>
    <d v="2019-09-05T00:00:00"/>
    <s v="QEV-37451-860"/>
    <x v="1"/>
    <x v="0"/>
    <x v="1"/>
    <n v="9.125"/>
    <n v="4.125"/>
    <n v="2.0625"/>
    <n v="0.45374999999999999"/>
    <s v="Paterson"/>
    <x v="0"/>
    <x v="0"/>
  </r>
  <r>
    <n v="5"/>
    <s v="E-M-0.5"/>
    <x v="0"/>
    <x v="0"/>
    <n v="9"/>
    <x v="0"/>
    <d v="2019-09-05T00:00:00"/>
    <s v="QEV-37451-860"/>
    <x v="1"/>
    <x v="0"/>
    <x v="3"/>
    <n v="36.625"/>
    <n v="31.624999999999996"/>
    <n v="1.2649999999999999"/>
    <n v="3.4787499999999998"/>
    <s v="Paterson"/>
    <x v="0"/>
    <x v="0"/>
  </r>
  <r>
    <n v="5"/>
    <s v="E-M-0.5"/>
    <x v="0"/>
    <x v="0"/>
    <n v="9"/>
    <x v="0"/>
    <d v="2019-09-05T00:00:00"/>
    <s v="QEV-37451-860"/>
    <x v="1"/>
    <x v="0"/>
    <x v="0"/>
    <n v="18.75"/>
    <n v="13.75"/>
    <n v="1.375"/>
    <n v="1.5125"/>
    <s v="Paterson"/>
    <x v="0"/>
    <x v="0"/>
  </r>
  <r>
    <n v="1"/>
    <s v="A-L-1"/>
    <x v="1"/>
    <x v="1"/>
    <n v="6"/>
    <x v="1"/>
    <d v="2021-06-17T00:00:00"/>
    <s v="FAA-43335-268"/>
    <x v="2"/>
    <x v="1"/>
    <x v="0"/>
    <n v="13.95"/>
    <n v="12.95"/>
    <n v="1.2949999999999999"/>
    <n v="1.1655"/>
    <s v="San Antonio"/>
    <x v="0"/>
    <x v="0"/>
  </r>
  <r>
    <n v="1"/>
    <s v="A-L-1"/>
    <x v="1"/>
    <x v="1"/>
    <n v="6"/>
    <x v="1"/>
    <d v="2021-06-17T00:00:00"/>
    <s v="FAA-43335-268"/>
    <x v="2"/>
    <x v="1"/>
    <x v="1"/>
    <n v="4.8849999999999998"/>
    <n v="3.8849999999999998"/>
    <n v="1.9424999999999999"/>
    <n v="0.34964999999999996"/>
    <s v="San Antonio"/>
    <x v="0"/>
    <x v="0"/>
  </r>
  <r>
    <n v="1"/>
    <s v="A-L-1"/>
    <x v="1"/>
    <x v="1"/>
    <n v="6"/>
    <x v="1"/>
    <d v="2021-06-17T00:00:00"/>
    <s v="FAA-43335-268"/>
    <x v="2"/>
    <x v="1"/>
    <x v="2"/>
    <n v="8.77"/>
    <n v="7.77"/>
    <n v="1.5539999999999998"/>
    <n v="0.69929999999999992"/>
    <s v="San Antonio"/>
    <x v="0"/>
    <x v="0"/>
  </r>
  <r>
    <n v="1"/>
    <s v="A-L-1"/>
    <x v="1"/>
    <x v="1"/>
    <n v="6"/>
    <x v="1"/>
    <d v="2021-06-17T00:00:00"/>
    <s v="FAA-43335-268"/>
    <x v="2"/>
    <x v="1"/>
    <x v="3"/>
    <n v="30.784999999999997"/>
    <n v="29.784999999999997"/>
    <n v="1.1913999999999998"/>
    <n v="2.6806499999999995"/>
    <s v="San Antonio"/>
    <x v="0"/>
    <x v="0"/>
  </r>
  <r>
    <n v="2"/>
    <s v="E-M-1"/>
    <x v="2"/>
    <x v="2"/>
    <n v="7"/>
    <x v="1"/>
    <d v="2021-07-15T00:00:00"/>
    <s v="KAC-83089-793"/>
    <x v="1"/>
    <x v="0"/>
    <x v="0"/>
    <n v="15.75"/>
    <n v="13.75"/>
    <n v="1.375"/>
    <n v="1.5125"/>
    <s v="Cill Airne"/>
    <x v="1"/>
    <x v="1"/>
  </r>
  <r>
    <n v="2"/>
    <s v="E-M-1"/>
    <x v="2"/>
    <x v="2"/>
    <n v="7"/>
    <x v="1"/>
    <d v="2021-07-15T00:00:00"/>
    <s v="KAC-83089-793"/>
    <x v="1"/>
    <x v="0"/>
    <x v="1"/>
    <n v="6.125"/>
    <n v="4.125"/>
    <n v="2.0625"/>
    <n v="0.45374999999999999"/>
    <s v="Cill Airne"/>
    <x v="1"/>
    <x v="1"/>
  </r>
  <r>
    <n v="2"/>
    <s v="E-M-1"/>
    <x v="2"/>
    <x v="2"/>
    <n v="7"/>
    <x v="1"/>
    <d v="2021-07-15T00:00:00"/>
    <s v="KAC-83089-793"/>
    <x v="1"/>
    <x v="0"/>
    <x v="2"/>
    <n v="10.25"/>
    <n v="8.25"/>
    <n v="1.65"/>
    <n v="0.90749999999999997"/>
    <s v="Cill Airne"/>
    <x v="1"/>
    <x v="1"/>
  </r>
  <r>
    <n v="2"/>
    <s v="E-M-1"/>
    <x v="2"/>
    <x v="2"/>
    <n v="7"/>
    <x v="1"/>
    <d v="2021-07-15T00:00:00"/>
    <s v="KAC-83089-793"/>
    <x v="1"/>
    <x v="0"/>
    <x v="3"/>
    <n v="33.625"/>
    <n v="31.624999999999996"/>
    <n v="1.2649999999999999"/>
    <n v="3.4787499999999998"/>
    <s v="Cill Airne"/>
    <x v="1"/>
    <x v="1"/>
  </r>
  <r>
    <n v="2"/>
    <s v="R-L-2.5"/>
    <x v="2"/>
    <x v="2"/>
    <n v="7"/>
    <x v="1"/>
    <d v="2021-07-15T00:00:00"/>
    <s v="KAC-83089-793"/>
    <x v="0"/>
    <x v="1"/>
    <x v="3"/>
    <n v="29.484999999999996"/>
    <n v="27.484999999999996"/>
    <n v="1.0993999999999999"/>
    <n v="1.6490999999999998"/>
    <s v="Cill Airne"/>
    <x v="1"/>
    <x v="1"/>
  </r>
  <r>
    <n v="2"/>
    <s v="R-L-2.5"/>
    <x v="2"/>
    <x v="2"/>
    <n v="7"/>
    <x v="1"/>
    <d v="2021-07-15T00:00:00"/>
    <s v="KAC-83089-793"/>
    <x v="0"/>
    <x v="1"/>
    <x v="2"/>
    <n v="9.1699999999999982"/>
    <n v="7.169999999999999"/>
    <n v="1.4339999999999997"/>
    <n v="0.43019999999999992"/>
    <s v="Cill Airne"/>
    <x v="1"/>
    <x v="1"/>
  </r>
  <r>
    <n v="2"/>
    <s v="R-L-2.5"/>
    <x v="2"/>
    <x v="2"/>
    <n v="7"/>
    <x v="1"/>
    <d v="2021-07-15T00:00:00"/>
    <s v="KAC-83089-793"/>
    <x v="0"/>
    <x v="1"/>
    <x v="1"/>
    <n v="5.5849999999999991"/>
    <n v="3.5849999999999995"/>
    <n v="1.7924999999999998"/>
    <n v="0.21509999999999996"/>
    <s v="Cill Airne"/>
    <x v="1"/>
    <x v="1"/>
  </r>
  <r>
    <n v="2"/>
    <s v="R-L-2.5"/>
    <x v="2"/>
    <x v="2"/>
    <n v="7"/>
    <x v="1"/>
    <d v="2021-07-15T00:00:00"/>
    <s v="KAC-83089-793"/>
    <x v="0"/>
    <x v="1"/>
    <x v="0"/>
    <n v="13.95"/>
    <n v="11.95"/>
    <n v="1.1949999999999998"/>
    <n v="0.71699999999999997"/>
    <s v="Cill Airne"/>
    <x v="1"/>
    <x v="1"/>
  </r>
  <r>
    <n v="3"/>
    <s v="L-D-1"/>
    <x v="3"/>
    <x v="3"/>
    <n v="8"/>
    <x v="1"/>
    <d v="2021-08-04T00:00:00"/>
    <s v="CVP-18956-553"/>
    <x v="3"/>
    <x v="2"/>
    <x v="0"/>
    <n v="15.95"/>
    <n v="12.95"/>
    <n v="1.2949999999999999"/>
    <n v="1.6835"/>
    <s v="Scranton"/>
    <x v="0"/>
    <x v="1"/>
  </r>
  <r>
    <n v="3"/>
    <s v="L-D-1"/>
    <x v="3"/>
    <x v="3"/>
    <n v="8"/>
    <x v="1"/>
    <d v="2021-08-04T00:00:00"/>
    <s v="CVP-18956-553"/>
    <x v="3"/>
    <x v="2"/>
    <x v="1"/>
    <n v="6.8849999999999998"/>
    <n v="3.8849999999999998"/>
    <n v="1.9424999999999999"/>
    <n v="0.50505"/>
    <s v="Scranton"/>
    <x v="0"/>
    <x v="1"/>
  </r>
  <r>
    <n v="3"/>
    <s v="L-D-1"/>
    <x v="3"/>
    <x v="3"/>
    <n v="8"/>
    <x v="1"/>
    <d v="2021-08-04T00:00:00"/>
    <s v="CVP-18956-553"/>
    <x v="3"/>
    <x v="2"/>
    <x v="2"/>
    <n v="10.77"/>
    <n v="7.77"/>
    <n v="1.5539999999999998"/>
    <n v="1.0101"/>
    <s v="Scranton"/>
    <x v="0"/>
    <x v="1"/>
  </r>
  <r>
    <n v="3"/>
    <s v="L-D-1"/>
    <x v="3"/>
    <x v="3"/>
    <n v="8"/>
    <x v="1"/>
    <d v="2021-08-04T00:00:00"/>
    <s v="CVP-18956-553"/>
    <x v="3"/>
    <x v="2"/>
    <x v="3"/>
    <n v="32.784999999999997"/>
    <n v="29.784999999999997"/>
    <n v="1.1913999999999998"/>
    <n v="3.8720499999999998"/>
    <s v="Scranton"/>
    <x v="0"/>
    <x v="1"/>
  </r>
  <r>
    <n v="3"/>
    <s v="E-D-0.5"/>
    <x v="4"/>
    <x v="4"/>
    <n v="1"/>
    <x v="2"/>
    <d v="2022-01-21T00:00:00"/>
    <s v="IPP-31994-879"/>
    <x v="1"/>
    <x v="2"/>
    <x v="2"/>
    <n v="10.29"/>
    <n v="7.29"/>
    <n v="1.458"/>
    <n v="0.80190000000000006"/>
    <s v="Dayton"/>
    <x v="0"/>
    <x v="0"/>
  </r>
  <r>
    <n v="3"/>
    <s v="E-D-0.5"/>
    <x v="4"/>
    <x v="4"/>
    <n v="1"/>
    <x v="2"/>
    <d v="2022-01-21T00:00:00"/>
    <s v="IPP-31994-879"/>
    <x v="1"/>
    <x v="2"/>
    <x v="1"/>
    <n v="6.6449999999999996"/>
    <n v="3.645"/>
    <n v="1.8225"/>
    <n v="0.40095000000000003"/>
    <s v="Dayton"/>
    <x v="0"/>
    <x v="0"/>
  </r>
  <r>
    <n v="3"/>
    <s v="E-D-0.5"/>
    <x v="4"/>
    <x v="4"/>
    <n v="1"/>
    <x v="2"/>
    <d v="2022-01-21T00:00:00"/>
    <s v="IPP-31994-879"/>
    <x v="1"/>
    <x v="2"/>
    <x v="3"/>
    <n v="30.945"/>
    <n v="27.945"/>
    <n v="1.1177999999999999"/>
    <n v="3.07395"/>
    <s v="Dayton"/>
    <x v="0"/>
    <x v="0"/>
  </r>
  <r>
    <n v="3"/>
    <s v="E-D-0.5"/>
    <x v="4"/>
    <x v="4"/>
    <n v="1"/>
    <x v="2"/>
    <d v="2022-01-21T00:00:00"/>
    <s v="IPP-31994-879"/>
    <x v="1"/>
    <x v="2"/>
    <x v="0"/>
    <n v="15.15"/>
    <n v="12.15"/>
    <n v="1.2150000000000001"/>
    <n v="1.3365"/>
    <s v="Dayton"/>
    <x v="0"/>
    <x v="0"/>
  </r>
  <r>
    <n v="1"/>
    <s v="L-L-0.2"/>
    <x v="5"/>
    <x v="5"/>
    <n v="5"/>
    <x v="2"/>
    <d v="2022-05-20T00:00:00"/>
    <s v="SNZ-65340-705"/>
    <x v="3"/>
    <x v="1"/>
    <x v="1"/>
    <n v="5.7549999999999999"/>
    <n v="4.7549999999999999"/>
    <n v="2.3774999999999999"/>
    <n v="0.61814999999999998"/>
    <s v="Kill"/>
    <x v="1"/>
    <x v="0"/>
  </r>
  <r>
    <n v="1"/>
    <s v="L-L-0.2"/>
    <x v="5"/>
    <x v="5"/>
    <n v="5"/>
    <x v="2"/>
    <d v="2022-05-20T00:00:00"/>
    <s v="SNZ-65340-705"/>
    <x v="3"/>
    <x v="1"/>
    <x v="2"/>
    <n v="10.51"/>
    <n v="9.51"/>
    <n v="1.9019999999999999"/>
    <n v="1.2363"/>
    <s v="Kill"/>
    <x v="1"/>
    <x v="0"/>
  </r>
  <r>
    <n v="1"/>
    <s v="L-L-0.2"/>
    <x v="5"/>
    <x v="5"/>
    <n v="5"/>
    <x v="2"/>
    <d v="2022-05-20T00:00:00"/>
    <s v="SNZ-65340-705"/>
    <x v="3"/>
    <x v="1"/>
    <x v="3"/>
    <n v="37.454999999999998"/>
    <n v="36.454999999999998"/>
    <n v="1.4581999999999999"/>
    <n v="4.7391499999999995"/>
    <s v="Kill"/>
    <x v="1"/>
    <x v="0"/>
  </r>
  <r>
    <n v="1"/>
    <s v="L-L-0.2"/>
    <x v="5"/>
    <x v="5"/>
    <n v="5"/>
    <x v="2"/>
    <d v="2022-05-20T00:00:00"/>
    <s v="SNZ-65340-705"/>
    <x v="3"/>
    <x v="1"/>
    <x v="0"/>
    <n v="16.850000000000001"/>
    <n v="15.85"/>
    <n v="1.585"/>
    <n v="2.0605000000000002"/>
    <s v="Kill"/>
    <x v="1"/>
    <x v="0"/>
  </r>
  <r>
    <n v="3"/>
    <s v="R-M-0.5"/>
    <x v="6"/>
    <x v="6"/>
    <n v="1"/>
    <x v="0"/>
    <d v="2019-01-02T00:00:00"/>
    <s v="EZT-46571-659"/>
    <x v="0"/>
    <x v="0"/>
    <x v="2"/>
    <n v="8.9699999999999989"/>
    <n v="5.97"/>
    <n v="1.194"/>
    <n v="0.35819999999999996"/>
    <s v="Los Angeles"/>
    <x v="0"/>
    <x v="1"/>
  </r>
  <r>
    <n v="3"/>
    <s v="R-M-0.5"/>
    <x v="6"/>
    <x v="6"/>
    <n v="1"/>
    <x v="0"/>
    <d v="2019-01-02T00:00:00"/>
    <s v="EZT-46571-659"/>
    <x v="0"/>
    <x v="0"/>
    <x v="1"/>
    <n v="5.9849999999999994"/>
    <n v="2.9849999999999999"/>
    <n v="1.4924999999999999"/>
    <n v="0.17909999999999998"/>
    <s v="Los Angeles"/>
    <x v="0"/>
    <x v="1"/>
  </r>
  <r>
    <n v="3"/>
    <s v="R-M-0.5"/>
    <x v="6"/>
    <x v="6"/>
    <n v="1"/>
    <x v="0"/>
    <d v="2019-01-02T00:00:00"/>
    <s v="EZT-46571-659"/>
    <x v="0"/>
    <x v="0"/>
    <x v="3"/>
    <n v="25.884999999999998"/>
    <n v="22.884999999999998"/>
    <n v="0.91539999999999988"/>
    <n v="1.3730999999999998"/>
    <s v="Los Angeles"/>
    <x v="0"/>
    <x v="1"/>
  </r>
  <r>
    <n v="3"/>
    <s v="R-M-0.5"/>
    <x v="6"/>
    <x v="6"/>
    <n v="1"/>
    <x v="0"/>
    <d v="2019-01-02T00:00:00"/>
    <s v="EZT-46571-659"/>
    <x v="0"/>
    <x v="0"/>
    <x v="0"/>
    <n v="12.95"/>
    <n v="9.9499999999999993"/>
    <n v="0.99499999999999988"/>
    <n v="0.59699999999999998"/>
    <s v="Los Angeles"/>
    <x v="0"/>
    <x v="1"/>
  </r>
  <r>
    <n v="1"/>
    <s v="R-M-0.5"/>
    <x v="7"/>
    <x v="7"/>
    <n v="9"/>
    <x v="0"/>
    <d v="2019-09-05T00:00:00"/>
    <s v="NWQ-70061-912"/>
    <x v="0"/>
    <x v="0"/>
    <x v="2"/>
    <n v="6.97"/>
    <n v="5.97"/>
    <n v="1.194"/>
    <n v="0.35819999999999996"/>
    <s v="Los Angeles"/>
    <x v="0"/>
    <x v="1"/>
  </r>
  <r>
    <n v="1"/>
    <s v="R-M-0.5"/>
    <x v="7"/>
    <x v="7"/>
    <n v="9"/>
    <x v="0"/>
    <d v="2019-09-05T00:00:00"/>
    <s v="NWQ-70061-912"/>
    <x v="0"/>
    <x v="0"/>
    <x v="1"/>
    <n v="3.9849999999999999"/>
    <n v="2.9849999999999999"/>
    <n v="1.4924999999999999"/>
    <n v="0.17909999999999998"/>
    <s v="Los Angeles"/>
    <x v="0"/>
    <x v="1"/>
  </r>
  <r>
    <n v="1"/>
    <s v="R-M-0.5"/>
    <x v="7"/>
    <x v="7"/>
    <n v="9"/>
    <x v="0"/>
    <d v="2019-09-05T00:00:00"/>
    <s v="NWQ-70061-912"/>
    <x v="0"/>
    <x v="0"/>
    <x v="3"/>
    <n v="23.884999999999998"/>
    <n v="22.884999999999998"/>
    <n v="0.91539999999999988"/>
    <n v="1.3730999999999998"/>
    <s v="Los Angeles"/>
    <x v="0"/>
    <x v="1"/>
  </r>
  <r>
    <n v="1"/>
    <s v="R-M-0.5"/>
    <x v="7"/>
    <x v="7"/>
    <n v="9"/>
    <x v="0"/>
    <d v="2019-09-05T00:00:00"/>
    <s v="NWQ-70061-912"/>
    <x v="0"/>
    <x v="0"/>
    <x v="0"/>
    <n v="10.95"/>
    <n v="9.9499999999999993"/>
    <n v="0.99499999999999988"/>
    <n v="0.59699999999999998"/>
    <s v="Los Angeles"/>
    <x v="0"/>
    <x v="1"/>
  </r>
  <r>
    <n v="4"/>
    <s v="A-D-1"/>
    <x v="8"/>
    <x v="8"/>
    <n v="3"/>
    <x v="1"/>
    <d v="2021-03-08T00:00:00"/>
    <s v="BKK-47233-845"/>
    <x v="2"/>
    <x v="2"/>
    <x v="0"/>
    <n v="13.95"/>
    <n v="9.9499999999999993"/>
    <n v="0.99499999999999988"/>
    <n v="0.89549999999999985"/>
    <s v="San Jose"/>
    <x v="0"/>
    <x v="1"/>
  </r>
  <r>
    <n v="4"/>
    <s v="A-D-1"/>
    <x v="8"/>
    <x v="8"/>
    <n v="3"/>
    <x v="1"/>
    <d v="2021-03-08T00:00:00"/>
    <s v="BKK-47233-845"/>
    <x v="2"/>
    <x v="2"/>
    <x v="1"/>
    <n v="6.9849999999999994"/>
    <n v="2.9849999999999999"/>
    <n v="1.4924999999999999"/>
    <n v="0.26865"/>
    <s v="San Jose"/>
    <x v="0"/>
    <x v="1"/>
  </r>
  <r>
    <n v="4"/>
    <s v="A-D-1"/>
    <x v="8"/>
    <x v="8"/>
    <n v="3"/>
    <x v="1"/>
    <d v="2021-03-08T00:00:00"/>
    <s v="BKK-47233-845"/>
    <x v="2"/>
    <x v="2"/>
    <x v="2"/>
    <n v="9.9699999999999989"/>
    <n v="5.97"/>
    <n v="1.194"/>
    <n v="0.5373"/>
    <s v="San Jose"/>
    <x v="0"/>
    <x v="1"/>
  </r>
  <r>
    <n v="4"/>
    <s v="A-D-1"/>
    <x v="8"/>
    <x v="8"/>
    <n v="3"/>
    <x v="1"/>
    <d v="2021-03-08T00:00:00"/>
    <s v="BKK-47233-845"/>
    <x v="2"/>
    <x v="2"/>
    <x v="3"/>
    <n v="26.884999999999998"/>
    <n v="22.884999999999998"/>
    <n v="0.91539999999999988"/>
    <n v="2.0596499999999995"/>
    <s v="San Jose"/>
    <x v="0"/>
    <x v="1"/>
  </r>
  <r>
    <n v="5"/>
    <s v="E-L-2.5"/>
    <x v="9"/>
    <x v="9"/>
    <n v="10"/>
    <x v="3"/>
    <d v="2020-10-28T00:00:00"/>
    <s v="VQR-01002-970"/>
    <x v="1"/>
    <x v="1"/>
    <x v="3"/>
    <n v="39.154999999999994"/>
    <n v="34.154999999999994"/>
    <n v="1.3661999999999999"/>
    <n v="3.7570499999999996"/>
    <s v="San Jose"/>
    <x v="0"/>
    <x v="0"/>
  </r>
  <r>
    <n v="5"/>
    <s v="E-L-2.5"/>
    <x v="9"/>
    <x v="9"/>
    <n v="10"/>
    <x v="3"/>
    <d v="2020-10-28T00:00:00"/>
    <s v="VQR-01002-970"/>
    <x v="1"/>
    <x v="1"/>
    <x v="2"/>
    <n v="13.91"/>
    <n v="8.91"/>
    <n v="1.782"/>
    <n v="0.98009999999999997"/>
    <s v="San Jose"/>
    <x v="0"/>
    <x v="0"/>
  </r>
  <r>
    <n v="5"/>
    <s v="E-L-2.5"/>
    <x v="9"/>
    <x v="9"/>
    <n v="10"/>
    <x v="3"/>
    <d v="2020-10-28T00:00:00"/>
    <s v="VQR-01002-970"/>
    <x v="1"/>
    <x v="1"/>
    <x v="1"/>
    <n v="9.4550000000000001"/>
    <n v="4.4550000000000001"/>
    <n v="2.2275"/>
    <n v="0.49004999999999999"/>
    <s v="San Jose"/>
    <x v="0"/>
    <x v="0"/>
  </r>
  <r>
    <n v="5"/>
    <s v="E-L-2.5"/>
    <x v="9"/>
    <x v="9"/>
    <n v="10"/>
    <x v="3"/>
    <d v="2020-10-28T00:00:00"/>
    <s v="VQR-01002-970"/>
    <x v="1"/>
    <x v="1"/>
    <x v="0"/>
    <n v="19.850000000000001"/>
    <n v="14.85"/>
    <n v="1.4849999999999999"/>
    <n v="1.6335"/>
    <s v="San Jose"/>
    <x v="0"/>
    <x v="0"/>
  </r>
  <r>
    <n v="5"/>
    <s v="R-M-1"/>
    <x v="10"/>
    <x v="10"/>
    <n v="7"/>
    <x v="2"/>
    <d v="2022-07-02T00:00:00"/>
    <s v="SZW-48378-399"/>
    <x v="0"/>
    <x v="0"/>
    <x v="0"/>
    <n v="14.95"/>
    <n v="9.9499999999999993"/>
    <n v="0.99499999999999988"/>
    <n v="0.59699999999999998"/>
    <s v="Richmond"/>
    <x v="0"/>
    <x v="1"/>
  </r>
  <r>
    <n v="5"/>
    <s v="R-M-1"/>
    <x v="10"/>
    <x v="10"/>
    <n v="7"/>
    <x v="2"/>
    <d v="2022-07-02T00:00:00"/>
    <s v="SZW-48378-399"/>
    <x v="0"/>
    <x v="0"/>
    <x v="1"/>
    <n v="7.9849999999999994"/>
    <n v="2.9849999999999999"/>
    <n v="1.4924999999999999"/>
    <n v="0.17909999999999998"/>
    <s v="Richmond"/>
    <x v="0"/>
    <x v="1"/>
  </r>
  <r>
    <n v="5"/>
    <s v="R-M-1"/>
    <x v="10"/>
    <x v="10"/>
    <n v="7"/>
    <x v="2"/>
    <d v="2022-07-02T00:00:00"/>
    <s v="SZW-48378-399"/>
    <x v="0"/>
    <x v="0"/>
    <x v="2"/>
    <n v="10.969999999999999"/>
    <n v="5.97"/>
    <n v="1.194"/>
    <n v="0.35819999999999996"/>
    <s v="Richmond"/>
    <x v="0"/>
    <x v="1"/>
  </r>
  <r>
    <n v="5"/>
    <s v="R-M-1"/>
    <x v="10"/>
    <x v="10"/>
    <n v="7"/>
    <x v="2"/>
    <d v="2022-07-02T00:00:00"/>
    <s v="SZW-48378-399"/>
    <x v="0"/>
    <x v="0"/>
    <x v="3"/>
    <n v="27.884999999999998"/>
    <n v="22.884999999999998"/>
    <n v="0.91539999999999988"/>
    <n v="1.3730999999999998"/>
    <s v="Richmond"/>
    <x v="0"/>
    <x v="1"/>
  </r>
  <r>
    <n v="2"/>
    <s v="R-D-2.5"/>
    <x v="11"/>
    <x v="11"/>
    <n v="5"/>
    <x v="3"/>
    <d v="2020-05-22T00:00:00"/>
    <s v="ITA-87418-783"/>
    <x v="0"/>
    <x v="2"/>
    <x v="3"/>
    <n v="22.584999999999997"/>
    <n v="20.584999999999997"/>
    <n v="0.82339999999999991"/>
    <n v="1.2350999999999999"/>
    <s v="Migrate"/>
    <x v="0"/>
    <x v="1"/>
  </r>
  <r>
    <n v="2"/>
    <s v="R-D-2.5"/>
    <x v="11"/>
    <x v="11"/>
    <n v="5"/>
    <x v="3"/>
    <d v="2020-05-22T00:00:00"/>
    <s v="ITA-87418-783"/>
    <x v="0"/>
    <x v="2"/>
    <x v="2"/>
    <n v="7.3699999999999992"/>
    <n v="5.3699999999999992"/>
    <n v="1.0739999999999998"/>
    <n v="0.32219999999999993"/>
    <s v="Migrate"/>
    <x v="0"/>
    <x v="1"/>
  </r>
  <r>
    <n v="2"/>
    <s v="R-D-2.5"/>
    <x v="11"/>
    <x v="11"/>
    <n v="5"/>
    <x v="3"/>
    <d v="2020-05-22T00:00:00"/>
    <s v="ITA-87418-783"/>
    <x v="0"/>
    <x v="2"/>
    <x v="1"/>
    <n v="4.6849999999999996"/>
    <n v="2.6849999999999996"/>
    <n v="1.3424999999999998"/>
    <n v="0.16109999999999997"/>
    <s v="Migrate"/>
    <x v="0"/>
    <x v="1"/>
  </r>
  <r>
    <n v="2"/>
    <s v="R-D-2.5"/>
    <x v="11"/>
    <x v="11"/>
    <n v="5"/>
    <x v="3"/>
    <d v="2020-05-22T00:00:00"/>
    <s v="ITA-87418-783"/>
    <x v="0"/>
    <x v="2"/>
    <x v="0"/>
    <n v="10.95"/>
    <n v="8.9499999999999993"/>
    <n v="0.89499999999999991"/>
    <n v="0.53699999999999992"/>
    <s v="Migrate"/>
    <x v="0"/>
    <x v="1"/>
  </r>
  <r>
    <n v="3"/>
    <s v="L-D-0.2"/>
    <x v="12"/>
    <x v="12"/>
    <n v="4"/>
    <x v="2"/>
    <d v="2022-04-05T00:00:00"/>
    <s v="GNZ-46006-527"/>
    <x v="3"/>
    <x v="2"/>
    <x v="1"/>
    <n v="6.8849999999999998"/>
    <n v="3.8849999999999998"/>
    <n v="1.9424999999999999"/>
    <n v="0.50505"/>
    <s v="Saint Louis"/>
    <x v="0"/>
    <x v="0"/>
  </r>
  <r>
    <n v="3"/>
    <s v="L-D-0.2"/>
    <x v="12"/>
    <x v="12"/>
    <n v="4"/>
    <x v="2"/>
    <d v="2022-04-05T00:00:00"/>
    <s v="GNZ-46006-527"/>
    <x v="3"/>
    <x v="2"/>
    <x v="2"/>
    <n v="10.77"/>
    <n v="7.77"/>
    <n v="1.5539999999999998"/>
    <n v="1.0101"/>
    <s v="Saint Louis"/>
    <x v="0"/>
    <x v="0"/>
  </r>
  <r>
    <n v="3"/>
    <s v="L-D-0.2"/>
    <x v="12"/>
    <x v="12"/>
    <n v="4"/>
    <x v="2"/>
    <d v="2022-04-05T00:00:00"/>
    <s v="GNZ-46006-527"/>
    <x v="3"/>
    <x v="2"/>
    <x v="3"/>
    <n v="32.784999999999997"/>
    <n v="29.784999999999997"/>
    <n v="1.1913999999999998"/>
    <n v="3.8720499999999998"/>
    <s v="Saint Louis"/>
    <x v="0"/>
    <x v="0"/>
  </r>
  <r>
    <n v="3"/>
    <s v="L-D-0.2"/>
    <x v="12"/>
    <x v="12"/>
    <n v="4"/>
    <x v="2"/>
    <d v="2022-04-05T00:00:00"/>
    <s v="GNZ-46006-527"/>
    <x v="3"/>
    <x v="2"/>
    <x v="0"/>
    <n v="15.95"/>
    <n v="12.95"/>
    <n v="1.2949999999999999"/>
    <n v="1.6835"/>
    <s v="Saint Louis"/>
    <x v="0"/>
    <x v="0"/>
  </r>
  <r>
    <n v="5"/>
    <s v="R-M-2.5"/>
    <x v="13"/>
    <x v="13"/>
    <n v="6"/>
    <x v="2"/>
    <d v="2022-06-07T00:00:00"/>
    <s v="FYQ-78248-319"/>
    <x v="0"/>
    <x v="0"/>
    <x v="3"/>
    <n v="27.884999999999998"/>
    <n v="22.884999999999998"/>
    <n v="0.91539999999999988"/>
    <n v="1.3730999999999998"/>
    <s v="Philadelphia"/>
    <x v="0"/>
    <x v="1"/>
  </r>
  <r>
    <n v="5"/>
    <s v="R-M-2.5"/>
    <x v="13"/>
    <x v="13"/>
    <n v="6"/>
    <x v="2"/>
    <d v="2022-06-07T00:00:00"/>
    <s v="FYQ-78248-319"/>
    <x v="0"/>
    <x v="0"/>
    <x v="2"/>
    <n v="10.969999999999999"/>
    <n v="5.97"/>
    <n v="1.194"/>
    <n v="0.35819999999999996"/>
    <s v="Philadelphia"/>
    <x v="0"/>
    <x v="1"/>
  </r>
  <r>
    <n v="5"/>
    <s v="R-M-2.5"/>
    <x v="13"/>
    <x v="13"/>
    <n v="6"/>
    <x v="2"/>
    <d v="2022-06-07T00:00:00"/>
    <s v="FYQ-78248-319"/>
    <x v="0"/>
    <x v="0"/>
    <x v="1"/>
    <n v="7.9849999999999994"/>
    <n v="2.9849999999999999"/>
    <n v="1.4924999999999999"/>
    <n v="0.17909999999999998"/>
    <s v="Philadelphia"/>
    <x v="0"/>
    <x v="1"/>
  </r>
  <r>
    <n v="5"/>
    <s v="R-M-2.5"/>
    <x v="13"/>
    <x v="13"/>
    <n v="6"/>
    <x v="2"/>
    <d v="2022-06-07T00:00:00"/>
    <s v="FYQ-78248-319"/>
    <x v="0"/>
    <x v="0"/>
    <x v="0"/>
    <n v="14.95"/>
    <n v="9.9499999999999993"/>
    <n v="0.99499999999999988"/>
    <n v="0.59699999999999998"/>
    <s v="Philadelphia"/>
    <x v="0"/>
    <x v="1"/>
  </r>
  <r>
    <n v="6"/>
    <s v="A-M-0.2"/>
    <x v="14"/>
    <x v="14"/>
    <n v="3"/>
    <x v="0"/>
    <d v="2019-03-20T00:00:00"/>
    <s v="VAU-44387-624"/>
    <x v="2"/>
    <x v="0"/>
    <x v="1"/>
    <n v="9.375"/>
    <n v="3.375"/>
    <n v="1.6875"/>
    <n v="0.30374999999999996"/>
    <s v="Portland"/>
    <x v="0"/>
    <x v="1"/>
  </r>
  <r>
    <n v="6"/>
    <s v="A-M-0.2"/>
    <x v="14"/>
    <x v="14"/>
    <n v="3"/>
    <x v="0"/>
    <d v="2019-03-20T00:00:00"/>
    <s v="VAU-44387-624"/>
    <x v="2"/>
    <x v="0"/>
    <x v="2"/>
    <n v="12.75"/>
    <n v="6.75"/>
    <n v="1.35"/>
    <n v="0.60749999999999993"/>
    <s v="Portland"/>
    <x v="0"/>
    <x v="1"/>
  </r>
  <r>
    <n v="6"/>
    <s v="A-M-0.2"/>
    <x v="14"/>
    <x v="14"/>
    <n v="3"/>
    <x v="0"/>
    <d v="2019-03-20T00:00:00"/>
    <s v="VAU-44387-624"/>
    <x v="2"/>
    <x v="0"/>
    <x v="3"/>
    <n v="31.874999999999996"/>
    <n v="25.874999999999996"/>
    <n v="1.0349999999999999"/>
    <n v="2.3287499999999994"/>
    <s v="Portland"/>
    <x v="0"/>
    <x v="1"/>
  </r>
  <r>
    <n v="6"/>
    <s v="A-M-0.2"/>
    <x v="14"/>
    <x v="14"/>
    <n v="3"/>
    <x v="0"/>
    <d v="2019-03-20T00:00:00"/>
    <s v="VAU-44387-624"/>
    <x v="2"/>
    <x v="0"/>
    <x v="0"/>
    <n v="17.25"/>
    <n v="11.25"/>
    <n v="1.125"/>
    <n v="1.0125"/>
    <s v="Portland"/>
    <x v="0"/>
    <x v="1"/>
  </r>
  <r>
    <n v="6"/>
    <s v="A-L-1"/>
    <x v="15"/>
    <x v="15"/>
    <n v="10"/>
    <x v="0"/>
    <d v="2019-10-19T00:00:00"/>
    <s v="RDW-33155-159"/>
    <x v="2"/>
    <x v="1"/>
    <x v="0"/>
    <n v="18.95"/>
    <n v="12.95"/>
    <n v="1.2949999999999999"/>
    <n v="1.1655"/>
    <s v="Houston"/>
    <x v="0"/>
    <x v="1"/>
  </r>
  <r>
    <n v="6"/>
    <s v="A-L-1"/>
    <x v="15"/>
    <x v="15"/>
    <n v="10"/>
    <x v="0"/>
    <d v="2019-10-19T00:00:00"/>
    <s v="RDW-33155-159"/>
    <x v="2"/>
    <x v="1"/>
    <x v="1"/>
    <n v="9.8849999999999998"/>
    <n v="3.8849999999999998"/>
    <n v="1.9424999999999999"/>
    <n v="0.34964999999999996"/>
    <s v="Houston"/>
    <x v="0"/>
    <x v="1"/>
  </r>
  <r>
    <n v="6"/>
    <s v="A-L-1"/>
    <x v="15"/>
    <x v="15"/>
    <n v="10"/>
    <x v="0"/>
    <d v="2019-10-19T00:00:00"/>
    <s v="RDW-33155-159"/>
    <x v="2"/>
    <x v="1"/>
    <x v="2"/>
    <n v="13.77"/>
    <n v="7.77"/>
    <n v="1.5539999999999998"/>
    <n v="0.69929999999999992"/>
    <s v="Houston"/>
    <x v="0"/>
    <x v="1"/>
  </r>
  <r>
    <n v="6"/>
    <s v="A-L-1"/>
    <x v="15"/>
    <x v="15"/>
    <n v="10"/>
    <x v="0"/>
    <d v="2019-10-19T00:00:00"/>
    <s v="RDW-33155-159"/>
    <x v="2"/>
    <x v="1"/>
    <x v="3"/>
    <n v="35.784999999999997"/>
    <n v="29.784999999999997"/>
    <n v="1.1913999999999998"/>
    <n v="2.6806499999999995"/>
    <s v="Houston"/>
    <x v="0"/>
    <x v="1"/>
  </r>
  <r>
    <n v="4"/>
    <s v="R-D-2.5"/>
    <x v="16"/>
    <x v="16"/>
    <n v="6"/>
    <x v="0"/>
    <d v="2019-06-13T00:00:00"/>
    <s v="TDZ-59011-211"/>
    <x v="0"/>
    <x v="2"/>
    <x v="3"/>
    <n v="24.584999999999997"/>
    <n v="20.584999999999997"/>
    <n v="0.82339999999999991"/>
    <n v="1.2350999999999999"/>
    <s v="Caherconlish"/>
    <x v="1"/>
    <x v="0"/>
  </r>
  <r>
    <n v="4"/>
    <s v="R-D-2.5"/>
    <x v="16"/>
    <x v="16"/>
    <n v="6"/>
    <x v="0"/>
    <d v="2019-06-13T00:00:00"/>
    <s v="TDZ-59011-211"/>
    <x v="0"/>
    <x v="2"/>
    <x v="2"/>
    <n v="9.3699999999999992"/>
    <n v="5.3699999999999992"/>
    <n v="1.0739999999999998"/>
    <n v="0.32219999999999993"/>
    <s v="Caherconlish"/>
    <x v="1"/>
    <x v="0"/>
  </r>
  <r>
    <n v="4"/>
    <s v="R-D-2.5"/>
    <x v="16"/>
    <x v="16"/>
    <n v="6"/>
    <x v="0"/>
    <d v="2019-06-13T00:00:00"/>
    <s v="TDZ-59011-211"/>
    <x v="0"/>
    <x v="2"/>
    <x v="1"/>
    <n v="6.6849999999999996"/>
    <n v="2.6849999999999996"/>
    <n v="1.3424999999999998"/>
    <n v="0.16109999999999997"/>
    <s v="Caherconlish"/>
    <x v="1"/>
    <x v="0"/>
  </r>
  <r>
    <n v="4"/>
    <s v="R-D-2.5"/>
    <x v="16"/>
    <x v="16"/>
    <n v="6"/>
    <x v="0"/>
    <d v="2019-06-13T00:00:00"/>
    <s v="TDZ-59011-211"/>
    <x v="0"/>
    <x v="2"/>
    <x v="0"/>
    <n v="12.95"/>
    <n v="8.9499999999999993"/>
    <n v="0.89499999999999991"/>
    <n v="0.53699999999999992"/>
    <s v="Caherconlish"/>
    <x v="1"/>
    <x v="0"/>
  </r>
  <r>
    <n v="5"/>
    <s v="A-M-0.2"/>
    <x v="17"/>
    <x v="17"/>
    <n v="12"/>
    <x v="3"/>
    <d v="2020-12-04T00:00:00"/>
    <s v="IDU-25793-399"/>
    <x v="2"/>
    <x v="0"/>
    <x v="1"/>
    <n v="8.375"/>
    <n v="3.375"/>
    <n v="1.6875"/>
    <n v="0.30374999999999996"/>
    <s v="New York City"/>
    <x v="0"/>
    <x v="0"/>
  </r>
  <r>
    <n v="5"/>
    <s v="A-M-0.2"/>
    <x v="17"/>
    <x v="17"/>
    <n v="12"/>
    <x v="3"/>
    <d v="2020-12-04T00:00:00"/>
    <s v="IDU-25793-399"/>
    <x v="2"/>
    <x v="0"/>
    <x v="2"/>
    <n v="11.75"/>
    <n v="6.75"/>
    <n v="1.35"/>
    <n v="0.60749999999999993"/>
    <s v="New York City"/>
    <x v="0"/>
    <x v="0"/>
  </r>
  <r>
    <n v="5"/>
    <s v="A-M-0.2"/>
    <x v="17"/>
    <x v="17"/>
    <n v="12"/>
    <x v="3"/>
    <d v="2020-12-04T00:00:00"/>
    <s v="IDU-25793-399"/>
    <x v="2"/>
    <x v="0"/>
    <x v="3"/>
    <n v="30.874999999999996"/>
    <n v="25.874999999999996"/>
    <n v="1.0349999999999999"/>
    <n v="2.3287499999999994"/>
    <s v="New York City"/>
    <x v="0"/>
    <x v="0"/>
  </r>
  <r>
    <n v="5"/>
    <s v="A-M-0.2"/>
    <x v="17"/>
    <x v="17"/>
    <n v="12"/>
    <x v="3"/>
    <d v="2020-12-04T00:00:00"/>
    <s v="IDU-25793-399"/>
    <x v="2"/>
    <x v="0"/>
    <x v="0"/>
    <n v="16.25"/>
    <n v="11.25"/>
    <n v="1.125"/>
    <n v="1.0125"/>
    <s v="New York City"/>
    <x v="0"/>
    <x v="0"/>
  </r>
  <r>
    <n v="4"/>
    <s v="E-D-0.2"/>
    <x v="17"/>
    <x v="17"/>
    <n v="12"/>
    <x v="3"/>
    <d v="2020-12-04T00:00:00"/>
    <s v="IDU-25793-399"/>
    <x v="1"/>
    <x v="2"/>
    <x v="1"/>
    <n v="7.6449999999999996"/>
    <n v="3.645"/>
    <n v="1.8225"/>
    <n v="0.40095000000000003"/>
    <s v="New York City"/>
    <x v="0"/>
    <x v="0"/>
  </r>
  <r>
    <n v="4"/>
    <s v="E-D-0.2"/>
    <x v="17"/>
    <x v="17"/>
    <n v="12"/>
    <x v="3"/>
    <d v="2020-12-04T00:00:00"/>
    <s v="IDU-25793-399"/>
    <x v="1"/>
    <x v="2"/>
    <x v="2"/>
    <n v="11.29"/>
    <n v="7.29"/>
    <n v="1.458"/>
    <n v="0.80190000000000006"/>
    <s v="New York City"/>
    <x v="0"/>
    <x v="0"/>
  </r>
  <r>
    <n v="4"/>
    <s v="E-D-0.2"/>
    <x v="17"/>
    <x v="17"/>
    <n v="12"/>
    <x v="3"/>
    <d v="2020-12-04T00:00:00"/>
    <s v="IDU-25793-399"/>
    <x v="1"/>
    <x v="2"/>
    <x v="3"/>
    <n v="31.945"/>
    <n v="27.945"/>
    <n v="1.1177999999999999"/>
    <n v="3.07395"/>
    <s v="New York City"/>
    <x v="0"/>
    <x v="0"/>
  </r>
  <r>
    <n v="4"/>
    <s v="E-D-0.2"/>
    <x v="17"/>
    <x v="17"/>
    <n v="12"/>
    <x v="3"/>
    <d v="2020-12-04T00:00:00"/>
    <s v="IDU-25793-399"/>
    <x v="1"/>
    <x v="2"/>
    <x v="0"/>
    <n v="16.149999999999999"/>
    <n v="12.15"/>
    <n v="1.2150000000000001"/>
    <n v="1.3365"/>
    <s v="New York City"/>
    <x v="0"/>
    <x v="0"/>
  </r>
  <r>
    <n v="6"/>
    <s v="A-D-0.2"/>
    <x v="18"/>
    <x v="18"/>
    <n v="12"/>
    <x v="3"/>
    <d v="2020-12-04T00:00:00"/>
    <s v="NUO-20013-488"/>
    <x v="2"/>
    <x v="2"/>
    <x v="1"/>
    <n v="8.9849999999999994"/>
    <n v="2.9849999999999999"/>
    <n v="1.4924999999999999"/>
    <n v="0.26865"/>
    <s v="Grand Rapids"/>
    <x v="0"/>
    <x v="1"/>
  </r>
  <r>
    <n v="6"/>
    <s v="A-D-0.2"/>
    <x v="18"/>
    <x v="18"/>
    <n v="12"/>
    <x v="3"/>
    <d v="2020-12-04T00:00:00"/>
    <s v="NUO-20013-488"/>
    <x v="2"/>
    <x v="2"/>
    <x v="2"/>
    <n v="11.969999999999999"/>
    <n v="5.97"/>
    <n v="1.194"/>
    <n v="0.5373"/>
    <s v="Grand Rapids"/>
    <x v="0"/>
    <x v="1"/>
  </r>
  <r>
    <n v="6"/>
    <s v="A-D-0.2"/>
    <x v="18"/>
    <x v="18"/>
    <n v="12"/>
    <x v="3"/>
    <d v="2020-12-04T00:00:00"/>
    <s v="NUO-20013-488"/>
    <x v="2"/>
    <x v="2"/>
    <x v="3"/>
    <n v="28.884999999999998"/>
    <n v="22.884999999999998"/>
    <n v="0.91539999999999988"/>
    <n v="2.0596499999999995"/>
    <s v="Grand Rapids"/>
    <x v="0"/>
    <x v="1"/>
  </r>
  <r>
    <n v="6"/>
    <s v="A-D-0.2"/>
    <x v="18"/>
    <x v="18"/>
    <n v="12"/>
    <x v="3"/>
    <d v="2020-12-04T00:00:00"/>
    <s v="NUO-20013-488"/>
    <x v="2"/>
    <x v="2"/>
    <x v="0"/>
    <n v="15.95"/>
    <n v="9.9499999999999993"/>
    <n v="0.99499999999999988"/>
    <n v="0.89549999999999985"/>
    <s v="Grand Rapids"/>
    <x v="0"/>
    <x v="1"/>
  </r>
  <r>
    <n v="4"/>
    <s v="R-M-2.5"/>
    <x v="19"/>
    <x v="19"/>
    <n v="1"/>
    <x v="1"/>
    <d v="2021-01-22T00:00:00"/>
    <s v="UQU-65630-479"/>
    <x v="0"/>
    <x v="0"/>
    <x v="3"/>
    <n v="26.884999999999998"/>
    <n v="22.884999999999998"/>
    <n v="0.91539999999999988"/>
    <n v="1.3730999999999998"/>
    <s v="Punta Gorda"/>
    <x v="0"/>
    <x v="0"/>
  </r>
  <r>
    <n v="4"/>
    <s v="R-M-2.5"/>
    <x v="19"/>
    <x v="19"/>
    <n v="1"/>
    <x v="1"/>
    <d v="2021-01-22T00:00:00"/>
    <s v="UQU-65630-479"/>
    <x v="0"/>
    <x v="0"/>
    <x v="2"/>
    <n v="9.9699999999999989"/>
    <n v="5.97"/>
    <n v="1.194"/>
    <n v="0.35819999999999996"/>
    <s v="Punta Gorda"/>
    <x v="0"/>
    <x v="0"/>
  </r>
  <r>
    <n v="4"/>
    <s v="R-M-2.5"/>
    <x v="19"/>
    <x v="19"/>
    <n v="1"/>
    <x v="1"/>
    <d v="2021-01-22T00:00:00"/>
    <s v="UQU-65630-479"/>
    <x v="0"/>
    <x v="0"/>
    <x v="1"/>
    <n v="6.9849999999999994"/>
    <n v="2.9849999999999999"/>
    <n v="1.4924999999999999"/>
    <n v="0.17909999999999998"/>
    <s v="Punta Gorda"/>
    <x v="0"/>
    <x v="0"/>
  </r>
  <r>
    <n v="4"/>
    <s v="R-M-2.5"/>
    <x v="19"/>
    <x v="19"/>
    <n v="1"/>
    <x v="1"/>
    <d v="2021-01-22T00:00:00"/>
    <s v="UQU-65630-479"/>
    <x v="0"/>
    <x v="0"/>
    <x v="0"/>
    <n v="13.95"/>
    <n v="9.9499999999999993"/>
    <n v="0.99499999999999988"/>
    <n v="0.59699999999999998"/>
    <s v="Punta Gorda"/>
    <x v="0"/>
    <x v="0"/>
  </r>
  <r>
    <n v="4"/>
    <s v="A-D-0.2"/>
    <x v="20"/>
    <x v="20"/>
    <n v="2"/>
    <x v="2"/>
    <d v="2022-02-11T00:00:00"/>
    <s v="FEO-11834-332"/>
    <x v="2"/>
    <x v="2"/>
    <x v="1"/>
    <n v="6.9849999999999994"/>
    <n v="2.9849999999999999"/>
    <n v="1.4924999999999999"/>
    <n v="0.26865"/>
    <s v="Vancouver"/>
    <x v="0"/>
    <x v="0"/>
  </r>
  <r>
    <n v="4"/>
    <s v="A-D-0.2"/>
    <x v="20"/>
    <x v="20"/>
    <n v="2"/>
    <x v="2"/>
    <d v="2022-02-11T00:00:00"/>
    <s v="FEO-11834-332"/>
    <x v="2"/>
    <x v="2"/>
    <x v="2"/>
    <n v="9.9699999999999989"/>
    <n v="5.97"/>
    <n v="1.194"/>
    <n v="0.5373"/>
    <s v="Vancouver"/>
    <x v="0"/>
    <x v="0"/>
  </r>
  <r>
    <n v="4"/>
    <s v="A-D-0.2"/>
    <x v="20"/>
    <x v="20"/>
    <n v="2"/>
    <x v="2"/>
    <d v="2022-02-11T00:00:00"/>
    <s v="FEO-11834-332"/>
    <x v="2"/>
    <x v="2"/>
    <x v="3"/>
    <n v="26.884999999999998"/>
    <n v="22.884999999999998"/>
    <n v="0.91539999999999988"/>
    <n v="2.0596499999999995"/>
    <s v="Vancouver"/>
    <x v="0"/>
    <x v="0"/>
  </r>
  <r>
    <n v="4"/>
    <s v="A-D-0.2"/>
    <x v="20"/>
    <x v="20"/>
    <n v="2"/>
    <x v="2"/>
    <d v="2022-02-11T00:00:00"/>
    <s v="FEO-11834-332"/>
    <x v="2"/>
    <x v="2"/>
    <x v="0"/>
    <n v="13.95"/>
    <n v="9.9499999999999993"/>
    <n v="0.99499999999999988"/>
    <n v="0.89549999999999985"/>
    <s v="Vancouver"/>
    <x v="0"/>
    <x v="0"/>
  </r>
  <r>
    <n v="1"/>
    <s v="A-M-1"/>
    <x v="21"/>
    <x v="21"/>
    <n v="9"/>
    <x v="1"/>
    <d v="2021-09-15T00:00:00"/>
    <s v="TKY-71558-096"/>
    <x v="2"/>
    <x v="0"/>
    <x v="0"/>
    <n v="12.25"/>
    <n v="11.25"/>
    <n v="1.125"/>
    <n v="1.0125"/>
    <s v="Englewood"/>
    <x v="0"/>
    <x v="1"/>
  </r>
  <r>
    <n v="1"/>
    <s v="A-M-1"/>
    <x v="21"/>
    <x v="21"/>
    <n v="9"/>
    <x v="1"/>
    <d v="2021-09-15T00:00:00"/>
    <s v="TKY-71558-096"/>
    <x v="2"/>
    <x v="0"/>
    <x v="1"/>
    <n v="4.375"/>
    <n v="3.375"/>
    <n v="1.6875"/>
    <n v="0.30374999999999996"/>
    <s v="Englewood"/>
    <x v="0"/>
    <x v="1"/>
  </r>
  <r>
    <n v="1"/>
    <s v="A-M-1"/>
    <x v="21"/>
    <x v="21"/>
    <n v="9"/>
    <x v="1"/>
    <d v="2021-09-15T00:00:00"/>
    <s v="TKY-71558-096"/>
    <x v="2"/>
    <x v="0"/>
    <x v="2"/>
    <n v="7.75"/>
    <n v="6.75"/>
    <n v="1.35"/>
    <n v="0.60749999999999993"/>
    <s v="Englewood"/>
    <x v="0"/>
    <x v="1"/>
  </r>
  <r>
    <n v="1"/>
    <s v="A-M-1"/>
    <x v="21"/>
    <x v="21"/>
    <n v="9"/>
    <x v="1"/>
    <d v="2021-09-15T00:00:00"/>
    <s v="TKY-71558-096"/>
    <x v="2"/>
    <x v="0"/>
    <x v="3"/>
    <n v="26.874999999999996"/>
    <n v="25.874999999999996"/>
    <n v="1.0349999999999999"/>
    <n v="2.3287499999999994"/>
    <s v="Englewood"/>
    <x v="0"/>
    <x v="1"/>
  </r>
  <r>
    <n v="3"/>
    <s v="E-M-0.2"/>
    <x v="22"/>
    <x v="22"/>
    <n v="10"/>
    <x v="3"/>
    <d v="2020-10-24T00:00:00"/>
    <s v="OXY-65322-253"/>
    <x v="1"/>
    <x v="0"/>
    <x v="1"/>
    <n v="7.125"/>
    <n v="4.125"/>
    <n v="2.0625"/>
    <n v="0.45374999999999999"/>
    <s v="Punta Gorda"/>
    <x v="0"/>
    <x v="0"/>
  </r>
  <r>
    <n v="3"/>
    <s v="E-M-0.2"/>
    <x v="22"/>
    <x v="22"/>
    <n v="10"/>
    <x v="3"/>
    <d v="2020-10-24T00:00:00"/>
    <s v="OXY-65322-253"/>
    <x v="1"/>
    <x v="0"/>
    <x v="2"/>
    <n v="11.25"/>
    <n v="8.25"/>
    <n v="1.65"/>
    <n v="0.90749999999999997"/>
    <s v="Punta Gorda"/>
    <x v="0"/>
    <x v="0"/>
  </r>
  <r>
    <n v="3"/>
    <s v="E-M-0.2"/>
    <x v="22"/>
    <x v="22"/>
    <n v="10"/>
    <x v="3"/>
    <d v="2020-10-24T00:00:00"/>
    <s v="OXY-65322-253"/>
    <x v="1"/>
    <x v="0"/>
    <x v="3"/>
    <n v="34.625"/>
    <n v="31.624999999999996"/>
    <n v="1.2649999999999999"/>
    <n v="3.4787499999999998"/>
    <s v="Punta Gorda"/>
    <x v="0"/>
    <x v="0"/>
  </r>
  <r>
    <n v="3"/>
    <s v="E-M-0.2"/>
    <x v="22"/>
    <x v="22"/>
    <n v="10"/>
    <x v="3"/>
    <d v="2020-10-24T00:00:00"/>
    <s v="OXY-65322-253"/>
    <x v="1"/>
    <x v="0"/>
    <x v="0"/>
    <n v="16.75"/>
    <n v="13.75"/>
    <n v="1.375"/>
    <n v="1.5125"/>
    <s v="Punta Gorda"/>
    <x v="0"/>
    <x v="0"/>
  </r>
  <r>
    <n v="4"/>
    <s v="A-M-0.5"/>
    <x v="23"/>
    <x v="23"/>
    <n v="2"/>
    <x v="0"/>
    <d v="2019-02-20T00:00:00"/>
    <s v="EVP-43500-491"/>
    <x v="2"/>
    <x v="0"/>
    <x v="2"/>
    <n v="10.75"/>
    <n v="6.75"/>
    <n v="1.35"/>
    <n v="0.60749999999999993"/>
    <s v="Petaluma"/>
    <x v="0"/>
    <x v="0"/>
  </r>
  <r>
    <n v="4"/>
    <s v="A-M-0.5"/>
    <x v="23"/>
    <x v="23"/>
    <n v="2"/>
    <x v="0"/>
    <d v="2019-02-20T00:00:00"/>
    <s v="EVP-43500-491"/>
    <x v="2"/>
    <x v="0"/>
    <x v="1"/>
    <n v="7.375"/>
    <n v="3.375"/>
    <n v="1.6875"/>
    <n v="0.30374999999999996"/>
    <s v="Petaluma"/>
    <x v="0"/>
    <x v="0"/>
  </r>
  <r>
    <n v="4"/>
    <s v="A-M-0.5"/>
    <x v="23"/>
    <x v="23"/>
    <n v="2"/>
    <x v="0"/>
    <d v="2019-02-20T00:00:00"/>
    <s v="EVP-43500-491"/>
    <x v="2"/>
    <x v="0"/>
    <x v="3"/>
    <n v="29.874999999999996"/>
    <n v="25.874999999999996"/>
    <n v="1.0349999999999999"/>
    <n v="2.3287499999999994"/>
    <s v="Petaluma"/>
    <x v="0"/>
    <x v="0"/>
  </r>
  <r>
    <n v="4"/>
    <s v="A-M-0.5"/>
    <x v="23"/>
    <x v="23"/>
    <n v="2"/>
    <x v="0"/>
    <d v="2019-02-20T00:00:00"/>
    <s v="EVP-43500-491"/>
    <x v="2"/>
    <x v="0"/>
    <x v="0"/>
    <n v="15.25"/>
    <n v="11.25"/>
    <n v="1.125"/>
    <n v="1.0125"/>
    <s v="Petaluma"/>
    <x v="0"/>
    <x v="0"/>
  </r>
  <r>
    <n v="5"/>
    <s v="A-M-0.2"/>
    <x v="24"/>
    <x v="24"/>
    <n v="10"/>
    <x v="0"/>
    <d v="2019-10-08T00:00:00"/>
    <s v="WAG-26945-689"/>
    <x v="2"/>
    <x v="0"/>
    <x v="1"/>
    <n v="8.375"/>
    <n v="3.375"/>
    <n v="1.6875"/>
    <n v="0.30374999999999996"/>
    <s v="Tralee"/>
    <x v="1"/>
    <x v="1"/>
  </r>
  <r>
    <n v="5"/>
    <s v="A-M-0.2"/>
    <x v="24"/>
    <x v="24"/>
    <n v="10"/>
    <x v="0"/>
    <d v="2019-10-08T00:00:00"/>
    <s v="WAG-26945-689"/>
    <x v="2"/>
    <x v="0"/>
    <x v="2"/>
    <n v="11.75"/>
    <n v="6.75"/>
    <n v="1.35"/>
    <n v="0.60749999999999993"/>
    <s v="Tralee"/>
    <x v="1"/>
    <x v="1"/>
  </r>
  <r>
    <n v="5"/>
    <s v="A-M-0.2"/>
    <x v="24"/>
    <x v="24"/>
    <n v="10"/>
    <x v="0"/>
    <d v="2019-10-08T00:00:00"/>
    <s v="WAG-26945-689"/>
    <x v="2"/>
    <x v="0"/>
    <x v="3"/>
    <n v="30.874999999999996"/>
    <n v="25.874999999999996"/>
    <n v="1.0349999999999999"/>
    <n v="2.3287499999999994"/>
    <s v="Tralee"/>
    <x v="1"/>
    <x v="1"/>
  </r>
  <r>
    <n v="5"/>
    <s v="A-M-0.2"/>
    <x v="24"/>
    <x v="24"/>
    <n v="10"/>
    <x v="0"/>
    <d v="2019-10-08T00:00:00"/>
    <s v="WAG-26945-689"/>
    <x v="2"/>
    <x v="0"/>
    <x v="0"/>
    <n v="16.25"/>
    <n v="11.25"/>
    <n v="1.125"/>
    <n v="1.0125"/>
    <s v="Tralee"/>
    <x v="1"/>
    <x v="1"/>
  </r>
  <r>
    <n v="3"/>
    <s v="A-D-0.5"/>
    <x v="25"/>
    <x v="25"/>
    <n v="8"/>
    <x v="2"/>
    <d v="2022-08-02T00:00:00"/>
    <s v="CHE-78995-767"/>
    <x v="2"/>
    <x v="2"/>
    <x v="2"/>
    <n v="8.9699999999999989"/>
    <n v="5.97"/>
    <n v="1.194"/>
    <n v="0.5373"/>
    <s v="Clonskeagh"/>
    <x v="1"/>
    <x v="1"/>
  </r>
  <r>
    <n v="3"/>
    <s v="A-D-0.5"/>
    <x v="25"/>
    <x v="25"/>
    <n v="8"/>
    <x v="2"/>
    <d v="2022-08-02T00:00:00"/>
    <s v="CHE-78995-767"/>
    <x v="2"/>
    <x v="2"/>
    <x v="1"/>
    <n v="5.9849999999999994"/>
    <n v="2.9849999999999999"/>
    <n v="1.4924999999999999"/>
    <n v="0.26865"/>
    <s v="Clonskeagh"/>
    <x v="1"/>
    <x v="1"/>
  </r>
  <r>
    <n v="3"/>
    <s v="A-D-0.5"/>
    <x v="25"/>
    <x v="25"/>
    <n v="8"/>
    <x v="2"/>
    <d v="2022-08-02T00:00:00"/>
    <s v="CHE-78995-767"/>
    <x v="2"/>
    <x v="2"/>
    <x v="3"/>
    <n v="25.884999999999998"/>
    <n v="22.884999999999998"/>
    <n v="0.91539999999999988"/>
    <n v="2.0596499999999995"/>
    <s v="Clonskeagh"/>
    <x v="1"/>
    <x v="1"/>
  </r>
  <r>
    <n v="3"/>
    <s v="A-D-0.5"/>
    <x v="25"/>
    <x v="25"/>
    <n v="8"/>
    <x v="2"/>
    <d v="2022-08-02T00:00:00"/>
    <s v="CHE-78995-767"/>
    <x v="2"/>
    <x v="2"/>
    <x v="0"/>
    <n v="12.95"/>
    <n v="9.9499999999999993"/>
    <n v="0.99499999999999988"/>
    <n v="0.89549999999999985"/>
    <s v="Clonskeagh"/>
    <x v="1"/>
    <x v="1"/>
  </r>
  <r>
    <n v="4"/>
    <s v="A-D-1"/>
    <x v="26"/>
    <x v="26"/>
    <n v="2"/>
    <x v="0"/>
    <d v="2019-02-20T00:00:00"/>
    <s v="RYZ-14633-602"/>
    <x v="2"/>
    <x v="2"/>
    <x v="0"/>
    <n v="13.95"/>
    <n v="9.9499999999999993"/>
    <n v="0.99499999999999988"/>
    <n v="0.89549999999999985"/>
    <s v="Rathwire"/>
    <x v="1"/>
    <x v="0"/>
  </r>
  <r>
    <n v="4"/>
    <s v="A-D-1"/>
    <x v="26"/>
    <x v="26"/>
    <n v="2"/>
    <x v="0"/>
    <d v="2019-02-20T00:00:00"/>
    <s v="RYZ-14633-602"/>
    <x v="2"/>
    <x v="2"/>
    <x v="1"/>
    <n v="6.9849999999999994"/>
    <n v="2.9849999999999999"/>
    <n v="1.4924999999999999"/>
    <n v="0.26865"/>
    <s v="Rathwire"/>
    <x v="1"/>
    <x v="0"/>
  </r>
  <r>
    <n v="4"/>
    <s v="A-D-1"/>
    <x v="26"/>
    <x v="26"/>
    <n v="2"/>
    <x v="0"/>
    <d v="2019-02-20T00:00:00"/>
    <s v="RYZ-14633-602"/>
    <x v="2"/>
    <x v="2"/>
    <x v="2"/>
    <n v="9.9699999999999989"/>
    <n v="5.97"/>
    <n v="1.194"/>
    <n v="0.5373"/>
    <s v="Rathwire"/>
    <x v="1"/>
    <x v="0"/>
  </r>
  <r>
    <n v="4"/>
    <s v="A-D-1"/>
    <x v="26"/>
    <x v="26"/>
    <n v="2"/>
    <x v="0"/>
    <d v="2019-02-20T00:00:00"/>
    <s v="RYZ-14633-602"/>
    <x v="2"/>
    <x v="2"/>
    <x v="3"/>
    <n v="26.884999999999998"/>
    <n v="22.884999999999998"/>
    <n v="0.91539999999999988"/>
    <n v="2.0596499999999995"/>
    <s v="Rathwire"/>
    <x v="1"/>
    <x v="0"/>
  </r>
  <r>
    <n v="5"/>
    <s v="L-M-0.2"/>
    <x v="27"/>
    <x v="27"/>
    <n v="9"/>
    <x v="1"/>
    <d v="2021-09-25T00:00:00"/>
    <s v="WOQ-36015-429"/>
    <x v="3"/>
    <x v="0"/>
    <x v="1"/>
    <n v="9.3650000000000002"/>
    <n v="4.3650000000000002"/>
    <n v="2.1825000000000001"/>
    <n v="0.56745000000000001"/>
    <s v="Aurora"/>
    <x v="0"/>
    <x v="1"/>
  </r>
  <r>
    <n v="5"/>
    <s v="L-M-0.2"/>
    <x v="27"/>
    <x v="27"/>
    <n v="9"/>
    <x v="1"/>
    <d v="2021-09-25T00:00:00"/>
    <s v="WOQ-36015-429"/>
    <x v="3"/>
    <x v="0"/>
    <x v="2"/>
    <n v="13.73"/>
    <n v="8.73"/>
    <n v="1.746"/>
    <n v="1.1349"/>
    <s v="Aurora"/>
    <x v="0"/>
    <x v="1"/>
  </r>
  <r>
    <n v="5"/>
    <s v="L-M-0.2"/>
    <x v="27"/>
    <x v="27"/>
    <n v="9"/>
    <x v="1"/>
    <d v="2021-09-25T00:00:00"/>
    <s v="WOQ-36015-429"/>
    <x v="3"/>
    <x v="0"/>
    <x v="3"/>
    <n v="38.464999999999996"/>
    <n v="33.464999999999996"/>
    <n v="1.3385999999999998"/>
    <n v="4.3504499999999995"/>
    <s v="Aurora"/>
    <x v="0"/>
    <x v="1"/>
  </r>
  <r>
    <n v="5"/>
    <s v="L-M-0.2"/>
    <x v="27"/>
    <x v="27"/>
    <n v="9"/>
    <x v="1"/>
    <d v="2021-09-25T00:00:00"/>
    <s v="WOQ-36015-429"/>
    <x v="3"/>
    <x v="0"/>
    <x v="0"/>
    <n v="19.55"/>
    <n v="14.55"/>
    <n v="1.4550000000000001"/>
    <n v="1.8915000000000002"/>
    <s v="Aurora"/>
    <x v="0"/>
    <x v="1"/>
  </r>
  <r>
    <n v="6"/>
    <s v="A-D-0.5"/>
    <x v="27"/>
    <x v="27"/>
    <n v="9"/>
    <x v="1"/>
    <d v="2021-09-25T00:00:00"/>
    <s v="WOQ-36015-429"/>
    <x v="2"/>
    <x v="2"/>
    <x v="2"/>
    <n v="11.969999999999999"/>
    <n v="5.97"/>
    <n v="1.194"/>
    <n v="0.5373"/>
    <s v="Aurora"/>
    <x v="0"/>
    <x v="1"/>
  </r>
  <r>
    <n v="6"/>
    <s v="A-D-0.5"/>
    <x v="27"/>
    <x v="27"/>
    <n v="9"/>
    <x v="1"/>
    <d v="2021-09-25T00:00:00"/>
    <s v="WOQ-36015-429"/>
    <x v="2"/>
    <x v="2"/>
    <x v="1"/>
    <n v="8.9849999999999994"/>
    <n v="2.9849999999999999"/>
    <n v="1.4924999999999999"/>
    <n v="0.26865"/>
    <s v="Aurora"/>
    <x v="0"/>
    <x v="1"/>
  </r>
  <r>
    <n v="6"/>
    <s v="A-D-0.5"/>
    <x v="27"/>
    <x v="27"/>
    <n v="9"/>
    <x v="1"/>
    <d v="2021-09-25T00:00:00"/>
    <s v="WOQ-36015-429"/>
    <x v="2"/>
    <x v="2"/>
    <x v="3"/>
    <n v="28.884999999999998"/>
    <n v="22.884999999999998"/>
    <n v="0.91539999999999988"/>
    <n v="2.0596499999999995"/>
    <s v="Aurora"/>
    <x v="0"/>
    <x v="1"/>
  </r>
  <r>
    <n v="6"/>
    <s v="A-D-0.5"/>
    <x v="27"/>
    <x v="27"/>
    <n v="9"/>
    <x v="1"/>
    <d v="2021-09-25T00:00:00"/>
    <s v="WOQ-36015-429"/>
    <x v="2"/>
    <x v="2"/>
    <x v="0"/>
    <n v="15.95"/>
    <n v="9.9499999999999993"/>
    <n v="0.99499999999999988"/>
    <n v="0.89549999999999985"/>
    <s v="Aurora"/>
    <x v="0"/>
    <x v="1"/>
  </r>
  <r>
    <n v="6"/>
    <s v="L-M-0.5"/>
    <x v="27"/>
    <x v="27"/>
    <n v="9"/>
    <x v="1"/>
    <d v="2021-09-25T00:00:00"/>
    <s v="WOQ-36015-429"/>
    <x v="3"/>
    <x v="0"/>
    <x v="2"/>
    <n v="14.73"/>
    <n v="8.73"/>
    <n v="1.746"/>
    <n v="1.1349"/>
    <s v="Aurora"/>
    <x v="0"/>
    <x v="1"/>
  </r>
  <r>
    <n v="6"/>
    <s v="L-M-0.5"/>
    <x v="27"/>
    <x v="27"/>
    <n v="9"/>
    <x v="1"/>
    <d v="2021-09-25T00:00:00"/>
    <s v="WOQ-36015-429"/>
    <x v="3"/>
    <x v="0"/>
    <x v="1"/>
    <n v="10.365"/>
    <n v="4.3650000000000002"/>
    <n v="2.1825000000000001"/>
    <n v="0.56745000000000001"/>
    <s v="Aurora"/>
    <x v="0"/>
    <x v="1"/>
  </r>
  <r>
    <n v="6"/>
    <s v="L-M-0.5"/>
    <x v="27"/>
    <x v="27"/>
    <n v="9"/>
    <x v="1"/>
    <d v="2021-09-25T00:00:00"/>
    <s v="WOQ-36015-429"/>
    <x v="3"/>
    <x v="0"/>
    <x v="3"/>
    <n v="39.464999999999996"/>
    <n v="33.464999999999996"/>
    <n v="1.3385999999999998"/>
    <n v="4.3504499999999995"/>
    <s v="Aurora"/>
    <x v="0"/>
    <x v="1"/>
  </r>
  <r>
    <n v="6"/>
    <s v="L-M-0.5"/>
    <x v="27"/>
    <x v="27"/>
    <n v="9"/>
    <x v="1"/>
    <d v="2021-09-25T00:00:00"/>
    <s v="WOQ-36015-429"/>
    <x v="3"/>
    <x v="0"/>
    <x v="0"/>
    <n v="20.55"/>
    <n v="14.55"/>
    <n v="1.4550000000000001"/>
    <n v="1.8915000000000002"/>
    <s v="Aurora"/>
    <x v="0"/>
    <x v="1"/>
  </r>
  <r>
    <n v="5"/>
    <s v="L-L-0.2"/>
    <x v="28"/>
    <x v="28"/>
    <n v="7"/>
    <x v="1"/>
    <d v="2021-07-17T00:00:00"/>
    <s v="SCT-60553-454"/>
    <x v="3"/>
    <x v="1"/>
    <x v="1"/>
    <n v="9.754999999999999"/>
    <n v="4.7549999999999999"/>
    <n v="2.3774999999999999"/>
    <n v="0.61814999999999998"/>
    <s v="Grand Forks"/>
    <x v="0"/>
    <x v="1"/>
  </r>
  <r>
    <n v="5"/>
    <s v="L-L-0.2"/>
    <x v="28"/>
    <x v="28"/>
    <n v="7"/>
    <x v="1"/>
    <d v="2021-07-17T00:00:00"/>
    <s v="SCT-60553-454"/>
    <x v="3"/>
    <x v="1"/>
    <x v="2"/>
    <n v="14.51"/>
    <n v="9.51"/>
    <n v="1.9019999999999999"/>
    <n v="1.2363"/>
    <s v="Grand Forks"/>
    <x v="0"/>
    <x v="1"/>
  </r>
  <r>
    <n v="5"/>
    <s v="L-L-0.2"/>
    <x v="28"/>
    <x v="28"/>
    <n v="7"/>
    <x v="1"/>
    <d v="2021-07-17T00:00:00"/>
    <s v="SCT-60553-454"/>
    <x v="3"/>
    <x v="1"/>
    <x v="3"/>
    <n v="41.454999999999998"/>
    <n v="36.454999999999998"/>
    <n v="1.4581999999999999"/>
    <n v="4.7391499999999995"/>
    <s v="Grand Forks"/>
    <x v="0"/>
    <x v="1"/>
  </r>
  <r>
    <n v="5"/>
    <s v="L-L-0.2"/>
    <x v="28"/>
    <x v="28"/>
    <n v="7"/>
    <x v="1"/>
    <d v="2021-07-17T00:00:00"/>
    <s v="SCT-60553-454"/>
    <x v="3"/>
    <x v="1"/>
    <x v="0"/>
    <n v="20.85"/>
    <n v="15.85"/>
    <n v="1.585"/>
    <n v="2.0605000000000002"/>
    <s v="Grand Forks"/>
    <x v="0"/>
    <x v="1"/>
  </r>
  <r>
    <n v="6"/>
    <s v="L-L-0.5"/>
    <x v="29"/>
    <x v="29"/>
    <n v="6"/>
    <x v="3"/>
    <d v="2020-06-29T00:00:00"/>
    <s v="GFK-52063-244"/>
    <x v="3"/>
    <x v="1"/>
    <x v="2"/>
    <n v="15.51"/>
    <n v="9.51"/>
    <n v="1.9019999999999999"/>
    <n v="1.2363"/>
    <s v="Upton"/>
    <x v="2"/>
    <x v="0"/>
  </r>
  <r>
    <n v="6"/>
    <s v="L-L-0.5"/>
    <x v="29"/>
    <x v="29"/>
    <n v="6"/>
    <x v="3"/>
    <d v="2020-06-29T00:00:00"/>
    <s v="GFK-52063-244"/>
    <x v="3"/>
    <x v="1"/>
    <x v="1"/>
    <n v="10.754999999999999"/>
    <n v="4.7549999999999999"/>
    <n v="2.3774999999999999"/>
    <n v="0.61814999999999998"/>
    <s v="Upton"/>
    <x v="2"/>
    <x v="0"/>
  </r>
  <r>
    <n v="6"/>
    <s v="L-L-0.5"/>
    <x v="29"/>
    <x v="29"/>
    <n v="6"/>
    <x v="3"/>
    <d v="2020-06-29T00:00:00"/>
    <s v="GFK-52063-244"/>
    <x v="3"/>
    <x v="1"/>
    <x v="3"/>
    <n v="42.454999999999998"/>
    <n v="36.454999999999998"/>
    <n v="1.4581999999999999"/>
    <n v="4.7391499999999995"/>
    <s v="Upton"/>
    <x v="2"/>
    <x v="0"/>
  </r>
  <r>
    <n v="6"/>
    <s v="L-L-0.5"/>
    <x v="29"/>
    <x v="29"/>
    <n v="6"/>
    <x v="3"/>
    <d v="2020-06-29T00:00:00"/>
    <s v="GFK-52063-244"/>
    <x v="3"/>
    <x v="1"/>
    <x v="0"/>
    <n v="21.85"/>
    <n v="15.85"/>
    <n v="1.585"/>
    <n v="2.0605000000000002"/>
    <s v="Upton"/>
    <x v="2"/>
    <x v="0"/>
  </r>
  <r>
    <n v="6"/>
    <s v="A-D-0.5"/>
    <x v="30"/>
    <x v="30"/>
    <n v="6"/>
    <x v="1"/>
    <d v="2021-06-01T00:00:00"/>
    <s v="AMM-79521-378"/>
    <x v="2"/>
    <x v="2"/>
    <x v="2"/>
    <n v="11.969999999999999"/>
    <n v="5.97"/>
    <n v="1.194"/>
    <n v="0.5373"/>
    <s v="Charleston"/>
    <x v="0"/>
    <x v="1"/>
  </r>
  <r>
    <n v="6"/>
    <s v="A-D-0.5"/>
    <x v="30"/>
    <x v="30"/>
    <n v="6"/>
    <x v="1"/>
    <d v="2021-06-01T00:00:00"/>
    <s v="AMM-79521-378"/>
    <x v="2"/>
    <x v="2"/>
    <x v="1"/>
    <n v="8.9849999999999994"/>
    <n v="2.9849999999999999"/>
    <n v="1.4924999999999999"/>
    <n v="0.26865"/>
    <s v="Charleston"/>
    <x v="0"/>
    <x v="1"/>
  </r>
  <r>
    <n v="6"/>
    <s v="A-D-0.5"/>
    <x v="30"/>
    <x v="30"/>
    <n v="6"/>
    <x v="1"/>
    <d v="2021-06-01T00:00:00"/>
    <s v="AMM-79521-378"/>
    <x v="2"/>
    <x v="2"/>
    <x v="3"/>
    <n v="28.884999999999998"/>
    <n v="22.884999999999998"/>
    <n v="0.91539999999999988"/>
    <n v="2.0596499999999995"/>
    <s v="Charleston"/>
    <x v="0"/>
    <x v="1"/>
  </r>
  <r>
    <n v="6"/>
    <s v="A-D-0.5"/>
    <x v="30"/>
    <x v="30"/>
    <n v="6"/>
    <x v="1"/>
    <d v="2021-06-01T00:00:00"/>
    <s v="AMM-79521-378"/>
    <x v="2"/>
    <x v="2"/>
    <x v="0"/>
    <n v="15.95"/>
    <n v="9.9499999999999993"/>
    <n v="0.99499999999999988"/>
    <n v="0.89549999999999985"/>
    <s v="Charleston"/>
    <x v="0"/>
    <x v="1"/>
  </r>
  <r>
    <n v="2"/>
    <s v="L-M-0.2"/>
    <x v="31"/>
    <x v="31"/>
    <n v="2"/>
    <x v="1"/>
    <d v="2021-02-06T00:00:00"/>
    <s v="QUQ-90580-772"/>
    <x v="3"/>
    <x v="0"/>
    <x v="1"/>
    <n v="6.3650000000000002"/>
    <n v="4.3650000000000002"/>
    <n v="2.1825000000000001"/>
    <n v="0.56745000000000001"/>
    <s v="Little Rock"/>
    <x v="0"/>
    <x v="1"/>
  </r>
  <r>
    <n v="2"/>
    <s v="L-M-0.2"/>
    <x v="31"/>
    <x v="31"/>
    <n v="2"/>
    <x v="1"/>
    <d v="2021-02-06T00:00:00"/>
    <s v="QUQ-90580-772"/>
    <x v="3"/>
    <x v="0"/>
    <x v="2"/>
    <n v="10.73"/>
    <n v="8.73"/>
    <n v="1.746"/>
    <n v="1.1349"/>
    <s v="Little Rock"/>
    <x v="0"/>
    <x v="1"/>
  </r>
  <r>
    <n v="2"/>
    <s v="L-M-0.2"/>
    <x v="31"/>
    <x v="31"/>
    <n v="2"/>
    <x v="1"/>
    <d v="2021-02-06T00:00:00"/>
    <s v="QUQ-90580-772"/>
    <x v="3"/>
    <x v="0"/>
    <x v="3"/>
    <n v="35.464999999999996"/>
    <n v="33.464999999999996"/>
    <n v="1.3385999999999998"/>
    <n v="4.3504499999999995"/>
    <s v="Little Rock"/>
    <x v="0"/>
    <x v="1"/>
  </r>
  <r>
    <n v="2"/>
    <s v="L-M-0.2"/>
    <x v="31"/>
    <x v="31"/>
    <n v="2"/>
    <x v="1"/>
    <d v="2021-02-06T00:00:00"/>
    <s v="QUQ-90580-772"/>
    <x v="3"/>
    <x v="0"/>
    <x v="0"/>
    <n v="16.55"/>
    <n v="14.55"/>
    <n v="1.4550000000000001"/>
    <n v="1.8915000000000002"/>
    <s v="Little Rock"/>
    <x v="0"/>
    <x v="1"/>
  </r>
  <r>
    <n v="3"/>
    <s v="L-L-0.5"/>
    <x v="32"/>
    <x v="32"/>
    <n v="4"/>
    <x v="0"/>
    <d v="2019-04-25T00:00:00"/>
    <s v="LGD-24408-274"/>
    <x v="3"/>
    <x v="1"/>
    <x v="2"/>
    <n v="12.51"/>
    <n v="9.51"/>
    <n v="1.9019999999999999"/>
    <n v="1.2363"/>
    <s v="Denver"/>
    <x v="0"/>
    <x v="1"/>
  </r>
  <r>
    <n v="3"/>
    <s v="L-L-0.5"/>
    <x v="32"/>
    <x v="32"/>
    <n v="4"/>
    <x v="0"/>
    <d v="2019-04-25T00:00:00"/>
    <s v="LGD-24408-274"/>
    <x v="3"/>
    <x v="1"/>
    <x v="1"/>
    <n v="7.7549999999999999"/>
    <n v="4.7549999999999999"/>
    <n v="2.3774999999999999"/>
    <n v="0.61814999999999998"/>
    <s v="Denver"/>
    <x v="0"/>
    <x v="1"/>
  </r>
  <r>
    <n v="3"/>
    <s v="L-L-0.5"/>
    <x v="32"/>
    <x v="32"/>
    <n v="4"/>
    <x v="0"/>
    <d v="2019-04-25T00:00:00"/>
    <s v="LGD-24408-274"/>
    <x v="3"/>
    <x v="1"/>
    <x v="3"/>
    <n v="39.454999999999998"/>
    <n v="36.454999999999998"/>
    <n v="1.4581999999999999"/>
    <n v="4.7391499999999995"/>
    <s v="Denver"/>
    <x v="0"/>
    <x v="1"/>
  </r>
  <r>
    <n v="3"/>
    <s v="L-L-0.5"/>
    <x v="32"/>
    <x v="32"/>
    <n v="4"/>
    <x v="0"/>
    <d v="2019-04-25T00:00:00"/>
    <s v="LGD-24408-274"/>
    <x v="3"/>
    <x v="1"/>
    <x v="0"/>
    <n v="18.850000000000001"/>
    <n v="15.85"/>
    <n v="1.585"/>
    <n v="2.0605000000000002"/>
    <s v="Denver"/>
    <x v="0"/>
    <x v="1"/>
  </r>
  <r>
    <n v="5"/>
    <s v="R-M-2.5"/>
    <x v="33"/>
    <x v="33"/>
    <n v="4"/>
    <x v="3"/>
    <d v="2020-04-25T00:00:00"/>
    <s v="HCT-95608-959"/>
    <x v="0"/>
    <x v="0"/>
    <x v="3"/>
    <n v="27.884999999999998"/>
    <n v="22.884999999999998"/>
    <n v="0.91539999999999988"/>
    <n v="1.3730999999999998"/>
    <s v="Minneapolis"/>
    <x v="0"/>
    <x v="1"/>
  </r>
  <r>
    <n v="5"/>
    <s v="R-M-2.5"/>
    <x v="33"/>
    <x v="33"/>
    <n v="4"/>
    <x v="3"/>
    <d v="2020-04-25T00:00:00"/>
    <s v="HCT-95608-959"/>
    <x v="0"/>
    <x v="0"/>
    <x v="2"/>
    <n v="10.969999999999999"/>
    <n v="5.97"/>
    <n v="1.194"/>
    <n v="0.35819999999999996"/>
    <s v="Minneapolis"/>
    <x v="0"/>
    <x v="1"/>
  </r>
  <r>
    <n v="5"/>
    <s v="R-M-2.5"/>
    <x v="33"/>
    <x v="33"/>
    <n v="4"/>
    <x v="3"/>
    <d v="2020-04-25T00:00:00"/>
    <s v="HCT-95608-959"/>
    <x v="0"/>
    <x v="0"/>
    <x v="1"/>
    <n v="7.9849999999999994"/>
    <n v="2.9849999999999999"/>
    <n v="1.4924999999999999"/>
    <n v="0.17909999999999998"/>
    <s v="Minneapolis"/>
    <x v="0"/>
    <x v="1"/>
  </r>
  <r>
    <n v="5"/>
    <s v="R-M-2.5"/>
    <x v="33"/>
    <x v="33"/>
    <n v="4"/>
    <x v="3"/>
    <d v="2020-04-25T00:00:00"/>
    <s v="HCT-95608-959"/>
    <x v="0"/>
    <x v="0"/>
    <x v="0"/>
    <n v="14.95"/>
    <n v="9.9499999999999993"/>
    <n v="0.99499999999999988"/>
    <n v="0.59699999999999998"/>
    <s v="Minneapolis"/>
    <x v="0"/>
    <x v="1"/>
  </r>
  <r>
    <n v="6"/>
    <s v="R-M-1"/>
    <x v="34"/>
    <x v="34"/>
    <n v="11"/>
    <x v="1"/>
    <d v="2021-11-24T00:00:00"/>
    <s v="OFX-99147-470"/>
    <x v="0"/>
    <x v="0"/>
    <x v="0"/>
    <n v="15.95"/>
    <n v="9.9499999999999993"/>
    <n v="0.99499999999999988"/>
    <n v="0.59699999999999998"/>
    <s v="Tucson"/>
    <x v="0"/>
    <x v="0"/>
  </r>
  <r>
    <n v="6"/>
    <s v="R-M-1"/>
    <x v="34"/>
    <x v="34"/>
    <n v="11"/>
    <x v="1"/>
    <d v="2021-11-24T00:00:00"/>
    <s v="OFX-99147-470"/>
    <x v="0"/>
    <x v="0"/>
    <x v="1"/>
    <n v="8.9849999999999994"/>
    <n v="2.9849999999999999"/>
    <n v="1.4924999999999999"/>
    <n v="0.17909999999999998"/>
    <s v="Tucson"/>
    <x v="0"/>
    <x v="0"/>
  </r>
  <r>
    <n v="6"/>
    <s v="R-M-1"/>
    <x v="34"/>
    <x v="34"/>
    <n v="11"/>
    <x v="1"/>
    <d v="2021-11-24T00:00:00"/>
    <s v="OFX-99147-470"/>
    <x v="0"/>
    <x v="0"/>
    <x v="2"/>
    <n v="11.969999999999999"/>
    <n v="5.97"/>
    <n v="1.194"/>
    <n v="0.35819999999999996"/>
    <s v="Tucson"/>
    <x v="0"/>
    <x v="0"/>
  </r>
  <r>
    <n v="6"/>
    <s v="R-M-1"/>
    <x v="34"/>
    <x v="34"/>
    <n v="11"/>
    <x v="1"/>
    <d v="2021-11-24T00:00:00"/>
    <s v="OFX-99147-470"/>
    <x v="0"/>
    <x v="0"/>
    <x v="3"/>
    <n v="28.884999999999998"/>
    <n v="22.884999999999998"/>
    <n v="0.91539999999999988"/>
    <n v="1.3730999999999998"/>
    <s v="Tucson"/>
    <x v="0"/>
    <x v="0"/>
  </r>
  <r>
    <n v="3"/>
    <s v="L-M-1"/>
    <x v="35"/>
    <x v="35"/>
    <n v="4"/>
    <x v="1"/>
    <d v="2021-04-19T00:00:00"/>
    <s v="LUO-37559-016"/>
    <x v="3"/>
    <x v="0"/>
    <x v="0"/>
    <n v="17.55"/>
    <n v="14.55"/>
    <n v="1.4550000000000001"/>
    <n v="1.8915000000000002"/>
    <s v="New Orleans"/>
    <x v="0"/>
    <x v="1"/>
  </r>
  <r>
    <n v="3"/>
    <s v="L-M-1"/>
    <x v="35"/>
    <x v="35"/>
    <n v="4"/>
    <x v="1"/>
    <d v="2021-04-19T00:00:00"/>
    <s v="LUO-37559-016"/>
    <x v="3"/>
    <x v="0"/>
    <x v="1"/>
    <n v="7.3650000000000002"/>
    <n v="4.3650000000000002"/>
    <n v="2.1825000000000001"/>
    <n v="0.56745000000000001"/>
    <s v="New Orleans"/>
    <x v="0"/>
    <x v="1"/>
  </r>
  <r>
    <n v="3"/>
    <s v="L-M-1"/>
    <x v="35"/>
    <x v="35"/>
    <n v="4"/>
    <x v="1"/>
    <d v="2021-04-19T00:00:00"/>
    <s v="LUO-37559-016"/>
    <x v="3"/>
    <x v="0"/>
    <x v="2"/>
    <n v="11.73"/>
    <n v="8.73"/>
    <n v="1.746"/>
    <n v="1.1349"/>
    <s v="New Orleans"/>
    <x v="0"/>
    <x v="1"/>
  </r>
  <r>
    <n v="3"/>
    <s v="L-M-1"/>
    <x v="35"/>
    <x v="35"/>
    <n v="4"/>
    <x v="1"/>
    <d v="2021-04-19T00:00:00"/>
    <s v="LUO-37559-016"/>
    <x v="3"/>
    <x v="0"/>
    <x v="3"/>
    <n v="36.464999999999996"/>
    <n v="33.464999999999996"/>
    <n v="1.3385999999999998"/>
    <n v="4.3504499999999995"/>
    <s v="New Orleans"/>
    <x v="0"/>
    <x v="1"/>
  </r>
  <r>
    <n v="2"/>
    <s v="E-D-0.2"/>
    <x v="36"/>
    <x v="36"/>
    <n v="7"/>
    <x v="2"/>
    <d v="2022-07-07T00:00:00"/>
    <s v="XWC-20610-167"/>
    <x v="1"/>
    <x v="2"/>
    <x v="1"/>
    <n v="5.6449999999999996"/>
    <n v="3.645"/>
    <n v="1.8225"/>
    <n v="0.40095000000000003"/>
    <s v="Hartford"/>
    <x v="0"/>
    <x v="0"/>
  </r>
  <r>
    <n v="2"/>
    <s v="E-D-0.2"/>
    <x v="36"/>
    <x v="36"/>
    <n v="7"/>
    <x v="2"/>
    <d v="2022-07-07T00:00:00"/>
    <s v="XWC-20610-167"/>
    <x v="1"/>
    <x v="2"/>
    <x v="2"/>
    <n v="9.2899999999999991"/>
    <n v="7.29"/>
    <n v="1.458"/>
    <n v="0.80190000000000006"/>
    <s v="Hartford"/>
    <x v="0"/>
    <x v="0"/>
  </r>
  <r>
    <n v="2"/>
    <s v="E-D-0.2"/>
    <x v="36"/>
    <x v="36"/>
    <n v="7"/>
    <x v="2"/>
    <d v="2022-07-07T00:00:00"/>
    <s v="XWC-20610-167"/>
    <x v="1"/>
    <x v="2"/>
    <x v="3"/>
    <n v="29.945"/>
    <n v="27.945"/>
    <n v="1.1177999999999999"/>
    <n v="3.07395"/>
    <s v="Hartford"/>
    <x v="0"/>
    <x v="0"/>
  </r>
  <r>
    <n v="2"/>
    <s v="E-D-0.2"/>
    <x v="36"/>
    <x v="36"/>
    <n v="7"/>
    <x v="2"/>
    <d v="2022-07-07T00:00:00"/>
    <s v="XWC-20610-167"/>
    <x v="1"/>
    <x v="2"/>
    <x v="0"/>
    <n v="14.15"/>
    <n v="12.15"/>
    <n v="1.2150000000000001"/>
    <n v="1.3365"/>
    <s v="Hartford"/>
    <x v="0"/>
    <x v="0"/>
  </r>
  <r>
    <n v="3"/>
    <s v="R-D-0.2"/>
    <x v="37"/>
    <x v="37"/>
    <n v="5"/>
    <x v="0"/>
    <d v="2019-05-22T00:00:00"/>
    <s v="GPU-79113-136"/>
    <x v="0"/>
    <x v="2"/>
    <x v="1"/>
    <n v="5.6849999999999996"/>
    <n v="2.6849999999999996"/>
    <n v="1.3424999999999998"/>
    <n v="0.16109999999999997"/>
    <s v="Ogden"/>
    <x v="0"/>
    <x v="0"/>
  </r>
  <r>
    <n v="3"/>
    <s v="R-D-0.2"/>
    <x v="37"/>
    <x v="37"/>
    <n v="5"/>
    <x v="0"/>
    <d v="2019-05-22T00:00:00"/>
    <s v="GPU-79113-136"/>
    <x v="0"/>
    <x v="2"/>
    <x v="2"/>
    <n v="8.3699999999999992"/>
    <n v="5.3699999999999992"/>
    <n v="1.0739999999999998"/>
    <n v="0.32219999999999993"/>
    <s v="Ogden"/>
    <x v="0"/>
    <x v="0"/>
  </r>
  <r>
    <n v="3"/>
    <s v="R-D-0.2"/>
    <x v="37"/>
    <x v="37"/>
    <n v="5"/>
    <x v="0"/>
    <d v="2019-05-22T00:00:00"/>
    <s v="GPU-79113-136"/>
    <x v="0"/>
    <x v="2"/>
    <x v="3"/>
    <n v="23.584999999999997"/>
    <n v="20.584999999999997"/>
    <n v="0.82339999999999991"/>
    <n v="1.2350999999999999"/>
    <s v="Ogden"/>
    <x v="0"/>
    <x v="0"/>
  </r>
  <r>
    <n v="3"/>
    <s v="R-D-0.2"/>
    <x v="37"/>
    <x v="37"/>
    <n v="5"/>
    <x v="0"/>
    <d v="2019-05-22T00:00:00"/>
    <s v="GPU-79113-136"/>
    <x v="0"/>
    <x v="2"/>
    <x v="0"/>
    <n v="11.95"/>
    <n v="8.9499999999999993"/>
    <n v="0.89499999999999991"/>
    <n v="0.53699999999999992"/>
    <s v="Ogden"/>
    <x v="0"/>
    <x v="0"/>
  </r>
  <r>
    <n v="2"/>
    <s v="L-L-2.5"/>
    <x v="38"/>
    <x v="38"/>
    <n v="10"/>
    <x v="1"/>
    <d v="2021-10-04T00:00:00"/>
    <s v="ULR-52653-960"/>
    <x v="3"/>
    <x v="1"/>
    <x v="3"/>
    <n v="38.454999999999998"/>
    <n v="36.454999999999998"/>
    <n v="1.4581999999999999"/>
    <n v="4.7391499999999995"/>
    <s v="Boston"/>
    <x v="0"/>
    <x v="1"/>
  </r>
  <r>
    <n v="2"/>
    <s v="L-L-2.5"/>
    <x v="38"/>
    <x v="38"/>
    <n v="10"/>
    <x v="1"/>
    <d v="2021-10-04T00:00:00"/>
    <s v="ULR-52653-960"/>
    <x v="3"/>
    <x v="1"/>
    <x v="2"/>
    <n v="11.51"/>
    <n v="9.51"/>
    <n v="1.9019999999999999"/>
    <n v="1.2363"/>
    <s v="Boston"/>
    <x v="0"/>
    <x v="1"/>
  </r>
  <r>
    <n v="2"/>
    <s v="L-L-2.5"/>
    <x v="38"/>
    <x v="38"/>
    <n v="10"/>
    <x v="1"/>
    <d v="2021-10-04T00:00:00"/>
    <s v="ULR-52653-960"/>
    <x v="3"/>
    <x v="1"/>
    <x v="1"/>
    <n v="6.7549999999999999"/>
    <n v="4.7549999999999999"/>
    <n v="2.3774999999999999"/>
    <n v="0.61814999999999998"/>
    <s v="Boston"/>
    <x v="0"/>
    <x v="1"/>
  </r>
  <r>
    <n v="2"/>
    <s v="L-L-2.5"/>
    <x v="38"/>
    <x v="38"/>
    <n v="10"/>
    <x v="1"/>
    <d v="2021-10-04T00:00:00"/>
    <s v="ULR-52653-960"/>
    <x v="3"/>
    <x v="1"/>
    <x v="0"/>
    <n v="17.850000000000001"/>
    <n v="15.85"/>
    <n v="1.585"/>
    <n v="2.0605000000000002"/>
    <s v="Boston"/>
    <x v="0"/>
    <x v="1"/>
  </r>
  <r>
    <n v="2"/>
    <s v="E-M-0.5"/>
    <x v="39"/>
    <x v="39"/>
    <n v="4"/>
    <x v="3"/>
    <d v="2020-04-11T00:00:00"/>
    <s v="HPI-42308-142"/>
    <x v="1"/>
    <x v="0"/>
    <x v="2"/>
    <n v="10.25"/>
    <n v="8.25"/>
    <n v="1.65"/>
    <n v="0.90749999999999997"/>
    <s v="Rochester"/>
    <x v="0"/>
    <x v="0"/>
  </r>
  <r>
    <n v="2"/>
    <s v="E-M-0.5"/>
    <x v="39"/>
    <x v="39"/>
    <n v="4"/>
    <x v="3"/>
    <d v="2020-04-11T00:00:00"/>
    <s v="HPI-42308-142"/>
    <x v="1"/>
    <x v="0"/>
    <x v="1"/>
    <n v="6.125"/>
    <n v="4.125"/>
    <n v="2.0625"/>
    <n v="0.45374999999999999"/>
    <s v="Rochester"/>
    <x v="0"/>
    <x v="0"/>
  </r>
  <r>
    <n v="2"/>
    <s v="E-M-0.5"/>
    <x v="39"/>
    <x v="39"/>
    <n v="4"/>
    <x v="3"/>
    <d v="2020-04-11T00:00:00"/>
    <s v="HPI-42308-142"/>
    <x v="1"/>
    <x v="0"/>
    <x v="3"/>
    <n v="33.625"/>
    <n v="31.624999999999996"/>
    <n v="1.2649999999999999"/>
    <n v="3.4787499999999998"/>
    <s v="Rochester"/>
    <x v="0"/>
    <x v="0"/>
  </r>
  <r>
    <n v="2"/>
    <s v="E-M-0.5"/>
    <x v="39"/>
    <x v="39"/>
    <n v="4"/>
    <x v="3"/>
    <d v="2020-04-11T00:00:00"/>
    <s v="HPI-42308-142"/>
    <x v="1"/>
    <x v="0"/>
    <x v="0"/>
    <n v="15.75"/>
    <n v="13.75"/>
    <n v="1.375"/>
    <n v="1.5125"/>
    <s v="Rochester"/>
    <x v="0"/>
    <x v="0"/>
  </r>
  <r>
    <n v="6"/>
    <s v="L-D-2.5"/>
    <x v="40"/>
    <x v="40"/>
    <n v="1"/>
    <x v="2"/>
    <d v="2022-01-31T00:00:00"/>
    <s v="XHI-30227-581"/>
    <x v="3"/>
    <x v="2"/>
    <x v="3"/>
    <n v="35.784999999999997"/>
    <n v="29.784999999999997"/>
    <n v="1.1913999999999998"/>
    <n v="3.8720499999999998"/>
    <s v="Bronx"/>
    <x v="0"/>
    <x v="1"/>
  </r>
  <r>
    <n v="6"/>
    <s v="L-D-2.5"/>
    <x v="40"/>
    <x v="40"/>
    <n v="1"/>
    <x v="2"/>
    <d v="2022-01-31T00:00:00"/>
    <s v="XHI-30227-581"/>
    <x v="3"/>
    <x v="2"/>
    <x v="2"/>
    <n v="13.77"/>
    <n v="7.77"/>
    <n v="1.5539999999999998"/>
    <n v="1.0101"/>
    <s v="Bronx"/>
    <x v="0"/>
    <x v="1"/>
  </r>
  <r>
    <n v="6"/>
    <s v="L-D-2.5"/>
    <x v="40"/>
    <x v="40"/>
    <n v="1"/>
    <x v="2"/>
    <d v="2022-01-31T00:00:00"/>
    <s v="XHI-30227-581"/>
    <x v="3"/>
    <x v="2"/>
    <x v="1"/>
    <n v="9.8849999999999998"/>
    <n v="3.8849999999999998"/>
    <n v="1.9424999999999999"/>
    <n v="0.50505"/>
    <s v="Bronx"/>
    <x v="0"/>
    <x v="1"/>
  </r>
  <r>
    <n v="6"/>
    <s v="L-D-2.5"/>
    <x v="40"/>
    <x v="40"/>
    <n v="1"/>
    <x v="2"/>
    <d v="2022-01-31T00:00:00"/>
    <s v="XHI-30227-581"/>
    <x v="3"/>
    <x v="2"/>
    <x v="0"/>
    <n v="18.95"/>
    <n v="12.95"/>
    <n v="1.2949999999999999"/>
    <n v="1.6835"/>
    <s v="Bronx"/>
    <x v="0"/>
    <x v="1"/>
  </r>
  <r>
    <n v="2"/>
    <s v="E-M-2.5"/>
    <x v="41"/>
    <x v="41"/>
    <n v="11"/>
    <x v="0"/>
    <d v="2019-11-07T00:00:00"/>
    <s v="DJH-05202-380"/>
    <x v="1"/>
    <x v="0"/>
    <x v="3"/>
    <n v="33.625"/>
    <n v="31.624999999999996"/>
    <n v="1.2649999999999999"/>
    <n v="3.4787499999999998"/>
    <s v="Birmingham"/>
    <x v="0"/>
    <x v="0"/>
  </r>
  <r>
    <n v="2"/>
    <s v="E-M-2.5"/>
    <x v="41"/>
    <x v="41"/>
    <n v="11"/>
    <x v="0"/>
    <d v="2019-11-07T00:00:00"/>
    <s v="DJH-05202-380"/>
    <x v="1"/>
    <x v="0"/>
    <x v="2"/>
    <n v="10.25"/>
    <n v="8.25"/>
    <n v="1.65"/>
    <n v="0.90749999999999997"/>
    <s v="Birmingham"/>
    <x v="0"/>
    <x v="0"/>
  </r>
  <r>
    <n v="2"/>
    <s v="E-M-2.5"/>
    <x v="41"/>
    <x v="41"/>
    <n v="11"/>
    <x v="0"/>
    <d v="2019-11-07T00:00:00"/>
    <s v="DJH-05202-380"/>
    <x v="1"/>
    <x v="0"/>
    <x v="1"/>
    <n v="6.125"/>
    <n v="4.125"/>
    <n v="2.0625"/>
    <n v="0.45374999999999999"/>
    <s v="Birmingham"/>
    <x v="0"/>
    <x v="0"/>
  </r>
  <r>
    <n v="2"/>
    <s v="E-M-2.5"/>
    <x v="41"/>
    <x v="41"/>
    <n v="11"/>
    <x v="0"/>
    <d v="2019-11-07T00:00:00"/>
    <s v="DJH-05202-380"/>
    <x v="1"/>
    <x v="0"/>
    <x v="0"/>
    <n v="15.75"/>
    <n v="13.75"/>
    <n v="1.375"/>
    <n v="1.5125"/>
    <s v="Birmingham"/>
    <x v="0"/>
    <x v="0"/>
  </r>
  <r>
    <n v="2"/>
    <s v="A-L-0.2"/>
    <x v="42"/>
    <x v="42"/>
    <n v="6"/>
    <x v="0"/>
    <d v="2019-06-28T00:00:00"/>
    <s v="VMW-26889-781"/>
    <x v="2"/>
    <x v="1"/>
    <x v="1"/>
    <n v="5.8849999999999998"/>
    <n v="3.8849999999999998"/>
    <n v="1.9424999999999999"/>
    <n v="0.34964999999999996"/>
    <s v="San Bernardino"/>
    <x v="0"/>
    <x v="0"/>
  </r>
  <r>
    <n v="2"/>
    <s v="A-L-0.2"/>
    <x v="42"/>
    <x v="42"/>
    <n v="6"/>
    <x v="0"/>
    <d v="2019-06-28T00:00:00"/>
    <s v="VMW-26889-781"/>
    <x v="2"/>
    <x v="1"/>
    <x v="2"/>
    <n v="9.77"/>
    <n v="7.77"/>
    <n v="1.5539999999999998"/>
    <n v="0.69929999999999992"/>
    <s v="San Bernardino"/>
    <x v="0"/>
    <x v="0"/>
  </r>
  <r>
    <n v="2"/>
    <s v="A-L-0.2"/>
    <x v="42"/>
    <x v="42"/>
    <n v="6"/>
    <x v="0"/>
    <d v="2019-06-28T00:00:00"/>
    <s v="VMW-26889-781"/>
    <x v="2"/>
    <x v="1"/>
    <x v="3"/>
    <n v="31.784999999999997"/>
    <n v="29.784999999999997"/>
    <n v="1.1913999999999998"/>
    <n v="2.6806499999999995"/>
    <s v="San Bernardino"/>
    <x v="0"/>
    <x v="0"/>
  </r>
  <r>
    <n v="2"/>
    <s v="A-L-0.2"/>
    <x v="42"/>
    <x v="42"/>
    <n v="6"/>
    <x v="0"/>
    <d v="2019-06-28T00:00:00"/>
    <s v="VMW-26889-781"/>
    <x v="2"/>
    <x v="1"/>
    <x v="0"/>
    <n v="14.95"/>
    <n v="12.95"/>
    <n v="1.2949999999999999"/>
    <n v="1.1655"/>
    <s v="San Bernardino"/>
    <x v="0"/>
    <x v="0"/>
  </r>
  <r>
    <n v="4"/>
    <s v="A-D-2.5"/>
    <x v="43"/>
    <x v="43"/>
    <n v="9"/>
    <x v="3"/>
    <d v="2020-09-11T00:00:00"/>
    <s v="DBU-81099-586"/>
    <x v="2"/>
    <x v="2"/>
    <x v="3"/>
    <n v="26.884999999999998"/>
    <n v="22.884999999999998"/>
    <n v="0.91539999999999988"/>
    <n v="2.0596499999999995"/>
    <s v="Norfolk"/>
    <x v="0"/>
    <x v="1"/>
  </r>
  <r>
    <n v="4"/>
    <s v="A-D-2.5"/>
    <x v="43"/>
    <x v="43"/>
    <n v="9"/>
    <x v="3"/>
    <d v="2020-09-11T00:00:00"/>
    <s v="DBU-81099-586"/>
    <x v="2"/>
    <x v="2"/>
    <x v="2"/>
    <n v="9.9699999999999989"/>
    <n v="5.97"/>
    <n v="1.194"/>
    <n v="0.5373"/>
    <s v="Norfolk"/>
    <x v="0"/>
    <x v="1"/>
  </r>
  <r>
    <n v="4"/>
    <s v="A-D-2.5"/>
    <x v="43"/>
    <x v="43"/>
    <n v="9"/>
    <x v="3"/>
    <d v="2020-09-11T00:00:00"/>
    <s v="DBU-81099-586"/>
    <x v="2"/>
    <x v="2"/>
    <x v="1"/>
    <n v="6.9849999999999994"/>
    <n v="2.9849999999999999"/>
    <n v="1.4924999999999999"/>
    <n v="0.26865"/>
    <s v="Norfolk"/>
    <x v="0"/>
    <x v="1"/>
  </r>
  <r>
    <n v="4"/>
    <s v="A-D-2.5"/>
    <x v="43"/>
    <x v="43"/>
    <n v="9"/>
    <x v="3"/>
    <d v="2020-09-11T00:00:00"/>
    <s v="DBU-81099-586"/>
    <x v="2"/>
    <x v="2"/>
    <x v="0"/>
    <n v="13.95"/>
    <n v="9.9499999999999993"/>
    <n v="0.99499999999999988"/>
    <n v="0.89549999999999985"/>
    <s v="Norfolk"/>
    <x v="0"/>
    <x v="1"/>
  </r>
  <r>
    <n v="3"/>
    <s v="A-L-1"/>
    <x v="44"/>
    <x v="44"/>
    <n v="8"/>
    <x v="2"/>
    <d v="2022-08-17T00:00:00"/>
    <s v="PQA-54820-810"/>
    <x v="2"/>
    <x v="1"/>
    <x v="0"/>
    <n v="15.95"/>
    <n v="12.95"/>
    <n v="1.2949999999999999"/>
    <n v="1.1655"/>
    <s v="Washington"/>
    <x v="0"/>
    <x v="1"/>
  </r>
  <r>
    <n v="3"/>
    <s v="A-L-1"/>
    <x v="44"/>
    <x v="44"/>
    <n v="8"/>
    <x v="2"/>
    <d v="2022-08-17T00:00:00"/>
    <s v="PQA-54820-810"/>
    <x v="2"/>
    <x v="1"/>
    <x v="1"/>
    <n v="6.8849999999999998"/>
    <n v="3.8849999999999998"/>
    <n v="1.9424999999999999"/>
    <n v="0.34964999999999996"/>
    <s v="Washington"/>
    <x v="0"/>
    <x v="1"/>
  </r>
  <r>
    <n v="3"/>
    <s v="A-L-1"/>
    <x v="44"/>
    <x v="44"/>
    <n v="8"/>
    <x v="2"/>
    <d v="2022-08-17T00:00:00"/>
    <s v="PQA-54820-810"/>
    <x v="2"/>
    <x v="1"/>
    <x v="2"/>
    <n v="10.77"/>
    <n v="7.77"/>
    <n v="1.5539999999999998"/>
    <n v="0.69929999999999992"/>
    <s v="Washington"/>
    <x v="0"/>
    <x v="1"/>
  </r>
  <r>
    <n v="3"/>
    <s v="A-L-1"/>
    <x v="44"/>
    <x v="44"/>
    <n v="8"/>
    <x v="2"/>
    <d v="2022-08-17T00:00:00"/>
    <s v="PQA-54820-810"/>
    <x v="2"/>
    <x v="1"/>
    <x v="3"/>
    <n v="32.784999999999997"/>
    <n v="29.784999999999997"/>
    <n v="1.1913999999999998"/>
    <n v="2.6806499999999995"/>
    <s v="Washington"/>
    <x v="0"/>
    <x v="1"/>
  </r>
  <r>
    <n v="2"/>
    <s v="L-D-0.5"/>
    <x v="45"/>
    <x v="45"/>
    <n v="8"/>
    <x v="2"/>
    <d v="2022-08-19T00:00:00"/>
    <s v="XKB-41924-202"/>
    <x v="3"/>
    <x v="2"/>
    <x v="2"/>
    <n v="9.77"/>
    <n v="7.77"/>
    <n v="1.5539999999999998"/>
    <n v="1.0101"/>
    <s v="Fort Lauderdale"/>
    <x v="0"/>
    <x v="1"/>
  </r>
  <r>
    <n v="2"/>
    <s v="L-D-0.5"/>
    <x v="45"/>
    <x v="45"/>
    <n v="8"/>
    <x v="2"/>
    <d v="2022-08-19T00:00:00"/>
    <s v="XKB-41924-202"/>
    <x v="3"/>
    <x v="2"/>
    <x v="1"/>
    <n v="5.8849999999999998"/>
    <n v="3.8849999999999998"/>
    <n v="1.9424999999999999"/>
    <n v="0.50505"/>
    <s v="Fort Lauderdale"/>
    <x v="0"/>
    <x v="1"/>
  </r>
  <r>
    <n v="2"/>
    <s v="L-D-0.5"/>
    <x v="45"/>
    <x v="45"/>
    <n v="8"/>
    <x v="2"/>
    <d v="2022-08-19T00:00:00"/>
    <s v="XKB-41924-202"/>
    <x v="3"/>
    <x v="2"/>
    <x v="3"/>
    <n v="31.784999999999997"/>
    <n v="29.784999999999997"/>
    <n v="1.1913999999999998"/>
    <n v="3.8720499999999998"/>
    <s v="Fort Lauderdale"/>
    <x v="0"/>
    <x v="1"/>
  </r>
  <r>
    <n v="2"/>
    <s v="L-D-0.5"/>
    <x v="45"/>
    <x v="45"/>
    <n v="8"/>
    <x v="2"/>
    <d v="2022-08-19T00:00:00"/>
    <s v="XKB-41924-202"/>
    <x v="3"/>
    <x v="2"/>
    <x v="0"/>
    <n v="14.95"/>
    <n v="12.95"/>
    <n v="1.2949999999999999"/>
    <n v="1.6835"/>
    <s v="Fort Lauderdale"/>
    <x v="0"/>
    <x v="1"/>
  </r>
  <r>
    <n v="4"/>
    <s v="L-L-2.5"/>
    <x v="46"/>
    <x v="46"/>
    <n v="5"/>
    <x v="0"/>
    <d v="2019-05-15T00:00:00"/>
    <s v="DWZ-69106-473"/>
    <x v="3"/>
    <x v="1"/>
    <x v="3"/>
    <n v="40.454999999999998"/>
    <n v="36.454999999999998"/>
    <n v="1.4581999999999999"/>
    <n v="4.7391499999999995"/>
    <s v="Crumlin"/>
    <x v="1"/>
    <x v="0"/>
  </r>
  <r>
    <n v="4"/>
    <s v="L-L-2.5"/>
    <x v="46"/>
    <x v="46"/>
    <n v="5"/>
    <x v="0"/>
    <d v="2019-05-15T00:00:00"/>
    <s v="DWZ-69106-473"/>
    <x v="3"/>
    <x v="1"/>
    <x v="2"/>
    <n v="13.51"/>
    <n v="9.51"/>
    <n v="1.9019999999999999"/>
    <n v="1.2363"/>
    <s v="Crumlin"/>
    <x v="1"/>
    <x v="0"/>
  </r>
  <r>
    <n v="4"/>
    <s v="L-L-2.5"/>
    <x v="46"/>
    <x v="46"/>
    <n v="5"/>
    <x v="0"/>
    <d v="2019-05-15T00:00:00"/>
    <s v="DWZ-69106-473"/>
    <x v="3"/>
    <x v="1"/>
    <x v="1"/>
    <n v="8.754999999999999"/>
    <n v="4.7549999999999999"/>
    <n v="2.3774999999999999"/>
    <n v="0.61814999999999998"/>
    <s v="Crumlin"/>
    <x v="1"/>
    <x v="0"/>
  </r>
  <r>
    <n v="4"/>
    <s v="L-L-2.5"/>
    <x v="46"/>
    <x v="46"/>
    <n v="5"/>
    <x v="0"/>
    <d v="2019-05-15T00:00:00"/>
    <s v="DWZ-69106-473"/>
    <x v="3"/>
    <x v="1"/>
    <x v="0"/>
    <n v="19.850000000000001"/>
    <n v="15.85"/>
    <n v="1.585"/>
    <n v="2.0605000000000002"/>
    <s v="Crumlin"/>
    <x v="1"/>
    <x v="0"/>
  </r>
  <r>
    <n v="5"/>
    <s v="R-M-0.5"/>
    <x v="47"/>
    <x v="47"/>
    <n v="9"/>
    <x v="0"/>
    <d v="2019-09-11T00:00:00"/>
    <s v="YHV-68700-050"/>
    <x v="0"/>
    <x v="0"/>
    <x v="2"/>
    <n v="10.969999999999999"/>
    <n v="5.97"/>
    <n v="1.194"/>
    <n v="0.35819999999999996"/>
    <s v="Kinloch"/>
    <x v="2"/>
    <x v="1"/>
  </r>
  <r>
    <n v="5"/>
    <s v="R-M-0.5"/>
    <x v="47"/>
    <x v="47"/>
    <n v="9"/>
    <x v="0"/>
    <d v="2019-09-11T00:00:00"/>
    <s v="YHV-68700-050"/>
    <x v="0"/>
    <x v="0"/>
    <x v="1"/>
    <n v="7.9849999999999994"/>
    <n v="2.9849999999999999"/>
    <n v="1.4924999999999999"/>
    <n v="0.17909999999999998"/>
    <s v="Kinloch"/>
    <x v="2"/>
    <x v="1"/>
  </r>
  <r>
    <n v="5"/>
    <s v="R-M-0.5"/>
    <x v="47"/>
    <x v="47"/>
    <n v="9"/>
    <x v="0"/>
    <d v="2019-09-11T00:00:00"/>
    <s v="YHV-68700-050"/>
    <x v="0"/>
    <x v="0"/>
    <x v="3"/>
    <n v="27.884999999999998"/>
    <n v="22.884999999999998"/>
    <n v="0.91539999999999988"/>
    <n v="1.3730999999999998"/>
    <s v="Kinloch"/>
    <x v="2"/>
    <x v="1"/>
  </r>
  <r>
    <n v="5"/>
    <s v="R-M-0.5"/>
    <x v="47"/>
    <x v="47"/>
    <n v="9"/>
    <x v="0"/>
    <d v="2019-09-11T00:00:00"/>
    <s v="YHV-68700-050"/>
    <x v="0"/>
    <x v="0"/>
    <x v="0"/>
    <n v="14.95"/>
    <n v="9.9499999999999993"/>
    <n v="0.99499999999999988"/>
    <n v="0.59699999999999998"/>
    <s v="Kinloch"/>
    <x v="2"/>
    <x v="1"/>
  </r>
  <r>
    <n v="2"/>
    <s v="L-L-2.5"/>
    <x v="47"/>
    <x v="47"/>
    <n v="9"/>
    <x v="0"/>
    <d v="2019-09-11T00:00:00"/>
    <s v="YHV-68700-050"/>
    <x v="3"/>
    <x v="1"/>
    <x v="3"/>
    <n v="38.454999999999998"/>
    <n v="36.454999999999998"/>
    <n v="1.4581999999999999"/>
    <n v="4.7391499999999995"/>
    <s v="Kinloch"/>
    <x v="2"/>
    <x v="1"/>
  </r>
  <r>
    <n v="2"/>
    <s v="L-L-2.5"/>
    <x v="47"/>
    <x v="47"/>
    <n v="9"/>
    <x v="0"/>
    <d v="2019-09-11T00:00:00"/>
    <s v="YHV-68700-050"/>
    <x v="3"/>
    <x v="1"/>
    <x v="2"/>
    <n v="11.51"/>
    <n v="9.51"/>
    <n v="1.9019999999999999"/>
    <n v="1.2363"/>
    <s v="Kinloch"/>
    <x v="2"/>
    <x v="1"/>
  </r>
  <r>
    <n v="2"/>
    <s v="L-L-2.5"/>
    <x v="47"/>
    <x v="47"/>
    <n v="9"/>
    <x v="0"/>
    <d v="2019-09-11T00:00:00"/>
    <s v="YHV-68700-050"/>
    <x v="3"/>
    <x v="1"/>
    <x v="1"/>
    <n v="6.7549999999999999"/>
    <n v="4.7549999999999999"/>
    <n v="2.3774999999999999"/>
    <n v="0.61814999999999998"/>
    <s v="Kinloch"/>
    <x v="2"/>
    <x v="1"/>
  </r>
  <r>
    <n v="2"/>
    <s v="L-L-2.5"/>
    <x v="47"/>
    <x v="47"/>
    <n v="9"/>
    <x v="0"/>
    <d v="2019-09-11T00:00:00"/>
    <s v="YHV-68700-050"/>
    <x v="3"/>
    <x v="1"/>
    <x v="0"/>
    <n v="17.850000000000001"/>
    <n v="15.85"/>
    <n v="1.585"/>
    <n v="2.0605000000000002"/>
    <s v="Kinloch"/>
    <x v="2"/>
    <x v="1"/>
  </r>
  <r>
    <n v="5"/>
    <s v="L-M-1"/>
    <x v="48"/>
    <x v="48"/>
    <n v="3"/>
    <x v="1"/>
    <d v="2021-03-16T00:00:00"/>
    <s v="KRB-88066-642"/>
    <x v="3"/>
    <x v="0"/>
    <x v="0"/>
    <n v="19.55"/>
    <n v="14.55"/>
    <n v="1.4550000000000001"/>
    <n v="1.8915000000000002"/>
    <s v="Toledo"/>
    <x v="0"/>
    <x v="1"/>
  </r>
  <r>
    <n v="5"/>
    <s v="L-M-1"/>
    <x v="48"/>
    <x v="48"/>
    <n v="3"/>
    <x v="1"/>
    <d v="2021-03-16T00:00:00"/>
    <s v="KRB-88066-642"/>
    <x v="3"/>
    <x v="0"/>
    <x v="1"/>
    <n v="9.3650000000000002"/>
    <n v="4.3650000000000002"/>
    <n v="2.1825000000000001"/>
    <n v="0.56745000000000001"/>
    <s v="Toledo"/>
    <x v="0"/>
    <x v="1"/>
  </r>
  <r>
    <n v="5"/>
    <s v="L-M-1"/>
    <x v="48"/>
    <x v="48"/>
    <n v="3"/>
    <x v="1"/>
    <d v="2021-03-16T00:00:00"/>
    <s v="KRB-88066-642"/>
    <x v="3"/>
    <x v="0"/>
    <x v="2"/>
    <n v="13.73"/>
    <n v="8.73"/>
    <n v="1.746"/>
    <n v="1.1349"/>
    <s v="Toledo"/>
    <x v="0"/>
    <x v="1"/>
  </r>
  <r>
    <n v="5"/>
    <s v="L-M-1"/>
    <x v="48"/>
    <x v="48"/>
    <n v="3"/>
    <x v="1"/>
    <d v="2021-03-16T00:00:00"/>
    <s v="KRB-88066-642"/>
    <x v="3"/>
    <x v="0"/>
    <x v="3"/>
    <n v="38.464999999999996"/>
    <n v="33.464999999999996"/>
    <n v="1.3385999999999998"/>
    <n v="4.3504499999999995"/>
    <s v="Toledo"/>
    <x v="0"/>
    <x v="1"/>
  </r>
  <r>
    <n v="3"/>
    <s v="L-L-1"/>
    <x v="49"/>
    <x v="49"/>
    <n v="12"/>
    <x v="3"/>
    <d v="2020-12-03T00:00:00"/>
    <s v="LQU-08404-173"/>
    <x v="3"/>
    <x v="1"/>
    <x v="0"/>
    <n v="18.850000000000001"/>
    <n v="15.85"/>
    <n v="1.585"/>
    <n v="2.0605000000000002"/>
    <s v="Trenton"/>
    <x v="0"/>
    <x v="1"/>
  </r>
  <r>
    <n v="3"/>
    <s v="L-L-1"/>
    <x v="49"/>
    <x v="49"/>
    <n v="12"/>
    <x v="3"/>
    <d v="2020-12-03T00:00:00"/>
    <s v="LQU-08404-173"/>
    <x v="3"/>
    <x v="1"/>
    <x v="1"/>
    <n v="7.7549999999999999"/>
    <n v="4.7549999999999999"/>
    <n v="2.3774999999999999"/>
    <n v="0.61814999999999998"/>
    <s v="Trenton"/>
    <x v="0"/>
    <x v="1"/>
  </r>
  <r>
    <n v="3"/>
    <s v="L-L-1"/>
    <x v="49"/>
    <x v="49"/>
    <n v="12"/>
    <x v="3"/>
    <d v="2020-12-03T00:00:00"/>
    <s v="LQU-08404-173"/>
    <x v="3"/>
    <x v="1"/>
    <x v="2"/>
    <n v="12.51"/>
    <n v="9.51"/>
    <n v="1.9019999999999999"/>
    <n v="1.2363"/>
    <s v="Trenton"/>
    <x v="0"/>
    <x v="1"/>
  </r>
  <r>
    <n v="3"/>
    <s v="L-L-1"/>
    <x v="49"/>
    <x v="49"/>
    <n v="12"/>
    <x v="3"/>
    <d v="2020-12-03T00:00:00"/>
    <s v="LQU-08404-173"/>
    <x v="3"/>
    <x v="1"/>
    <x v="3"/>
    <n v="39.454999999999998"/>
    <n v="36.454999999999998"/>
    <n v="1.4581999999999999"/>
    <n v="4.7391499999999995"/>
    <s v="Trenton"/>
    <x v="0"/>
    <x v="1"/>
  </r>
  <r>
    <n v="3"/>
    <s v="E-D-0.2"/>
    <x v="50"/>
    <x v="50"/>
    <n v="1"/>
    <x v="3"/>
    <d v="2020-01-27T00:00:00"/>
    <s v="CWK-60159-881"/>
    <x v="1"/>
    <x v="2"/>
    <x v="1"/>
    <n v="6.6449999999999996"/>
    <n v="3.645"/>
    <n v="1.8225"/>
    <n v="0.40095000000000003"/>
    <s v="Tampa"/>
    <x v="0"/>
    <x v="0"/>
  </r>
  <r>
    <n v="3"/>
    <s v="E-D-0.2"/>
    <x v="50"/>
    <x v="50"/>
    <n v="1"/>
    <x v="3"/>
    <d v="2020-01-27T00:00:00"/>
    <s v="CWK-60159-881"/>
    <x v="1"/>
    <x v="2"/>
    <x v="2"/>
    <n v="10.29"/>
    <n v="7.29"/>
    <n v="1.458"/>
    <n v="0.80190000000000006"/>
    <s v="Tampa"/>
    <x v="0"/>
    <x v="0"/>
  </r>
  <r>
    <n v="3"/>
    <s v="E-D-0.2"/>
    <x v="50"/>
    <x v="50"/>
    <n v="1"/>
    <x v="3"/>
    <d v="2020-01-27T00:00:00"/>
    <s v="CWK-60159-881"/>
    <x v="1"/>
    <x v="2"/>
    <x v="3"/>
    <n v="30.945"/>
    <n v="27.945"/>
    <n v="1.1177999999999999"/>
    <n v="3.07395"/>
    <s v="Tampa"/>
    <x v="0"/>
    <x v="0"/>
  </r>
  <r>
    <n v="3"/>
    <s v="E-D-0.2"/>
    <x v="50"/>
    <x v="50"/>
    <n v="1"/>
    <x v="3"/>
    <d v="2020-01-27T00:00:00"/>
    <s v="CWK-60159-881"/>
    <x v="1"/>
    <x v="2"/>
    <x v="0"/>
    <n v="15.15"/>
    <n v="12.15"/>
    <n v="1.2150000000000001"/>
    <n v="1.3365"/>
    <s v="Tampa"/>
    <x v="0"/>
    <x v="0"/>
  </r>
  <r>
    <n v="4"/>
    <s v="E-L-1"/>
    <x v="51"/>
    <x v="51"/>
    <n v="7"/>
    <x v="2"/>
    <d v="2022-07-17T00:00:00"/>
    <s v="EEG-74197-843"/>
    <x v="1"/>
    <x v="1"/>
    <x v="0"/>
    <n v="18.850000000000001"/>
    <n v="14.85"/>
    <n v="1.4849999999999999"/>
    <n v="1.6335"/>
    <s v="Pensacola"/>
    <x v="0"/>
    <x v="1"/>
  </r>
  <r>
    <n v="4"/>
    <s v="E-L-1"/>
    <x v="51"/>
    <x v="51"/>
    <n v="7"/>
    <x v="2"/>
    <d v="2022-07-17T00:00:00"/>
    <s v="EEG-74197-843"/>
    <x v="1"/>
    <x v="1"/>
    <x v="1"/>
    <n v="8.4550000000000001"/>
    <n v="4.4550000000000001"/>
    <n v="2.2275"/>
    <n v="0.49004999999999999"/>
    <s v="Pensacola"/>
    <x v="0"/>
    <x v="1"/>
  </r>
  <r>
    <n v="4"/>
    <s v="E-L-1"/>
    <x v="51"/>
    <x v="51"/>
    <n v="7"/>
    <x v="2"/>
    <d v="2022-07-17T00:00:00"/>
    <s v="EEG-74197-843"/>
    <x v="1"/>
    <x v="1"/>
    <x v="2"/>
    <n v="12.91"/>
    <n v="8.91"/>
    <n v="1.782"/>
    <n v="0.98009999999999997"/>
    <s v="Pensacola"/>
    <x v="0"/>
    <x v="1"/>
  </r>
  <r>
    <n v="4"/>
    <s v="E-L-1"/>
    <x v="51"/>
    <x v="51"/>
    <n v="7"/>
    <x v="2"/>
    <d v="2022-07-17T00:00:00"/>
    <s v="EEG-74197-843"/>
    <x v="1"/>
    <x v="1"/>
    <x v="3"/>
    <n v="38.154999999999994"/>
    <n v="34.154999999999994"/>
    <n v="1.3661999999999999"/>
    <n v="3.7570499999999996"/>
    <s v="Pensacola"/>
    <x v="0"/>
    <x v="1"/>
  </r>
  <r>
    <n v="3"/>
    <s v="L-D-2.5"/>
    <x v="52"/>
    <x v="52"/>
    <n v="3"/>
    <x v="2"/>
    <d v="2022-03-04T00:00:00"/>
    <s v="UCZ-59708-525"/>
    <x v="3"/>
    <x v="2"/>
    <x v="3"/>
    <n v="32.784999999999997"/>
    <n v="29.784999999999997"/>
    <n v="1.1913999999999998"/>
    <n v="3.8720499999999998"/>
    <s v="Zephyrhills"/>
    <x v="0"/>
    <x v="0"/>
  </r>
  <r>
    <n v="3"/>
    <s v="L-D-2.5"/>
    <x v="52"/>
    <x v="52"/>
    <n v="3"/>
    <x v="2"/>
    <d v="2022-03-04T00:00:00"/>
    <s v="UCZ-59708-525"/>
    <x v="3"/>
    <x v="2"/>
    <x v="2"/>
    <n v="10.77"/>
    <n v="7.77"/>
    <n v="1.5539999999999998"/>
    <n v="1.0101"/>
    <s v="Zephyrhills"/>
    <x v="0"/>
    <x v="0"/>
  </r>
  <r>
    <n v="3"/>
    <s v="L-D-2.5"/>
    <x v="52"/>
    <x v="52"/>
    <n v="3"/>
    <x v="2"/>
    <d v="2022-03-04T00:00:00"/>
    <s v="UCZ-59708-525"/>
    <x v="3"/>
    <x v="2"/>
    <x v="1"/>
    <n v="6.8849999999999998"/>
    <n v="3.8849999999999998"/>
    <n v="1.9424999999999999"/>
    <n v="0.50505"/>
    <s v="Zephyrhills"/>
    <x v="0"/>
    <x v="0"/>
  </r>
  <r>
    <n v="3"/>
    <s v="L-D-2.5"/>
    <x v="52"/>
    <x v="52"/>
    <n v="3"/>
    <x v="2"/>
    <d v="2022-03-04T00:00:00"/>
    <s v="UCZ-59708-525"/>
    <x v="3"/>
    <x v="2"/>
    <x v="0"/>
    <n v="15.95"/>
    <n v="12.95"/>
    <n v="1.2949999999999999"/>
    <n v="1.6835"/>
    <s v="Zephyrhills"/>
    <x v="0"/>
    <x v="0"/>
  </r>
  <r>
    <n v="3"/>
    <s v="L-M-0.5"/>
    <x v="53"/>
    <x v="53"/>
    <n v="12"/>
    <x v="1"/>
    <d v="2021-12-07T00:00:00"/>
    <s v="HUB-47311-849"/>
    <x v="3"/>
    <x v="0"/>
    <x v="2"/>
    <n v="11.73"/>
    <n v="8.73"/>
    <n v="1.746"/>
    <n v="1.1349"/>
    <s v="Saint Paul"/>
    <x v="0"/>
    <x v="0"/>
  </r>
  <r>
    <n v="3"/>
    <s v="L-M-0.5"/>
    <x v="53"/>
    <x v="53"/>
    <n v="12"/>
    <x v="1"/>
    <d v="2021-12-07T00:00:00"/>
    <s v="HUB-47311-849"/>
    <x v="3"/>
    <x v="0"/>
    <x v="1"/>
    <n v="7.3650000000000002"/>
    <n v="4.3650000000000002"/>
    <n v="2.1825000000000001"/>
    <n v="0.56745000000000001"/>
    <s v="Saint Paul"/>
    <x v="0"/>
    <x v="0"/>
  </r>
  <r>
    <n v="3"/>
    <s v="L-M-0.5"/>
    <x v="53"/>
    <x v="53"/>
    <n v="12"/>
    <x v="1"/>
    <d v="2021-12-07T00:00:00"/>
    <s v="HUB-47311-849"/>
    <x v="3"/>
    <x v="0"/>
    <x v="3"/>
    <n v="36.464999999999996"/>
    <n v="33.464999999999996"/>
    <n v="1.3385999999999998"/>
    <n v="4.3504499999999995"/>
    <s v="Saint Paul"/>
    <x v="0"/>
    <x v="0"/>
  </r>
  <r>
    <n v="3"/>
    <s v="L-M-0.5"/>
    <x v="53"/>
    <x v="53"/>
    <n v="12"/>
    <x v="1"/>
    <d v="2021-12-07T00:00:00"/>
    <s v="HUB-47311-849"/>
    <x v="3"/>
    <x v="0"/>
    <x v="0"/>
    <n v="17.55"/>
    <n v="14.55"/>
    <n v="1.4550000000000001"/>
    <n v="1.8915000000000002"/>
    <s v="Saint Paul"/>
    <x v="0"/>
    <x v="0"/>
  </r>
  <r>
    <n v="5"/>
    <s v="A-D-2.5"/>
    <x v="54"/>
    <x v="54"/>
    <n v="2"/>
    <x v="1"/>
    <d v="2021-02-25T00:00:00"/>
    <s v="WYM-17686-694"/>
    <x v="2"/>
    <x v="2"/>
    <x v="3"/>
    <n v="27.884999999999998"/>
    <n v="22.884999999999998"/>
    <n v="0.91539999999999988"/>
    <n v="2.0596499999999995"/>
    <s v="Fort Wayne"/>
    <x v="0"/>
    <x v="1"/>
  </r>
  <r>
    <n v="5"/>
    <s v="A-D-2.5"/>
    <x v="54"/>
    <x v="54"/>
    <n v="2"/>
    <x v="1"/>
    <d v="2021-02-25T00:00:00"/>
    <s v="WYM-17686-694"/>
    <x v="2"/>
    <x v="2"/>
    <x v="2"/>
    <n v="10.969999999999999"/>
    <n v="5.97"/>
    <n v="1.194"/>
    <n v="0.5373"/>
    <s v="Fort Wayne"/>
    <x v="0"/>
    <x v="1"/>
  </r>
  <r>
    <n v="5"/>
    <s v="A-D-2.5"/>
    <x v="54"/>
    <x v="54"/>
    <n v="2"/>
    <x v="1"/>
    <d v="2021-02-25T00:00:00"/>
    <s v="WYM-17686-694"/>
    <x v="2"/>
    <x v="2"/>
    <x v="1"/>
    <n v="7.9849999999999994"/>
    <n v="2.9849999999999999"/>
    <n v="1.4924999999999999"/>
    <n v="0.26865"/>
    <s v="Fort Wayne"/>
    <x v="0"/>
    <x v="1"/>
  </r>
  <r>
    <n v="5"/>
    <s v="A-D-2.5"/>
    <x v="54"/>
    <x v="54"/>
    <n v="2"/>
    <x v="1"/>
    <d v="2021-02-25T00:00:00"/>
    <s v="WYM-17686-694"/>
    <x v="2"/>
    <x v="2"/>
    <x v="0"/>
    <n v="14.95"/>
    <n v="9.9499999999999993"/>
    <n v="0.99499999999999988"/>
    <n v="0.89549999999999985"/>
    <s v="Fort Wayne"/>
    <x v="0"/>
    <x v="1"/>
  </r>
  <r>
    <n v="5"/>
    <s v="R-D-0.5"/>
    <x v="55"/>
    <x v="55"/>
    <n v="2"/>
    <x v="0"/>
    <d v="2019-02-25T00:00:00"/>
    <s v="ZYQ-15797-695"/>
    <x v="0"/>
    <x v="2"/>
    <x v="2"/>
    <n v="10.37"/>
    <n v="5.3699999999999992"/>
    <n v="1.0739999999999998"/>
    <n v="0.32219999999999993"/>
    <s v="Wootton"/>
    <x v="2"/>
    <x v="0"/>
  </r>
  <r>
    <n v="5"/>
    <s v="R-D-0.5"/>
    <x v="55"/>
    <x v="55"/>
    <n v="2"/>
    <x v="0"/>
    <d v="2019-02-25T00:00:00"/>
    <s v="ZYQ-15797-695"/>
    <x v="0"/>
    <x v="2"/>
    <x v="1"/>
    <n v="7.6849999999999996"/>
    <n v="2.6849999999999996"/>
    <n v="1.3424999999999998"/>
    <n v="0.16109999999999997"/>
    <s v="Wootton"/>
    <x v="2"/>
    <x v="0"/>
  </r>
  <r>
    <n v="5"/>
    <s v="R-D-0.5"/>
    <x v="55"/>
    <x v="55"/>
    <n v="2"/>
    <x v="0"/>
    <d v="2019-02-25T00:00:00"/>
    <s v="ZYQ-15797-695"/>
    <x v="0"/>
    <x v="2"/>
    <x v="3"/>
    <n v="25.584999999999997"/>
    <n v="20.584999999999997"/>
    <n v="0.82339999999999991"/>
    <n v="1.2350999999999999"/>
    <s v="Wootton"/>
    <x v="2"/>
    <x v="0"/>
  </r>
  <r>
    <n v="5"/>
    <s v="R-D-0.5"/>
    <x v="55"/>
    <x v="55"/>
    <n v="2"/>
    <x v="0"/>
    <d v="2019-02-25T00:00:00"/>
    <s v="ZYQ-15797-695"/>
    <x v="0"/>
    <x v="2"/>
    <x v="0"/>
    <n v="13.95"/>
    <n v="8.9499999999999993"/>
    <n v="0.89499999999999991"/>
    <n v="0.53699999999999992"/>
    <s v="Wootton"/>
    <x v="2"/>
    <x v="0"/>
  </r>
  <r>
    <n v="5"/>
    <s v="L-L-0.2"/>
    <x v="56"/>
    <x v="56"/>
    <n v="2"/>
    <x v="0"/>
    <d v="2019-02-09T00:00:00"/>
    <s v="EEJ-16185-108"/>
    <x v="3"/>
    <x v="1"/>
    <x v="1"/>
    <n v="9.754999999999999"/>
    <n v="4.7549999999999999"/>
    <n v="2.3774999999999999"/>
    <n v="0.61814999999999998"/>
    <s v="Naples"/>
    <x v="0"/>
    <x v="0"/>
  </r>
  <r>
    <n v="5"/>
    <s v="L-L-0.2"/>
    <x v="56"/>
    <x v="56"/>
    <n v="2"/>
    <x v="0"/>
    <d v="2019-02-09T00:00:00"/>
    <s v="EEJ-16185-108"/>
    <x v="3"/>
    <x v="1"/>
    <x v="2"/>
    <n v="14.51"/>
    <n v="9.51"/>
    <n v="1.9019999999999999"/>
    <n v="1.2363"/>
    <s v="Naples"/>
    <x v="0"/>
    <x v="0"/>
  </r>
  <r>
    <n v="5"/>
    <s v="L-L-0.2"/>
    <x v="56"/>
    <x v="56"/>
    <n v="2"/>
    <x v="0"/>
    <d v="2019-02-09T00:00:00"/>
    <s v="EEJ-16185-108"/>
    <x v="3"/>
    <x v="1"/>
    <x v="3"/>
    <n v="41.454999999999998"/>
    <n v="36.454999999999998"/>
    <n v="1.4581999999999999"/>
    <n v="4.7391499999999995"/>
    <s v="Naples"/>
    <x v="0"/>
    <x v="0"/>
  </r>
  <r>
    <n v="5"/>
    <s v="L-L-0.2"/>
    <x v="56"/>
    <x v="56"/>
    <n v="2"/>
    <x v="0"/>
    <d v="2019-02-09T00:00:00"/>
    <s v="EEJ-16185-108"/>
    <x v="3"/>
    <x v="1"/>
    <x v="0"/>
    <n v="20.85"/>
    <n v="15.85"/>
    <n v="1.585"/>
    <n v="2.0605000000000002"/>
    <s v="Naples"/>
    <x v="0"/>
    <x v="0"/>
  </r>
  <r>
    <n v="1"/>
    <s v="A-M-0.5"/>
    <x v="57"/>
    <x v="57"/>
    <n v="2"/>
    <x v="3"/>
    <d v="2020-02-07T00:00:00"/>
    <s v="RWR-77888-800"/>
    <x v="2"/>
    <x v="0"/>
    <x v="2"/>
    <n v="7.75"/>
    <n v="6.75"/>
    <n v="1.35"/>
    <n v="0.60749999999999993"/>
    <s v="Chicago"/>
    <x v="0"/>
    <x v="1"/>
  </r>
  <r>
    <n v="1"/>
    <s v="A-M-0.5"/>
    <x v="57"/>
    <x v="57"/>
    <n v="2"/>
    <x v="3"/>
    <d v="2020-02-07T00:00:00"/>
    <s v="RWR-77888-800"/>
    <x v="2"/>
    <x v="0"/>
    <x v="1"/>
    <n v="4.375"/>
    <n v="3.375"/>
    <n v="1.6875"/>
    <n v="0.30374999999999996"/>
    <s v="Chicago"/>
    <x v="0"/>
    <x v="1"/>
  </r>
  <r>
    <n v="1"/>
    <s v="A-M-0.5"/>
    <x v="57"/>
    <x v="57"/>
    <n v="2"/>
    <x v="3"/>
    <d v="2020-02-07T00:00:00"/>
    <s v="RWR-77888-800"/>
    <x v="2"/>
    <x v="0"/>
    <x v="3"/>
    <n v="26.874999999999996"/>
    <n v="25.874999999999996"/>
    <n v="1.0349999999999999"/>
    <n v="2.3287499999999994"/>
    <s v="Chicago"/>
    <x v="0"/>
    <x v="1"/>
  </r>
  <r>
    <n v="1"/>
    <s v="A-M-0.5"/>
    <x v="57"/>
    <x v="57"/>
    <n v="2"/>
    <x v="3"/>
    <d v="2020-02-07T00:00:00"/>
    <s v="RWR-77888-800"/>
    <x v="2"/>
    <x v="0"/>
    <x v="0"/>
    <n v="12.25"/>
    <n v="11.25"/>
    <n v="1.125"/>
    <n v="1.0125"/>
    <s v="Chicago"/>
    <x v="0"/>
    <x v="1"/>
  </r>
  <r>
    <n v="6"/>
    <s v="R-M-0.5"/>
    <x v="58"/>
    <x v="58"/>
    <n v="3"/>
    <x v="3"/>
    <d v="2020-03-23T00:00:00"/>
    <s v="LHN-75209-742"/>
    <x v="0"/>
    <x v="0"/>
    <x v="2"/>
    <n v="11.969999999999999"/>
    <n v="5.97"/>
    <n v="1.194"/>
    <n v="0.35819999999999996"/>
    <s v="Newark"/>
    <x v="0"/>
    <x v="0"/>
  </r>
  <r>
    <n v="6"/>
    <s v="R-M-0.5"/>
    <x v="58"/>
    <x v="58"/>
    <n v="3"/>
    <x v="3"/>
    <d v="2020-03-23T00:00:00"/>
    <s v="LHN-75209-742"/>
    <x v="0"/>
    <x v="0"/>
    <x v="1"/>
    <n v="8.9849999999999994"/>
    <n v="2.9849999999999999"/>
    <n v="1.4924999999999999"/>
    <n v="0.17909999999999998"/>
    <s v="Newark"/>
    <x v="0"/>
    <x v="0"/>
  </r>
  <r>
    <n v="6"/>
    <s v="R-M-0.5"/>
    <x v="58"/>
    <x v="58"/>
    <n v="3"/>
    <x v="3"/>
    <d v="2020-03-23T00:00:00"/>
    <s v="LHN-75209-742"/>
    <x v="0"/>
    <x v="0"/>
    <x v="3"/>
    <n v="28.884999999999998"/>
    <n v="22.884999999999998"/>
    <n v="0.91539999999999988"/>
    <n v="1.3730999999999998"/>
    <s v="Newark"/>
    <x v="0"/>
    <x v="0"/>
  </r>
  <r>
    <n v="6"/>
    <s v="R-M-0.5"/>
    <x v="58"/>
    <x v="58"/>
    <n v="3"/>
    <x v="3"/>
    <d v="2020-03-23T00:00:00"/>
    <s v="LHN-75209-742"/>
    <x v="0"/>
    <x v="0"/>
    <x v="0"/>
    <n v="15.95"/>
    <n v="9.9499999999999993"/>
    <n v="0.99499999999999988"/>
    <n v="0.59699999999999998"/>
    <s v="Newark"/>
    <x v="0"/>
    <x v="0"/>
  </r>
  <r>
    <n v="4"/>
    <s v="R-D-2.5"/>
    <x v="59"/>
    <x v="59"/>
    <n v="3"/>
    <x v="2"/>
    <d v="2022-03-06T00:00:00"/>
    <s v="TIR-71396-998"/>
    <x v="0"/>
    <x v="2"/>
    <x v="3"/>
    <n v="24.584999999999997"/>
    <n v="20.584999999999997"/>
    <n v="0.82339999999999991"/>
    <n v="1.2350999999999999"/>
    <s v="Vienna"/>
    <x v="0"/>
    <x v="0"/>
  </r>
  <r>
    <n v="4"/>
    <s v="R-D-2.5"/>
    <x v="59"/>
    <x v="59"/>
    <n v="3"/>
    <x v="2"/>
    <d v="2022-03-06T00:00:00"/>
    <s v="TIR-71396-998"/>
    <x v="0"/>
    <x v="2"/>
    <x v="2"/>
    <n v="9.3699999999999992"/>
    <n v="5.3699999999999992"/>
    <n v="1.0739999999999998"/>
    <n v="0.32219999999999993"/>
    <s v="Vienna"/>
    <x v="0"/>
    <x v="0"/>
  </r>
  <r>
    <n v="4"/>
    <s v="R-D-2.5"/>
    <x v="59"/>
    <x v="59"/>
    <n v="3"/>
    <x v="2"/>
    <d v="2022-03-06T00:00:00"/>
    <s v="TIR-71396-998"/>
    <x v="0"/>
    <x v="2"/>
    <x v="1"/>
    <n v="6.6849999999999996"/>
    <n v="2.6849999999999996"/>
    <n v="1.3424999999999998"/>
    <n v="0.16109999999999997"/>
    <s v="Vienna"/>
    <x v="0"/>
    <x v="0"/>
  </r>
  <r>
    <n v="4"/>
    <s v="R-D-2.5"/>
    <x v="59"/>
    <x v="59"/>
    <n v="3"/>
    <x v="2"/>
    <d v="2022-03-06T00:00:00"/>
    <s v="TIR-71396-998"/>
    <x v="0"/>
    <x v="2"/>
    <x v="0"/>
    <n v="12.95"/>
    <n v="8.9499999999999993"/>
    <n v="0.89499999999999991"/>
    <n v="0.53699999999999992"/>
    <s v="Vienna"/>
    <x v="0"/>
    <x v="0"/>
  </r>
  <r>
    <n v="1"/>
    <s v="R-L-0.5"/>
    <x v="60"/>
    <x v="60"/>
    <n v="4"/>
    <x v="2"/>
    <d v="2022-04-15T00:00:00"/>
    <s v="RXF-37618-213"/>
    <x v="0"/>
    <x v="1"/>
    <x v="2"/>
    <n v="8.1699999999999982"/>
    <n v="7.169999999999999"/>
    <n v="1.4339999999999997"/>
    <n v="0.43019999999999992"/>
    <s v="Fort Worth"/>
    <x v="0"/>
    <x v="0"/>
  </r>
  <r>
    <n v="1"/>
    <s v="R-L-0.5"/>
    <x v="60"/>
    <x v="60"/>
    <n v="4"/>
    <x v="2"/>
    <d v="2022-04-15T00:00:00"/>
    <s v="RXF-37618-213"/>
    <x v="0"/>
    <x v="1"/>
    <x v="1"/>
    <n v="4.5849999999999991"/>
    <n v="3.5849999999999995"/>
    <n v="1.7924999999999998"/>
    <n v="0.21509999999999996"/>
    <s v="Fort Worth"/>
    <x v="0"/>
    <x v="0"/>
  </r>
  <r>
    <n v="1"/>
    <s v="R-L-0.5"/>
    <x v="60"/>
    <x v="60"/>
    <n v="4"/>
    <x v="2"/>
    <d v="2022-04-15T00:00:00"/>
    <s v="RXF-37618-213"/>
    <x v="0"/>
    <x v="1"/>
    <x v="3"/>
    <n v="28.484999999999996"/>
    <n v="27.484999999999996"/>
    <n v="1.0993999999999999"/>
    <n v="1.6490999999999998"/>
    <s v="Fort Worth"/>
    <x v="0"/>
    <x v="0"/>
  </r>
  <r>
    <n v="1"/>
    <s v="R-L-0.5"/>
    <x v="60"/>
    <x v="60"/>
    <n v="4"/>
    <x v="2"/>
    <d v="2022-04-15T00:00:00"/>
    <s v="RXF-37618-213"/>
    <x v="0"/>
    <x v="1"/>
    <x v="0"/>
    <n v="12.95"/>
    <n v="11.95"/>
    <n v="1.1949999999999998"/>
    <n v="0.71699999999999997"/>
    <s v="Fort Worth"/>
    <x v="0"/>
    <x v="0"/>
  </r>
  <r>
    <n v="2"/>
    <s v="L-L-0.2"/>
    <x v="61"/>
    <x v="61"/>
    <n v="11"/>
    <x v="1"/>
    <d v="2021-11-19T00:00:00"/>
    <s v="ANM-16388-634"/>
    <x v="3"/>
    <x v="1"/>
    <x v="1"/>
    <n v="6.7549999999999999"/>
    <n v="4.7549999999999999"/>
    <n v="2.3774999999999999"/>
    <n v="0.61814999999999998"/>
    <s v="Burbank"/>
    <x v="0"/>
    <x v="1"/>
  </r>
  <r>
    <n v="2"/>
    <s v="L-L-0.2"/>
    <x v="61"/>
    <x v="61"/>
    <n v="11"/>
    <x v="1"/>
    <d v="2021-11-19T00:00:00"/>
    <s v="ANM-16388-634"/>
    <x v="3"/>
    <x v="1"/>
    <x v="2"/>
    <n v="11.51"/>
    <n v="9.51"/>
    <n v="1.9019999999999999"/>
    <n v="1.2363"/>
    <s v="Burbank"/>
    <x v="0"/>
    <x v="1"/>
  </r>
  <r>
    <n v="2"/>
    <s v="L-L-0.2"/>
    <x v="61"/>
    <x v="61"/>
    <n v="11"/>
    <x v="1"/>
    <d v="2021-11-19T00:00:00"/>
    <s v="ANM-16388-634"/>
    <x v="3"/>
    <x v="1"/>
    <x v="3"/>
    <n v="38.454999999999998"/>
    <n v="36.454999999999998"/>
    <n v="1.4581999999999999"/>
    <n v="4.7391499999999995"/>
    <s v="Burbank"/>
    <x v="0"/>
    <x v="1"/>
  </r>
  <r>
    <n v="2"/>
    <s v="L-L-0.2"/>
    <x v="61"/>
    <x v="61"/>
    <n v="11"/>
    <x v="1"/>
    <d v="2021-11-19T00:00:00"/>
    <s v="ANM-16388-634"/>
    <x v="3"/>
    <x v="1"/>
    <x v="0"/>
    <n v="17.850000000000001"/>
    <n v="15.85"/>
    <n v="1.585"/>
    <n v="2.0605000000000002"/>
    <s v="Burbank"/>
    <x v="0"/>
    <x v="1"/>
  </r>
  <r>
    <n v="1"/>
    <s v="R-M-0.2"/>
    <x v="62"/>
    <x v="62"/>
    <n v="10"/>
    <x v="0"/>
    <d v="2019-10-16T00:00:00"/>
    <s v="WYL-29300-070"/>
    <x v="0"/>
    <x v="0"/>
    <x v="1"/>
    <n v="3.9849999999999999"/>
    <n v="2.9849999999999999"/>
    <n v="1.4924999999999999"/>
    <n v="0.17909999999999998"/>
    <s v="Kingsport"/>
    <x v="0"/>
    <x v="1"/>
  </r>
  <r>
    <n v="1"/>
    <s v="R-M-0.2"/>
    <x v="62"/>
    <x v="62"/>
    <n v="10"/>
    <x v="0"/>
    <d v="2019-10-16T00:00:00"/>
    <s v="WYL-29300-070"/>
    <x v="0"/>
    <x v="0"/>
    <x v="2"/>
    <n v="6.97"/>
    <n v="5.97"/>
    <n v="1.194"/>
    <n v="0.35819999999999996"/>
    <s v="Kingsport"/>
    <x v="0"/>
    <x v="1"/>
  </r>
  <r>
    <n v="1"/>
    <s v="R-M-0.2"/>
    <x v="62"/>
    <x v="62"/>
    <n v="10"/>
    <x v="0"/>
    <d v="2019-10-16T00:00:00"/>
    <s v="WYL-29300-070"/>
    <x v="0"/>
    <x v="0"/>
    <x v="3"/>
    <n v="23.884999999999998"/>
    <n v="22.884999999999998"/>
    <n v="0.91539999999999988"/>
    <n v="1.3730999999999998"/>
    <s v="Kingsport"/>
    <x v="0"/>
    <x v="1"/>
  </r>
  <r>
    <n v="1"/>
    <s v="R-M-0.2"/>
    <x v="62"/>
    <x v="62"/>
    <n v="10"/>
    <x v="0"/>
    <d v="2019-10-16T00:00:00"/>
    <s v="WYL-29300-070"/>
    <x v="0"/>
    <x v="0"/>
    <x v="0"/>
    <n v="10.95"/>
    <n v="9.9499999999999993"/>
    <n v="0.99499999999999988"/>
    <n v="0.59699999999999998"/>
    <s v="Kingsport"/>
    <x v="0"/>
    <x v="1"/>
  </r>
  <r>
    <n v="6"/>
    <s v="R-M-1"/>
    <x v="63"/>
    <x v="63"/>
    <n v="11"/>
    <x v="0"/>
    <d v="2019-11-26T00:00:00"/>
    <s v="JHW-74554-805"/>
    <x v="0"/>
    <x v="0"/>
    <x v="0"/>
    <n v="15.95"/>
    <n v="9.9499999999999993"/>
    <n v="0.99499999999999988"/>
    <n v="0.59699999999999998"/>
    <s v="Liverpool"/>
    <x v="2"/>
    <x v="0"/>
  </r>
  <r>
    <n v="6"/>
    <s v="R-M-1"/>
    <x v="63"/>
    <x v="63"/>
    <n v="11"/>
    <x v="0"/>
    <d v="2019-11-26T00:00:00"/>
    <s v="JHW-74554-805"/>
    <x v="0"/>
    <x v="0"/>
    <x v="1"/>
    <n v="8.9849999999999994"/>
    <n v="2.9849999999999999"/>
    <n v="1.4924999999999999"/>
    <n v="0.17909999999999998"/>
    <s v="Liverpool"/>
    <x v="2"/>
    <x v="0"/>
  </r>
  <r>
    <n v="6"/>
    <s v="R-M-1"/>
    <x v="63"/>
    <x v="63"/>
    <n v="11"/>
    <x v="0"/>
    <d v="2019-11-26T00:00:00"/>
    <s v="JHW-74554-805"/>
    <x v="0"/>
    <x v="0"/>
    <x v="2"/>
    <n v="11.969999999999999"/>
    <n v="5.97"/>
    <n v="1.194"/>
    <n v="0.35819999999999996"/>
    <s v="Liverpool"/>
    <x v="2"/>
    <x v="0"/>
  </r>
  <r>
    <n v="6"/>
    <s v="R-M-1"/>
    <x v="63"/>
    <x v="63"/>
    <n v="11"/>
    <x v="0"/>
    <d v="2019-11-26T00:00:00"/>
    <s v="JHW-74554-805"/>
    <x v="0"/>
    <x v="0"/>
    <x v="3"/>
    <n v="28.884999999999998"/>
    <n v="22.884999999999998"/>
    <n v="0.91539999999999988"/>
    <n v="1.3730999999999998"/>
    <s v="Liverpool"/>
    <x v="2"/>
    <x v="0"/>
  </r>
  <r>
    <n v="4"/>
    <s v="E-L-2.5"/>
    <x v="64"/>
    <x v="64"/>
    <n v="6"/>
    <x v="0"/>
    <d v="2019-06-30T00:00:00"/>
    <s v="KYS-27063-603"/>
    <x v="1"/>
    <x v="1"/>
    <x v="3"/>
    <n v="38.154999999999994"/>
    <n v="34.154999999999994"/>
    <n v="1.3661999999999999"/>
    <n v="3.7570499999999996"/>
    <s v="Columbus"/>
    <x v="0"/>
    <x v="1"/>
  </r>
  <r>
    <n v="4"/>
    <s v="E-L-2.5"/>
    <x v="64"/>
    <x v="64"/>
    <n v="6"/>
    <x v="0"/>
    <d v="2019-06-30T00:00:00"/>
    <s v="KYS-27063-603"/>
    <x v="1"/>
    <x v="1"/>
    <x v="2"/>
    <n v="12.91"/>
    <n v="8.91"/>
    <n v="1.782"/>
    <n v="0.98009999999999997"/>
    <s v="Columbus"/>
    <x v="0"/>
    <x v="1"/>
  </r>
  <r>
    <n v="4"/>
    <s v="E-L-2.5"/>
    <x v="64"/>
    <x v="64"/>
    <n v="6"/>
    <x v="0"/>
    <d v="2019-06-30T00:00:00"/>
    <s v="KYS-27063-603"/>
    <x v="1"/>
    <x v="1"/>
    <x v="1"/>
    <n v="8.4550000000000001"/>
    <n v="4.4550000000000001"/>
    <n v="2.2275"/>
    <n v="0.49004999999999999"/>
    <s v="Columbus"/>
    <x v="0"/>
    <x v="1"/>
  </r>
  <r>
    <n v="4"/>
    <s v="E-L-2.5"/>
    <x v="64"/>
    <x v="64"/>
    <n v="6"/>
    <x v="0"/>
    <d v="2019-06-30T00:00:00"/>
    <s v="KYS-27063-603"/>
    <x v="1"/>
    <x v="1"/>
    <x v="0"/>
    <n v="18.850000000000001"/>
    <n v="14.85"/>
    <n v="1.4849999999999999"/>
    <n v="1.6335"/>
    <s v="Columbus"/>
    <x v="0"/>
    <x v="1"/>
  </r>
  <r>
    <n v="2"/>
    <s v="L-L-0.2"/>
    <x v="65"/>
    <x v="65"/>
    <n v="1"/>
    <x v="1"/>
    <d v="2021-01-04T00:00:00"/>
    <s v="GAZ-58626-277"/>
    <x v="3"/>
    <x v="1"/>
    <x v="1"/>
    <n v="6.7549999999999999"/>
    <n v="4.7549999999999999"/>
    <n v="2.3774999999999999"/>
    <n v="0.61814999999999998"/>
    <s v="Newmarket on Fergus"/>
    <x v="1"/>
    <x v="1"/>
  </r>
  <r>
    <n v="2"/>
    <s v="L-L-0.2"/>
    <x v="65"/>
    <x v="65"/>
    <n v="1"/>
    <x v="1"/>
    <d v="2021-01-04T00:00:00"/>
    <s v="GAZ-58626-277"/>
    <x v="3"/>
    <x v="1"/>
    <x v="2"/>
    <n v="11.51"/>
    <n v="9.51"/>
    <n v="1.9019999999999999"/>
    <n v="1.2363"/>
    <s v="Newmarket on Fergus"/>
    <x v="1"/>
    <x v="1"/>
  </r>
  <r>
    <n v="2"/>
    <s v="L-L-0.2"/>
    <x v="65"/>
    <x v="65"/>
    <n v="1"/>
    <x v="1"/>
    <d v="2021-01-04T00:00:00"/>
    <s v="GAZ-58626-277"/>
    <x v="3"/>
    <x v="1"/>
    <x v="3"/>
    <n v="38.454999999999998"/>
    <n v="36.454999999999998"/>
    <n v="1.4581999999999999"/>
    <n v="4.7391499999999995"/>
    <s v="Newmarket on Fergus"/>
    <x v="1"/>
    <x v="1"/>
  </r>
  <r>
    <n v="2"/>
    <s v="L-L-0.2"/>
    <x v="65"/>
    <x v="65"/>
    <n v="1"/>
    <x v="1"/>
    <d v="2021-01-04T00:00:00"/>
    <s v="GAZ-58626-277"/>
    <x v="3"/>
    <x v="1"/>
    <x v="0"/>
    <n v="17.850000000000001"/>
    <n v="15.85"/>
    <n v="1.585"/>
    <n v="2.0605000000000002"/>
    <s v="Newmarket on Fergus"/>
    <x v="1"/>
    <x v="1"/>
  </r>
  <r>
    <n v="3"/>
    <s v="A-M-2.5"/>
    <x v="66"/>
    <x v="66"/>
    <n v="10"/>
    <x v="3"/>
    <d v="2020-10-27T00:00:00"/>
    <s v="RPJ-37787-335"/>
    <x v="2"/>
    <x v="0"/>
    <x v="3"/>
    <n v="28.874999999999996"/>
    <n v="25.874999999999996"/>
    <n v="1.0349999999999999"/>
    <n v="2.3287499999999994"/>
    <s v="New Orleans"/>
    <x v="0"/>
    <x v="1"/>
  </r>
  <r>
    <n v="3"/>
    <s v="A-M-2.5"/>
    <x v="66"/>
    <x v="66"/>
    <n v="10"/>
    <x v="3"/>
    <d v="2020-10-27T00:00:00"/>
    <s v="RPJ-37787-335"/>
    <x v="2"/>
    <x v="0"/>
    <x v="2"/>
    <n v="9.75"/>
    <n v="6.75"/>
    <n v="1.35"/>
    <n v="0.60749999999999993"/>
    <s v="New Orleans"/>
    <x v="0"/>
    <x v="1"/>
  </r>
  <r>
    <n v="3"/>
    <s v="A-M-2.5"/>
    <x v="66"/>
    <x v="66"/>
    <n v="10"/>
    <x v="3"/>
    <d v="2020-10-27T00:00:00"/>
    <s v="RPJ-37787-335"/>
    <x v="2"/>
    <x v="0"/>
    <x v="1"/>
    <n v="6.375"/>
    <n v="3.375"/>
    <n v="1.6875"/>
    <n v="0.30374999999999996"/>
    <s v="New Orleans"/>
    <x v="0"/>
    <x v="1"/>
  </r>
  <r>
    <n v="3"/>
    <s v="A-M-2.5"/>
    <x v="66"/>
    <x v="66"/>
    <n v="10"/>
    <x v="3"/>
    <d v="2020-10-27T00:00:00"/>
    <s v="RPJ-37787-335"/>
    <x v="2"/>
    <x v="0"/>
    <x v="0"/>
    <n v="14.25"/>
    <n v="11.25"/>
    <n v="1.125"/>
    <n v="1.0125"/>
    <s v="New Orleans"/>
    <x v="0"/>
    <x v="1"/>
  </r>
  <r>
    <n v="5"/>
    <s v="L-M-0.2"/>
    <x v="67"/>
    <x v="67"/>
    <n v="6"/>
    <x v="1"/>
    <d v="2021-06-15T00:00:00"/>
    <s v="LEF-83057-763"/>
    <x v="3"/>
    <x v="0"/>
    <x v="1"/>
    <n v="9.3650000000000002"/>
    <n v="4.3650000000000002"/>
    <n v="2.1825000000000001"/>
    <n v="0.56745000000000001"/>
    <s v="Charlotte"/>
    <x v="0"/>
    <x v="0"/>
  </r>
  <r>
    <n v="5"/>
    <s v="L-M-0.2"/>
    <x v="67"/>
    <x v="67"/>
    <n v="6"/>
    <x v="1"/>
    <d v="2021-06-15T00:00:00"/>
    <s v="LEF-83057-763"/>
    <x v="3"/>
    <x v="0"/>
    <x v="2"/>
    <n v="13.73"/>
    <n v="8.73"/>
    <n v="1.746"/>
    <n v="1.1349"/>
    <s v="Charlotte"/>
    <x v="0"/>
    <x v="0"/>
  </r>
  <r>
    <n v="5"/>
    <s v="L-M-0.2"/>
    <x v="67"/>
    <x v="67"/>
    <n v="6"/>
    <x v="1"/>
    <d v="2021-06-15T00:00:00"/>
    <s v="LEF-83057-763"/>
    <x v="3"/>
    <x v="0"/>
    <x v="3"/>
    <n v="38.464999999999996"/>
    <n v="33.464999999999996"/>
    <n v="1.3385999999999998"/>
    <n v="4.3504499999999995"/>
    <s v="Charlotte"/>
    <x v="0"/>
    <x v="0"/>
  </r>
  <r>
    <n v="5"/>
    <s v="L-M-0.2"/>
    <x v="67"/>
    <x v="67"/>
    <n v="6"/>
    <x v="1"/>
    <d v="2021-06-15T00:00:00"/>
    <s v="LEF-83057-763"/>
    <x v="3"/>
    <x v="0"/>
    <x v="0"/>
    <n v="19.55"/>
    <n v="14.55"/>
    <n v="1.4550000000000001"/>
    <n v="1.8915000000000002"/>
    <s v="Charlotte"/>
    <x v="0"/>
    <x v="0"/>
  </r>
  <r>
    <n v="2"/>
    <s v="E-L-0.5"/>
    <x v="68"/>
    <x v="68"/>
    <n v="7"/>
    <x v="1"/>
    <d v="2021-07-19T00:00:00"/>
    <s v="RPW-36123-215"/>
    <x v="1"/>
    <x v="1"/>
    <x v="2"/>
    <n v="10.91"/>
    <n v="8.91"/>
    <n v="1.782"/>
    <n v="0.98009999999999997"/>
    <s v="Springfield"/>
    <x v="0"/>
    <x v="0"/>
  </r>
  <r>
    <n v="2"/>
    <s v="E-L-0.5"/>
    <x v="68"/>
    <x v="68"/>
    <n v="7"/>
    <x v="1"/>
    <d v="2021-07-19T00:00:00"/>
    <s v="RPW-36123-215"/>
    <x v="1"/>
    <x v="1"/>
    <x v="1"/>
    <n v="6.4550000000000001"/>
    <n v="4.4550000000000001"/>
    <n v="2.2275"/>
    <n v="0.49004999999999999"/>
    <s v="Springfield"/>
    <x v="0"/>
    <x v="0"/>
  </r>
  <r>
    <n v="2"/>
    <s v="E-L-0.5"/>
    <x v="68"/>
    <x v="68"/>
    <n v="7"/>
    <x v="1"/>
    <d v="2021-07-19T00:00:00"/>
    <s v="RPW-36123-215"/>
    <x v="1"/>
    <x v="1"/>
    <x v="3"/>
    <n v="36.154999999999994"/>
    <n v="34.154999999999994"/>
    <n v="1.3661999999999999"/>
    <n v="3.7570499999999996"/>
    <s v="Springfield"/>
    <x v="0"/>
    <x v="0"/>
  </r>
  <r>
    <n v="2"/>
    <s v="E-L-0.5"/>
    <x v="68"/>
    <x v="68"/>
    <n v="7"/>
    <x v="1"/>
    <d v="2021-07-19T00:00:00"/>
    <s v="RPW-36123-215"/>
    <x v="1"/>
    <x v="1"/>
    <x v="0"/>
    <n v="16.850000000000001"/>
    <n v="14.85"/>
    <n v="1.4849999999999999"/>
    <n v="1.6335"/>
    <s v="Springfield"/>
    <x v="0"/>
    <x v="0"/>
  </r>
  <r>
    <n v="6"/>
    <s v="R-D-1"/>
    <x v="69"/>
    <x v="69"/>
    <n v="7"/>
    <x v="1"/>
    <d v="2021-07-23T00:00:00"/>
    <s v="WLL-59044-117"/>
    <x v="0"/>
    <x v="2"/>
    <x v="0"/>
    <n v="14.95"/>
    <n v="8.9499999999999993"/>
    <n v="0.89499999999999991"/>
    <n v="0.53699999999999992"/>
    <s v="Listowel"/>
    <x v="1"/>
    <x v="0"/>
  </r>
  <r>
    <n v="6"/>
    <s v="R-D-1"/>
    <x v="69"/>
    <x v="69"/>
    <n v="7"/>
    <x v="1"/>
    <d v="2021-07-23T00:00:00"/>
    <s v="WLL-59044-117"/>
    <x v="0"/>
    <x v="2"/>
    <x v="1"/>
    <n v="8.6849999999999987"/>
    <n v="2.6849999999999996"/>
    <n v="1.3424999999999998"/>
    <n v="0.16109999999999997"/>
    <s v="Listowel"/>
    <x v="1"/>
    <x v="0"/>
  </r>
  <r>
    <n v="6"/>
    <s v="R-D-1"/>
    <x v="69"/>
    <x v="69"/>
    <n v="7"/>
    <x v="1"/>
    <d v="2021-07-23T00:00:00"/>
    <s v="WLL-59044-117"/>
    <x v="0"/>
    <x v="2"/>
    <x v="2"/>
    <n v="11.37"/>
    <n v="5.3699999999999992"/>
    <n v="1.0739999999999998"/>
    <n v="0.32219999999999993"/>
    <s v="Listowel"/>
    <x v="1"/>
    <x v="0"/>
  </r>
  <r>
    <n v="6"/>
    <s v="R-D-1"/>
    <x v="69"/>
    <x v="69"/>
    <n v="7"/>
    <x v="1"/>
    <d v="2021-07-23T00:00:00"/>
    <s v="WLL-59044-117"/>
    <x v="0"/>
    <x v="2"/>
    <x v="3"/>
    <n v="26.584999999999997"/>
    <n v="20.584999999999997"/>
    <n v="0.82339999999999991"/>
    <n v="1.2350999999999999"/>
    <s v="Listowel"/>
    <x v="1"/>
    <x v="0"/>
  </r>
  <r>
    <n v="1"/>
    <s v="R-L-0.2"/>
    <x v="70"/>
    <x v="70"/>
    <n v="1"/>
    <x v="3"/>
    <d v="2020-01-25T00:00:00"/>
    <s v="AWT-22827-563"/>
    <x v="0"/>
    <x v="1"/>
    <x v="1"/>
    <n v="4.5849999999999991"/>
    <n v="3.5849999999999995"/>
    <n v="1.7924999999999998"/>
    <n v="0.21509999999999996"/>
    <s v="Moycullen"/>
    <x v="1"/>
    <x v="0"/>
  </r>
  <r>
    <n v="1"/>
    <s v="R-L-0.2"/>
    <x v="70"/>
    <x v="70"/>
    <n v="1"/>
    <x v="3"/>
    <d v="2020-01-25T00:00:00"/>
    <s v="AWT-22827-563"/>
    <x v="0"/>
    <x v="1"/>
    <x v="2"/>
    <n v="8.1699999999999982"/>
    <n v="7.169999999999999"/>
    <n v="1.4339999999999997"/>
    <n v="0.43019999999999992"/>
    <s v="Moycullen"/>
    <x v="1"/>
    <x v="0"/>
  </r>
  <r>
    <n v="1"/>
    <s v="R-L-0.2"/>
    <x v="70"/>
    <x v="70"/>
    <n v="1"/>
    <x v="3"/>
    <d v="2020-01-25T00:00:00"/>
    <s v="AWT-22827-563"/>
    <x v="0"/>
    <x v="1"/>
    <x v="3"/>
    <n v="28.484999999999996"/>
    <n v="27.484999999999996"/>
    <n v="1.0993999999999999"/>
    <n v="1.6490999999999998"/>
    <s v="Moycullen"/>
    <x v="1"/>
    <x v="0"/>
  </r>
  <r>
    <n v="1"/>
    <s v="R-L-0.2"/>
    <x v="70"/>
    <x v="70"/>
    <n v="1"/>
    <x v="3"/>
    <d v="2020-01-25T00:00:00"/>
    <s v="AWT-22827-563"/>
    <x v="0"/>
    <x v="1"/>
    <x v="0"/>
    <n v="12.95"/>
    <n v="11.95"/>
    <n v="1.1949999999999998"/>
    <n v="0.71699999999999997"/>
    <s v="Moycullen"/>
    <x v="1"/>
    <x v="0"/>
  </r>
  <r>
    <n v="2"/>
    <s v="E-D-0.2"/>
    <x v="71"/>
    <x v="71"/>
    <n v="5"/>
    <x v="0"/>
    <d v="2019-05-09T00:00:00"/>
    <s v="QLM-07145-668"/>
    <x v="1"/>
    <x v="2"/>
    <x v="1"/>
    <n v="5.6449999999999996"/>
    <n v="3.645"/>
    <n v="1.8225"/>
    <n v="0.40095000000000003"/>
    <s v="Midland"/>
    <x v="0"/>
    <x v="1"/>
  </r>
  <r>
    <n v="2"/>
    <s v="E-D-0.2"/>
    <x v="71"/>
    <x v="71"/>
    <n v="5"/>
    <x v="0"/>
    <d v="2019-05-09T00:00:00"/>
    <s v="QLM-07145-668"/>
    <x v="1"/>
    <x v="2"/>
    <x v="2"/>
    <n v="9.2899999999999991"/>
    <n v="7.29"/>
    <n v="1.458"/>
    <n v="0.80190000000000006"/>
    <s v="Midland"/>
    <x v="0"/>
    <x v="1"/>
  </r>
  <r>
    <n v="2"/>
    <s v="E-D-0.2"/>
    <x v="71"/>
    <x v="71"/>
    <n v="5"/>
    <x v="0"/>
    <d v="2019-05-09T00:00:00"/>
    <s v="QLM-07145-668"/>
    <x v="1"/>
    <x v="2"/>
    <x v="3"/>
    <n v="29.945"/>
    <n v="27.945"/>
    <n v="1.1177999999999999"/>
    <n v="3.07395"/>
    <s v="Midland"/>
    <x v="0"/>
    <x v="1"/>
  </r>
  <r>
    <n v="2"/>
    <s v="E-D-0.2"/>
    <x v="71"/>
    <x v="71"/>
    <n v="5"/>
    <x v="0"/>
    <d v="2019-05-09T00:00:00"/>
    <s v="QLM-07145-668"/>
    <x v="1"/>
    <x v="2"/>
    <x v="0"/>
    <n v="14.15"/>
    <n v="12.15"/>
    <n v="1.2150000000000001"/>
    <n v="1.3365"/>
    <s v="Midland"/>
    <x v="0"/>
    <x v="1"/>
  </r>
  <r>
    <n v="6"/>
    <s v="A-M-0.5"/>
    <x v="72"/>
    <x v="72"/>
    <n v="3"/>
    <x v="3"/>
    <d v="2020-03-30T00:00:00"/>
    <s v="HVQ-64398-930"/>
    <x v="2"/>
    <x v="0"/>
    <x v="2"/>
    <n v="12.75"/>
    <n v="6.75"/>
    <n v="1.35"/>
    <n v="0.60749999999999993"/>
    <s v="Dallas"/>
    <x v="0"/>
    <x v="0"/>
  </r>
  <r>
    <n v="6"/>
    <s v="A-M-0.5"/>
    <x v="72"/>
    <x v="72"/>
    <n v="3"/>
    <x v="3"/>
    <d v="2020-03-30T00:00:00"/>
    <s v="HVQ-64398-930"/>
    <x v="2"/>
    <x v="0"/>
    <x v="1"/>
    <n v="9.375"/>
    <n v="3.375"/>
    <n v="1.6875"/>
    <n v="0.30374999999999996"/>
    <s v="Dallas"/>
    <x v="0"/>
    <x v="0"/>
  </r>
  <r>
    <n v="6"/>
    <s v="A-M-0.5"/>
    <x v="72"/>
    <x v="72"/>
    <n v="3"/>
    <x v="3"/>
    <d v="2020-03-30T00:00:00"/>
    <s v="HVQ-64398-930"/>
    <x v="2"/>
    <x v="0"/>
    <x v="3"/>
    <n v="31.874999999999996"/>
    <n v="25.874999999999996"/>
    <n v="1.0349999999999999"/>
    <n v="2.3287499999999994"/>
    <s v="Dallas"/>
    <x v="0"/>
    <x v="0"/>
  </r>
  <r>
    <n v="6"/>
    <s v="A-M-0.5"/>
    <x v="72"/>
    <x v="72"/>
    <n v="3"/>
    <x v="3"/>
    <d v="2020-03-30T00:00:00"/>
    <s v="HVQ-64398-930"/>
    <x v="2"/>
    <x v="0"/>
    <x v="0"/>
    <n v="17.25"/>
    <n v="11.25"/>
    <n v="1.125"/>
    <n v="1.0125"/>
    <s v="Dallas"/>
    <x v="0"/>
    <x v="0"/>
  </r>
  <r>
    <n v="4"/>
    <s v="R-L-1"/>
    <x v="73"/>
    <x v="73"/>
    <n v="3"/>
    <x v="2"/>
    <d v="2022-03-13T00:00:00"/>
    <s v="WRT-40778-247"/>
    <x v="0"/>
    <x v="1"/>
    <x v="0"/>
    <n v="15.95"/>
    <n v="11.95"/>
    <n v="1.1949999999999998"/>
    <n v="0.71699999999999997"/>
    <s v="Dulles"/>
    <x v="0"/>
    <x v="1"/>
  </r>
  <r>
    <n v="4"/>
    <s v="R-L-1"/>
    <x v="73"/>
    <x v="73"/>
    <n v="3"/>
    <x v="2"/>
    <d v="2022-03-13T00:00:00"/>
    <s v="WRT-40778-247"/>
    <x v="0"/>
    <x v="1"/>
    <x v="1"/>
    <n v="7.5849999999999991"/>
    <n v="3.5849999999999995"/>
    <n v="1.7924999999999998"/>
    <n v="0.21509999999999996"/>
    <s v="Dulles"/>
    <x v="0"/>
    <x v="1"/>
  </r>
  <r>
    <n v="4"/>
    <s v="R-L-1"/>
    <x v="73"/>
    <x v="73"/>
    <n v="3"/>
    <x v="2"/>
    <d v="2022-03-13T00:00:00"/>
    <s v="WRT-40778-247"/>
    <x v="0"/>
    <x v="1"/>
    <x v="2"/>
    <n v="11.169999999999998"/>
    <n v="7.169999999999999"/>
    <n v="1.4339999999999997"/>
    <n v="0.43019999999999992"/>
    <s v="Dulles"/>
    <x v="0"/>
    <x v="1"/>
  </r>
  <r>
    <n v="4"/>
    <s v="R-L-1"/>
    <x v="73"/>
    <x v="73"/>
    <n v="3"/>
    <x v="2"/>
    <d v="2022-03-13T00:00:00"/>
    <s v="WRT-40778-247"/>
    <x v="0"/>
    <x v="1"/>
    <x v="3"/>
    <n v="31.484999999999996"/>
    <n v="27.484999999999996"/>
    <n v="1.0993999999999999"/>
    <n v="1.6490999999999998"/>
    <s v="Dulles"/>
    <x v="0"/>
    <x v="1"/>
  </r>
  <r>
    <n v="5"/>
    <s v="A-L-0.5"/>
    <x v="74"/>
    <x v="74"/>
    <n v="4"/>
    <x v="0"/>
    <d v="2019-04-17T00:00:00"/>
    <s v="SUB-13006-125"/>
    <x v="2"/>
    <x v="1"/>
    <x v="2"/>
    <n v="12.77"/>
    <n v="7.77"/>
    <n v="1.5539999999999998"/>
    <n v="0.69929999999999992"/>
    <s v="Oakland"/>
    <x v="0"/>
    <x v="0"/>
  </r>
  <r>
    <n v="5"/>
    <s v="A-L-0.5"/>
    <x v="74"/>
    <x v="74"/>
    <n v="4"/>
    <x v="0"/>
    <d v="2019-04-17T00:00:00"/>
    <s v="SUB-13006-125"/>
    <x v="2"/>
    <x v="1"/>
    <x v="1"/>
    <n v="8.8849999999999998"/>
    <n v="3.8849999999999998"/>
    <n v="1.9424999999999999"/>
    <n v="0.34964999999999996"/>
    <s v="Oakland"/>
    <x v="0"/>
    <x v="0"/>
  </r>
  <r>
    <n v="5"/>
    <s v="A-L-0.5"/>
    <x v="74"/>
    <x v="74"/>
    <n v="4"/>
    <x v="0"/>
    <d v="2019-04-17T00:00:00"/>
    <s v="SUB-13006-125"/>
    <x v="2"/>
    <x v="1"/>
    <x v="3"/>
    <n v="34.784999999999997"/>
    <n v="29.784999999999997"/>
    <n v="1.1913999999999998"/>
    <n v="2.6806499999999995"/>
    <s v="Oakland"/>
    <x v="0"/>
    <x v="0"/>
  </r>
  <r>
    <n v="5"/>
    <s v="A-L-0.5"/>
    <x v="74"/>
    <x v="74"/>
    <n v="4"/>
    <x v="0"/>
    <d v="2019-04-17T00:00:00"/>
    <s v="SUB-13006-125"/>
    <x v="2"/>
    <x v="1"/>
    <x v="0"/>
    <n v="17.95"/>
    <n v="12.95"/>
    <n v="1.2949999999999999"/>
    <n v="1.1655"/>
    <s v="Oakland"/>
    <x v="0"/>
    <x v="0"/>
  </r>
  <r>
    <n v="3"/>
    <s v="L-L-2.5"/>
    <x v="75"/>
    <x v="75"/>
    <n v="10"/>
    <x v="0"/>
    <d v="2019-10-25T00:00:00"/>
    <s v="CQM-49696-263"/>
    <x v="3"/>
    <x v="1"/>
    <x v="3"/>
    <n v="39.454999999999998"/>
    <n v="36.454999999999998"/>
    <n v="1.4581999999999999"/>
    <n v="4.7391499999999995"/>
    <s v="Colorado Springs"/>
    <x v="0"/>
    <x v="0"/>
  </r>
  <r>
    <n v="3"/>
    <s v="L-L-2.5"/>
    <x v="75"/>
    <x v="75"/>
    <n v="10"/>
    <x v="0"/>
    <d v="2019-10-25T00:00:00"/>
    <s v="CQM-49696-263"/>
    <x v="3"/>
    <x v="1"/>
    <x v="2"/>
    <n v="12.51"/>
    <n v="9.51"/>
    <n v="1.9019999999999999"/>
    <n v="1.2363"/>
    <s v="Colorado Springs"/>
    <x v="0"/>
    <x v="0"/>
  </r>
  <r>
    <n v="3"/>
    <s v="L-L-2.5"/>
    <x v="75"/>
    <x v="75"/>
    <n v="10"/>
    <x v="0"/>
    <d v="2019-10-25T00:00:00"/>
    <s v="CQM-49696-263"/>
    <x v="3"/>
    <x v="1"/>
    <x v="1"/>
    <n v="7.7549999999999999"/>
    <n v="4.7549999999999999"/>
    <n v="2.3774999999999999"/>
    <n v="0.61814999999999998"/>
    <s v="Colorado Springs"/>
    <x v="0"/>
    <x v="0"/>
  </r>
  <r>
    <n v="3"/>
    <s v="L-L-2.5"/>
    <x v="75"/>
    <x v="75"/>
    <n v="10"/>
    <x v="0"/>
    <d v="2019-10-25T00:00:00"/>
    <s v="CQM-49696-263"/>
    <x v="3"/>
    <x v="1"/>
    <x v="0"/>
    <n v="18.850000000000001"/>
    <n v="15.85"/>
    <n v="1.585"/>
    <n v="2.0605000000000002"/>
    <s v="Colorado Springs"/>
    <x v="0"/>
    <x v="0"/>
  </r>
  <r>
    <n v="3"/>
    <s v="L-M-2.5"/>
    <x v="76"/>
    <x v="76"/>
    <n v="9"/>
    <x v="0"/>
    <d v="2019-09-13T00:00:00"/>
    <s v="KXN-85094-246"/>
    <x v="3"/>
    <x v="0"/>
    <x v="3"/>
    <n v="36.464999999999996"/>
    <n v="33.464999999999996"/>
    <n v="1.3385999999999998"/>
    <n v="4.3504499999999995"/>
    <s v="Adare"/>
    <x v="1"/>
    <x v="0"/>
  </r>
  <r>
    <n v="3"/>
    <s v="L-M-2.5"/>
    <x v="76"/>
    <x v="76"/>
    <n v="9"/>
    <x v="0"/>
    <d v="2019-09-13T00:00:00"/>
    <s v="KXN-85094-246"/>
    <x v="3"/>
    <x v="0"/>
    <x v="2"/>
    <n v="11.73"/>
    <n v="8.73"/>
    <n v="1.746"/>
    <n v="1.1349"/>
    <s v="Adare"/>
    <x v="1"/>
    <x v="0"/>
  </r>
  <r>
    <n v="3"/>
    <s v="L-M-2.5"/>
    <x v="76"/>
    <x v="76"/>
    <n v="9"/>
    <x v="0"/>
    <d v="2019-09-13T00:00:00"/>
    <s v="KXN-85094-246"/>
    <x v="3"/>
    <x v="0"/>
    <x v="1"/>
    <n v="7.3650000000000002"/>
    <n v="4.3650000000000002"/>
    <n v="2.1825000000000001"/>
    <n v="0.56745000000000001"/>
    <s v="Adare"/>
    <x v="1"/>
    <x v="0"/>
  </r>
  <r>
    <n v="3"/>
    <s v="L-M-2.5"/>
    <x v="76"/>
    <x v="76"/>
    <n v="9"/>
    <x v="0"/>
    <d v="2019-09-13T00:00:00"/>
    <s v="KXN-85094-246"/>
    <x v="3"/>
    <x v="0"/>
    <x v="0"/>
    <n v="17.55"/>
    <n v="14.55"/>
    <n v="1.4550000000000001"/>
    <n v="1.8915000000000002"/>
    <s v="Adare"/>
    <x v="1"/>
    <x v="0"/>
  </r>
  <r>
    <n v="4"/>
    <s v="R-D-2.5"/>
    <x v="77"/>
    <x v="77"/>
    <n v="4"/>
    <x v="3"/>
    <d v="2020-04-12T00:00:00"/>
    <s v="XOQ-12405-419"/>
    <x v="0"/>
    <x v="2"/>
    <x v="3"/>
    <n v="24.584999999999997"/>
    <n v="20.584999999999997"/>
    <n v="0.82339999999999991"/>
    <n v="1.2350999999999999"/>
    <s v="Buffalo"/>
    <x v="0"/>
    <x v="0"/>
  </r>
  <r>
    <n v="4"/>
    <s v="R-D-2.5"/>
    <x v="77"/>
    <x v="77"/>
    <n v="4"/>
    <x v="3"/>
    <d v="2020-04-12T00:00:00"/>
    <s v="XOQ-12405-419"/>
    <x v="0"/>
    <x v="2"/>
    <x v="2"/>
    <n v="9.3699999999999992"/>
    <n v="5.3699999999999992"/>
    <n v="1.0739999999999998"/>
    <n v="0.32219999999999993"/>
    <s v="Buffalo"/>
    <x v="0"/>
    <x v="0"/>
  </r>
  <r>
    <n v="4"/>
    <s v="R-D-2.5"/>
    <x v="77"/>
    <x v="77"/>
    <n v="4"/>
    <x v="3"/>
    <d v="2020-04-12T00:00:00"/>
    <s v="XOQ-12405-419"/>
    <x v="0"/>
    <x v="2"/>
    <x v="1"/>
    <n v="6.6849999999999996"/>
    <n v="2.6849999999999996"/>
    <n v="1.3424999999999998"/>
    <n v="0.16109999999999997"/>
    <s v="Buffalo"/>
    <x v="0"/>
    <x v="0"/>
  </r>
  <r>
    <n v="4"/>
    <s v="R-D-2.5"/>
    <x v="77"/>
    <x v="77"/>
    <n v="4"/>
    <x v="3"/>
    <d v="2020-04-12T00:00:00"/>
    <s v="XOQ-12405-419"/>
    <x v="0"/>
    <x v="2"/>
    <x v="0"/>
    <n v="12.95"/>
    <n v="8.9499999999999993"/>
    <n v="0.89499999999999991"/>
    <n v="0.53699999999999992"/>
    <s v="Buffalo"/>
    <x v="0"/>
    <x v="0"/>
  </r>
  <r>
    <n v="1"/>
    <s v="L-L-0.5"/>
    <x v="78"/>
    <x v="78"/>
    <n v="11"/>
    <x v="0"/>
    <d v="2019-11-14T00:00:00"/>
    <s v="HYF-10254-369"/>
    <x v="3"/>
    <x v="1"/>
    <x v="2"/>
    <n v="10.51"/>
    <n v="9.51"/>
    <n v="1.9019999999999999"/>
    <n v="1.2363"/>
    <s v="Fresno"/>
    <x v="0"/>
    <x v="1"/>
  </r>
  <r>
    <n v="1"/>
    <s v="L-L-0.5"/>
    <x v="78"/>
    <x v="78"/>
    <n v="11"/>
    <x v="0"/>
    <d v="2019-11-14T00:00:00"/>
    <s v="HYF-10254-369"/>
    <x v="3"/>
    <x v="1"/>
    <x v="1"/>
    <n v="5.7549999999999999"/>
    <n v="4.7549999999999999"/>
    <n v="2.3774999999999999"/>
    <n v="0.61814999999999998"/>
    <s v="Fresno"/>
    <x v="0"/>
    <x v="1"/>
  </r>
  <r>
    <n v="1"/>
    <s v="L-L-0.5"/>
    <x v="78"/>
    <x v="78"/>
    <n v="11"/>
    <x v="0"/>
    <d v="2019-11-14T00:00:00"/>
    <s v="HYF-10254-369"/>
    <x v="3"/>
    <x v="1"/>
    <x v="3"/>
    <n v="37.454999999999998"/>
    <n v="36.454999999999998"/>
    <n v="1.4581999999999999"/>
    <n v="4.7391499999999995"/>
    <s v="Fresno"/>
    <x v="0"/>
    <x v="1"/>
  </r>
  <r>
    <n v="1"/>
    <s v="L-L-0.5"/>
    <x v="78"/>
    <x v="78"/>
    <n v="11"/>
    <x v="0"/>
    <d v="2019-11-14T00:00:00"/>
    <s v="HYF-10254-369"/>
    <x v="3"/>
    <x v="1"/>
    <x v="0"/>
    <n v="16.850000000000001"/>
    <n v="15.85"/>
    <n v="1.585"/>
    <n v="2.0605000000000002"/>
    <s v="Fresno"/>
    <x v="0"/>
    <x v="1"/>
  </r>
  <r>
    <n v="3"/>
    <s v="A-L-2.5"/>
    <x v="79"/>
    <x v="79"/>
    <n v="7"/>
    <x v="0"/>
    <d v="2019-07-18T00:00:00"/>
    <s v="XXJ-47000-307"/>
    <x v="2"/>
    <x v="1"/>
    <x v="3"/>
    <n v="32.784999999999997"/>
    <n v="29.784999999999997"/>
    <n v="1.1913999999999998"/>
    <n v="2.6806499999999995"/>
    <s v="Fort Worth"/>
    <x v="0"/>
    <x v="1"/>
  </r>
  <r>
    <n v="3"/>
    <s v="A-L-2.5"/>
    <x v="79"/>
    <x v="79"/>
    <n v="7"/>
    <x v="0"/>
    <d v="2019-07-18T00:00:00"/>
    <s v="XXJ-47000-307"/>
    <x v="2"/>
    <x v="1"/>
    <x v="2"/>
    <n v="10.77"/>
    <n v="7.77"/>
    <n v="1.5539999999999998"/>
    <n v="0.69929999999999992"/>
    <s v="Fort Worth"/>
    <x v="0"/>
    <x v="1"/>
  </r>
  <r>
    <n v="3"/>
    <s v="A-L-2.5"/>
    <x v="79"/>
    <x v="79"/>
    <n v="7"/>
    <x v="0"/>
    <d v="2019-07-18T00:00:00"/>
    <s v="XXJ-47000-307"/>
    <x v="2"/>
    <x v="1"/>
    <x v="1"/>
    <n v="6.8849999999999998"/>
    <n v="3.8849999999999998"/>
    <n v="1.9424999999999999"/>
    <n v="0.34964999999999996"/>
    <s v="Fort Worth"/>
    <x v="0"/>
    <x v="1"/>
  </r>
  <r>
    <n v="3"/>
    <s v="A-L-2.5"/>
    <x v="79"/>
    <x v="79"/>
    <n v="7"/>
    <x v="0"/>
    <d v="2019-07-18T00:00:00"/>
    <s v="XXJ-47000-307"/>
    <x v="2"/>
    <x v="1"/>
    <x v="0"/>
    <n v="15.95"/>
    <n v="12.95"/>
    <n v="1.2949999999999999"/>
    <n v="1.1655"/>
    <s v="Fort Worth"/>
    <x v="0"/>
    <x v="1"/>
  </r>
  <r>
    <n v="4"/>
    <s v="A-D-0.2"/>
    <x v="79"/>
    <x v="79"/>
    <n v="7"/>
    <x v="0"/>
    <d v="2019-07-18T00:00:00"/>
    <s v="XXJ-47000-307"/>
    <x v="2"/>
    <x v="2"/>
    <x v="1"/>
    <n v="6.9849999999999994"/>
    <n v="2.9849999999999999"/>
    <n v="1.4924999999999999"/>
    <n v="0.26865"/>
    <s v="Fort Worth"/>
    <x v="0"/>
    <x v="1"/>
  </r>
  <r>
    <n v="4"/>
    <s v="A-D-0.2"/>
    <x v="79"/>
    <x v="79"/>
    <n v="7"/>
    <x v="0"/>
    <d v="2019-07-18T00:00:00"/>
    <s v="XXJ-47000-307"/>
    <x v="2"/>
    <x v="2"/>
    <x v="2"/>
    <n v="9.9699999999999989"/>
    <n v="5.97"/>
    <n v="1.194"/>
    <n v="0.5373"/>
    <s v="Fort Worth"/>
    <x v="0"/>
    <x v="1"/>
  </r>
  <r>
    <n v="4"/>
    <s v="A-D-0.2"/>
    <x v="79"/>
    <x v="79"/>
    <n v="7"/>
    <x v="0"/>
    <d v="2019-07-18T00:00:00"/>
    <s v="XXJ-47000-307"/>
    <x v="2"/>
    <x v="2"/>
    <x v="3"/>
    <n v="26.884999999999998"/>
    <n v="22.884999999999998"/>
    <n v="0.91539999999999988"/>
    <n v="2.0596499999999995"/>
    <s v="Fort Worth"/>
    <x v="0"/>
    <x v="1"/>
  </r>
  <r>
    <n v="4"/>
    <s v="A-D-0.2"/>
    <x v="79"/>
    <x v="79"/>
    <n v="7"/>
    <x v="0"/>
    <d v="2019-07-18T00:00:00"/>
    <s v="XXJ-47000-307"/>
    <x v="2"/>
    <x v="2"/>
    <x v="0"/>
    <n v="13.95"/>
    <n v="9.9499999999999993"/>
    <n v="0.99499999999999988"/>
    <n v="0.89549999999999985"/>
    <s v="Fort Worth"/>
    <x v="0"/>
    <x v="1"/>
  </r>
  <r>
    <n v="5"/>
    <s v="A-L-0.5"/>
    <x v="80"/>
    <x v="80"/>
    <n v="2"/>
    <x v="1"/>
    <d v="2021-02-05T00:00:00"/>
    <s v="ZFS-30776-804"/>
    <x v="2"/>
    <x v="1"/>
    <x v="2"/>
    <n v="12.77"/>
    <n v="7.77"/>
    <n v="1.5539999999999998"/>
    <n v="0.69929999999999992"/>
    <s v="Oklahoma City"/>
    <x v="0"/>
    <x v="0"/>
  </r>
  <r>
    <n v="5"/>
    <s v="A-L-0.5"/>
    <x v="80"/>
    <x v="80"/>
    <n v="2"/>
    <x v="1"/>
    <d v="2021-02-05T00:00:00"/>
    <s v="ZFS-30776-804"/>
    <x v="2"/>
    <x v="1"/>
    <x v="1"/>
    <n v="8.8849999999999998"/>
    <n v="3.8849999999999998"/>
    <n v="1.9424999999999999"/>
    <n v="0.34964999999999996"/>
    <s v="Oklahoma City"/>
    <x v="0"/>
    <x v="0"/>
  </r>
  <r>
    <n v="5"/>
    <s v="A-L-0.5"/>
    <x v="80"/>
    <x v="80"/>
    <n v="2"/>
    <x v="1"/>
    <d v="2021-02-05T00:00:00"/>
    <s v="ZFS-30776-804"/>
    <x v="2"/>
    <x v="1"/>
    <x v="3"/>
    <n v="34.784999999999997"/>
    <n v="29.784999999999997"/>
    <n v="1.1913999999999998"/>
    <n v="2.6806499999999995"/>
    <s v="Oklahoma City"/>
    <x v="0"/>
    <x v="0"/>
  </r>
  <r>
    <n v="5"/>
    <s v="A-L-0.5"/>
    <x v="80"/>
    <x v="80"/>
    <n v="2"/>
    <x v="1"/>
    <d v="2021-02-05T00:00:00"/>
    <s v="ZFS-30776-804"/>
    <x v="2"/>
    <x v="1"/>
    <x v="0"/>
    <n v="17.95"/>
    <n v="12.95"/>
    <n v="1.2949999999999999"/>
    <n v="1.1655"/>
    <s v="Oklahoma City"/>
    <x v="0"/>
    <x v="0"/>
  </r>
  <r>
    <n v="3"/>
    <s v="A-M-1"/>
    <x v="81"/>
    <x v="81"/>
    <n v="4"/>
    <x v="1"/>
    <d v="2021-04-03T00:00:00"/>
    <s v="ZDK-82166-357"/>
    <x v="2"/>
    <x v="0"/>
    <x v="0"/>
    <n v="14.25"/>
    <n v="11.25"/>
    <n v="1.125"/>
    <n v="1.0125"/>
    <s v="Beaumont"/>
    <x v="0"/>
    <x v="1"/>
  </r>
  <r>
    <n v="3"/>
    <s v="A-M-1"/>
    <x v="81"/>
    <x v="81"/>
    <n v="4"/>
    <x v="1"/>
    <d v="2021-04-03T00:00:00"/>
    <s v="ZDK-82166-357"/>
    <x v="2"/>
    <x v="0"/>
    <x v="1"/>
    <n v="6.375"/>
    <n v="3.375"/>
    <n v="1.6875"/>
    <n v="0.30374999999999996"/>
    <s v="Beaumont"/>
    <x v="0"/>
    <x v="1"/>
  </r>
  <r>
    <n v="3"/>
    <s v="A-M-1"/>
    <x v="81"/>
    <x v="81"/>
    <n v="4"/>
    <x v="1"/>
    <d v="2021-04-03T00:00:00"/>
    <s v="ZDK-82166-357"/>
    <x v="2"/>
    <x v="0"/>
    <x v="2"/>
    <n v="9.75"/>
    <n v="6.75"/>
    <n v="1.35"/>
    <n v="0.60749999999999993"/>
    <s v="Beaumont"/>
    <x v="0"/>
    <x v="1"/>
  </r>
  <r>
    <n v="3"/>
    <s v="A-M-1"/>
    <x v="81"/>
    <x v="81"/>
    <n v="4"/>
    <x v="1"/>
    <d v="2021-04-03T00:00:00"/>
    <s v="ZDK-82166-357"/>
    <x v="2"/>
    <x v="0"/>
    <x v="3"/>
    <n v="28.874999999999996"/>
    <n v="25.874999999999996"/>
    <n v="1.0349999999999999"/>
    <n v="2.3287499999999994"/>
    <s v="Beaumont"/>
    <x v="0"/>
    <x v="1"/>
  </r>
  <r>
    <n v="3"/>
    <s v="R-L-1"/>
    <x v="82"/>
    <x v="82"/>
    <n v="3"/>
    <x v="1"/>
    <d v="2021-03-29T00:00:00"/>
    <s v="IHN-19982-362"/>
    <x v="0"/>
    <x v="1"/>
    <x v="0"/>
    <n v="14.95"/>
    <n v="11.95"/>
    <n v="1.1949999999999998"/>
    <n v="0.71699999999999997"/>
    <s v="Reno"/>
    <x v="0"/>
    <x v="1"/>
  </r>
  <r>
    <n v="3"/>
    <s v="R-L-1"/>
    <x v="82"/>
    <x v="82"/>
    <n v="3"/>
    <x v="1"/>
    <d v="2021-03-29T00:00:00"/>
    <s v="IHN-19982-362"/>
    <x v="0"/>
    <x v="1"/>
    <x v="1"/>
    <n v="6.5849999999999991"/>
    <n v="3.5849999999999995"/>
    <n v="1.7924999999999998"/>
    <n v="0.21509999999999996"/>
    <s v="Reno"/>
    <x v="0"/>
    <x v="1"/>
  </r>
  <r>
    <n v="3"/>
    <s v="R-L-1"/>
    <x v="82"/>
    <x v="82"/>
    <n v="3"/>
    <x v="1"/>
    <d v="2021-03-29T00:00:00"/>
    <s v="IHN-19982-362"/>
    <x v="0"/>
    <x v="1"/>
    <x v="2"/>
    <n v="10.169999999999998"/>
    <n v="7.169999999999999"/>
    <n v="1.4339999999999997"/>
    <n v="0.43019999999999992"/>
    <s v="Reno"/>
    <x v="0"/>
    <x v="1"/>
  </r>
  <r>
    <n v="3"/>
    <s v="R-L-1"/>
    <x v="82"/>
    <x v="82"/>
    <n v="3"/>
    <x v="1"/>
    <d v="2021-03-29T00:00:00"/>
    <s v="IHN-19982-362"/>
    <x v="0"/>
    <x v="1"/>
    <x v="3"/>
    <n v="30.484999999999996"/>
    <n v="27.484999999999996"/>
    <n v="1.0993999999999999"/>
    <n v="1.6490999999999998"/>
    <s v="Reno"/>
    <x v="0"/>
    <x v="1"/>
  </r>
  <r>
    <n v="6"/>
    <s v="A-L-1"/>
    <x v="83"/>
    <x v="83"/>
    <n v="12"/>
    <x v="1"/>
    <d v="2021-12-15T00:00:00"/>
    <s v="VMT-10030-889"/>
    <x v="2"/>
    <x v="1"/>
    <x v="0"/>
    <n v="18.95"/>
    <n v="12.95"/>
    <n v="1.2949999999999999"/>
    <n v="1.1655"/>
    <s v="Kansas City"/>
    <x v="0"/>
    <x v="1"/>
  </r>
  <r>
    <n v="6"/>
    <s v="A-L-1"/>
    <x v="83"/>
    <x v="83"/>
    <n v="12"/>
    <x v="1"/>
    <d v="2021-12-15T00:00:00"/>
    <s v="VMT-10030-889"/>
    <x v="2"/>
    <x v="1"/>
    <x v="1"/>
    <n v="9.8849999999999998"/>
    <n v="3.8849999999999998"/>
    <n v="1.9424999999999999"/>
    <n v="0.34964999999999996"/>
    <s v="Kansas City"/>
    <x v="0"/>
    <x v="1"/>
  </r>
  <r>
    <n v="6"/>
    <s v="A-L-1"/>
    <x v="83"/>
    <x v="83"/>
    <n v="12"/>
    <x v="1"/>
    <d v="2021-12-15T00:00:00"/>
    <s v="VMT-10030-889"/>
    <x v="2"/>
    <x v="1"/>
    <x v="2"/>
    <n v="13.77"/>
    <n v="7.77"/>
    <n v="1.5539999999999998"/>
    <n v="0.69929999999999992"/>
    <s v="Kansas City"/>
    <x v="0"/>
    <x v="1"/>
  </r>
  <r>
    <n v="6"/>
    <s v="A-L-1"/>
    <x v="83"/>
    <x v="83"/>
    <n v="12"/>
    <x v="1"/>
    <d v="2021-12-15T00:00:00"/>
    <s v="VMT-10030-889"/>
    <x v="2"/>
    <x v="1"/>
    <x v="3"/>
    <n v="35.784999999999997"/>
    <n v="29.784999999999997"/>
    <n v="1.1913999999999998"/>
    <n v="2.6806499999999995"/>
    <s v="Kansas City"/>
    <x v="0"/>
    <x v="1"/>
  </r>
  <r>
    <n v="4"/>
    <s v="A-L-1"/>
    <x v="84"/>
    <x v="84"/>
    <n v="5"/>
    <x v="3"/>
    <d v="2020-05-20T00:00:00"/>
    <s v="NHL-11063-100"/>
    <x v="2"/>
    <x v="1"/>
    <x v="0"/>
    <n v="16.95"/>
    <n v="12.95"/>
    <n v="1.2949999999999999"/>
    <n v="1.1655"/>
    <s v="Crumlin"/>
    <x v="1"/>
    <x v="0"/>
  </r>
  <r>
    <n v="4"/>
    <s v="A-L-1"/>
    <x v="84"/>
    <x v="84"/>
    <n v="5"/>
    <x v="3"/>
    <d v="2020-05-20T00:00:00"/>
    <s v="NHL-11063-100"/>
    <x v="2"/>
    <x v="1"/>
    <x v="1"/>
    <n v="7.8849999999999998"/>
    <n v="3.8849999999999998"/>
    <n v="1.9424999999999999"/>
    <n v="0.34964999999999996"/>
    <s v="Crumlin"/>
    <x v="1"/>
    <x v="0"/>
  </r>
  <r>
    <n v="4"/>
    <s v="A-L-1"/>
    <x v="84"/>
    <x v="84"/>
    <n v="5"/>
    <x v="3"/>
    <d v="2020-05-20T00:00:00"/>
    <s v="NHL-11063-100"/>
    <x v="2"/>
    <x v="1"/>
    <x v="2"/>
    <n v="11.77"/>
    <n v="7.77"/>
    <n v="1.5539999999999998"/>
    <n v="0.69929999999999992"/>
    <s v="Crumlin"/>
    <x v="1"/>
    <x v="0"/>
  </r>
  <r>
    <n v="4"/>
    <s v="A-L-1"/>
    <x v="84"/>
    <x v="84"/>
    <n v="5"/>
    <x v="3"/>
    <d v="2020-05-20T00:00:00"/>
    <s v="NHL-11063-100"/>
    <x v="2"/>
    <x v="1"/>
    <x v="3"/>
    <n v="33.784999999999997"/>
    <n v="29.784999999999997"/>
    <n v="1.1913999999999998"/>
    <n v="2.6806499999999995"/>
    <s v="Crumlin"/>
    <x v="1"/>
    <x v="0"/>
  </r>
  <r>
    <n v="4"/>
    <s v="A-M-2.5"/>
    <x v="85"/>
    <x v="85"/>
    <n v="11"/>
    <x v="3"/>
    <d v="2020-11-02T00:00:00"/>
    <s v="ROV-87448-086"/>
    <x v="2"/>
    <x v="0"/>
    <x v="3"/>
    <n v="29.874999999999996"/>
    <n v="25.874999999999996"/>
    <n v="1.0349999999999999"/>
    <n v="2.3287499999999994"/>
    <s v="Corona"/>
    <x v="0"/>
    <x v="1"/>
  </r>
  <r>
    <n v="4"/>
    <s v="A-M-2.5"/>
    <x v="85"/>
    <x v="85"/>
    <n v="11"/>
    <x v="3"/>
    <d v="2020-11-02T00:00:00"/>
    <s v="ROV-87448-086"/>
    <x v="2"/>
    <x v="0"/>
    <x v="2"/>
    <n v="10.75"/>
    <n v="6.75"/>
    <n v="1.35"/>
    <n v="0.60749999999999993"/>
    <s v="Corona"/>
    <x v="0"/>
    <x v="1"/>
  </r>
  <r>
    <n v="4"/>
    <s v="A-M-2.5"/>
    <x v="85"/>
    <x v="85"/>
    <n v="11"/>
    <x v="3"/>
    <d v="2020-11-02T00:00:00"/>
    <s v="ROV-87448-086"/>
    <x v="2"/>
    <x v="0"/>
    <x v="1"/>
    <n v="7.375"/>
    <n v="3.375"/>
    <n v="1.6875"/>
    <n v="0.30374999999999996"/>
    <s v="Corona"/>
    <x v="0"/>
    <x v="1"/>
  </r>
  <r>
    <n v="4"/>
    <s v="A-M-2.5"/>
    <x v="85"/>
    <x v="85"/>
    <n v="11"/>
    <x v="3"/>
    <d v="2020-11-02T00:00:00"/>
    <s v="ROV-87448-086"/>
    <x v="2"/>
    <x v="0"/>
    <x v="0"/>
    <n v="15.25"/>
    <n v="11.25"/>
    <n v="1.125"/>
    <n v="1.0125"/>
    <s v="Corona"/>
    <x v="0"/>
    <x v="1"/>
  </r>
  <r>
    <n v="3"/>
    <s v="E-L-1"/>
    <x v="86"/>
    <x v="86"/>
    <n v="7"/>
    <x v="3"/>
    <d v="2020-07-25T00:00:00"/>
    <s v="DGY-35773-612"/>
    <x v="1"/>
    <x v="1"/>
    <x v="0"/>
    <n v="17.850000000000001"/>
    <n v="14.85"/>
    <n v="1.4849999999999999"/>
    <n v="1.6335"/>
    <s v="Austin"/>
    <x v="0"/>
    <x v="0"/>
  </r>
  <r>
    <n v="3"/>
    <s v="E-L-1"/>
    <x v="86"/>
    <x v="86"/>
    <n v="7"/>
    <x v="3"/>
    <d v="2020-07-25T00:00:00"/>
    <s v="DGY-35773-612"/>
    <x v="1"/>
    <x v="1"/>
    <x v="1"/>
    <n v="7.4550000000000001"/>
    <n v="4.4550000000000001"/>
    <n v="2.2275"/>
    <n v="0.49004999999999999"/>
    <s v="Austin"/>
    <x v="0"/>
    <x v="0"/>
  </r>
  <r>
    <n v="3"/>
    <s v="E-L-1"/>
    <x v="86"/>
    <x v="86"/>
    <n v="7"/>
    <x v="3"/>
    <d v="2020-07-25T00:00:00"/>
    <s v="DGY-35773-612"/>
    <x v="1"/>
    <x v="1"/>
    <x v="2"/>
    <n v="11.91"/>
    <n v="8.91"/>
    <n v="1.782"/>
    <n v="0.98009999999999997"/>
    <s v="Austin"/>
    <x v="0"/>
    <x v="0"/>
  </r>
  <r>
    <n v="3"/>
    <s v="E-L-1"/>
    <x v="86"/>
    <x v="86"/>
    <n v="7"/>
    <x v="3"/>
    <d v="2020-07-25T00:00:00"/>
    <s v="DGY-35773-612"/>
    <x v="1"/>
    <x v="1"/>
    <x v="3"/>
    <n v="37.154999999999994"/>
    <n v="34.154999999999994"/>
    <n v="1.3661999999999999"/>
    <n v="3.7570499999999996"/>
    <s v="Austin"/>
    <x v="0"/>
    <x v="0"/>
  </r>
  <r>
    <n v="4"/>
    <s v="E-L-0.5"/>
    <x v="87"/>
    <x v="87"/>
    <n v="3"/>
    <x v="0"/>
    <d v="2019-03-14T00:00:00"/>
    <s v="YWH-50638-556"/>
    <x v="1"/>
    <x v="1"/>
    <x v="2"/>
    <n v="12.91"/>
    <n v="8.91"/>
    <n v="1.782"/>
    <n v="0.98009999999999997"/>
    <s v="Normanton"/>
    <x v="2"/>
    <x v="0"/>
  </r>
  <r>
    <n v="4"/>
    <s v="E-L-0.5"/>
    <x v="87"/>
    <x v="87"/>
    <n v="3"/>
    <x v="0"/>
    <d v="2019-03-14T00:00:00"/>
    <s v="YWH-50638-556"/>
    <x v="1"/>
    <x v="1"/>
    <x v="1"/>
    <n v="8.4550000000000001"/>
    <n v="4.4550000000000001"/>
    <n v="2.2275"/>
    <n v="0.49004999999999999"/>
    <s v="Normanton"/>
    <x v="2"/>
    <x v="0"/>
  </r>
  <r>
    <n v="4"/>
    <s v="E-L-0.5"/>
    <x v="87"/>
    <x v="87"/>
    <n v="3"/>
    <x v="0"/>
    <d v="2019-03-14T00:00:00"/>
    <s v="YWH-50638-556"/>
    <x v="1"/>
    <x v="1"/>
    <x v="3"/>
    <n v="38.154999999999994"/>
    <n v="34.154999999999994"/>
    <n v="1.3661999999999999"/>
    <n v="3.7570499999999996"/>
    <s v="Normanton"/>
    <x v="2"/>
    <x v="0"/>
  </r>
  <r>
    <n v="4"/>
    <s v="E-L-0.5"/>
    <x v="87"/>
    <x v="87"/>
    <n v="3"/>
    <x v="0"/>
    <d v="2019-03-14T00:00:00"/>
    <s v="YWH-50638-556"/>
    <x v="1"/>
    <x v="1"/>
    <x v="0"/>
    <n v="18.850000000000001"/>
    <n v="14.85"/>
    <n v="1.4849999999999999"/>
    <n v="1.6335"/>
    <s v="Normanton"/>
    <x v="2"/>
    <x v="0"/>
  </r>
  <r>
    <n v="6"/>
    <s v="A-D-0.2"/>
    <x v="88"/>
    <x v="88"/>
    <n v="7"/>
    <x v="3"/>
    <d v="2020-07-02T00:00:00"/>
    <s v="ISL-11200-600"/>
    <x v="2"/>
    <x v="2"/>
    <x v="1"/>
    <n v="8.9849999999999994"/>
    <n v="2.9849999999999999"/>
    <n v="1.4924999999999999"/>
    <n v="0.26865"/>
    <s v="Charlesland"/>
    <x v="1"/>
    <x v="0"/>
  </r>
  <r>
    <n v="6"/>
    <s v="A-D-0.2"/>
    <x v="88"/>
    <x v="88"/>
    <n v="7"/>
    <x v="3"/>
    <d v="2020-07-02T00:00:00"/>
    <s v="ISL-11200-600"/>
    <x v="2"/>
    <x v="2"/>
    <x v="2"/>
    <n v="11.969999999999999"/>
    <n v="5.97"/>
    <n v="1.194"/>
    <n v="0.5373"/>
    <s v="Charlesland"/>
    <x v="1"/>
    <x v="0"/>
  </r>
  <r>
    <n v="6"/>
    <s v="A-D-0.2"/>
    <x v="88"/>
    <x v="88"/>
    <n v="7"/>
    <x v="3"/>
    <d v="2020-07-02T00:00:00"/>
    <s v="ISL-11200-600"/>
    <x v="2"/>
    <x v="2"/>
    <x v="3"/>
    <n v="28.884999999999998"/>
    <n v="22.884999999999998"/>
    <n v="0.91539999999999988"/>
    <n v="2.0596499999999995"/>
    <s v="Charlesland"/>
    <x v="1"/>
    <x v="0"/>
  </r>
  <r>
    <n v="6"/>
    <s v="A-D-0.2"/>
    <x v="88"/>
    <x v="88"/>
    <n v="7"/>
    <x v="3"/>
    <d v="2020-07-02T00:00:00"/>
    <s v="ISL-11200-600"/>
    <x v="2"/>
    <x v="2"/>
    <x v="0"/>
    <n v="15.95"/>
    <n v="9.9499999999999993"/>
    <n v="0.99499999999999988"/>
    <n v="0.89549999999999985"/>
    <s v="Charlesland"/>
    <x v="1"/>
    <x v="0"/>
  </r>
  <r>
    <n v="6"/>
    <s v="A-M-2.5"/>
    <x v="89"/>
    <x v="89"/>
    <n v="12"/>
    <x v="0"/>
    <d v="2019-12-17T00:00:00"/>
    <s v="LBZ-75997-047"/>
    <x v="2"/>
    <x v="0"/>
    <x v="3"/>
    <n v="31.874999999999996"/>
    <n v="25.874999999999996"/>
    <n v="1.0349999999999999"/>
    <n v="2.3287499999999994"/>
    <s v="Fresno"/>
    <x v="0"/>
    <x v="1"/>
  </r>
  <r>
    <n v="6"/>
    <s v="A-M-2.5"/>
    <x v="89"/>
    <x v="89"/>
    <n v="12"/>
    <x v="0"/>
    <d v="2019-12-17T00:00:00"/>
    <s v="LBZ-75997-047"/>
    <x v="2"/>
    <x v="0"/>
    <x v="2"/>
    <n v="12.75"/>
    <n v="6.75"/>
    <n v="1.35"/>
    <n v="0.60749999999999993"/>
    <s v="Fresno"/>
    <x v="0"/>
    <x v="1"/>
  </r>
  <r>
    <n v="6"/>
    <s v="A-M-2.5"/>
    <x v="89"/>
    <x v="89"/>
    <n v="12"/>
    <x v="0"/>
    <d v="2019-12-17T00:00:00"/>
    <s v="LBZ-75997-047"/>
    <x v="2"/>
    <x v="0"/>
    <x v="1"/>
    <n v="9.375"/>
    <n v="3.375"/>
    <n v="1.6875"/>
    <n v="0.30374999999999996"/>
    <s v="Fresno"/>
    <x v="0"/>
    <x v="1"/>
  </r>
  <r>
    <n v="6"/>
    <s v="A-M-2.5"/>
    <x v="89"/>
    <x v="89"/>
    <n v="12"/>
    <x v="0"/>
    <d v="2019-12-17T00:00:00"/>
    <s v="LBZ-75997-047"/>
    <x v="2"/>
    <x v="0"/>
    <x v="0"/>
    <n v="17.25"/>
    <n v="11.25"/>
    <n v="1.125"/>
    <n v="1.0125"/>
    <s v="Fresno"/>
    <x v="0"/>
    <x v="1"/>
  </r>
  <r>
    <n v="2"/>
    <s v="A-D-0.2"/>
    <x v="90"/>
    <x v="90"/>
    <n v="12"/>
    <x v="3"/>
    <d v="2020-12-06T00:00:00"/>
    <s v="EUH-08089-954"/>
    <x v="2"/>
    <x v="2"/>
    <x v="1"/>
    <n v="4.9849999999999994"/>
    <n v="2.9849999999999999"/>
    <n v="1.4924999999999999"/>
    <n v="0.26865"/>
    <s v="Saint Louis"/>
    <x v="0"/>
    <x v="1"/>
  </r>
  <r>
    <n v="2"/>
    <s v="A-D-0.2"/>
    <x v="90"/>
    <x v="90"/>
    <n v="12"/>
    <x v="3"/>
    <d v="2020-12-06T00:00:00"/>
    <s v="EUH-08089-954"/>
    <x v="2"/>
    <x v="2"/>
    <x v="2"/>
    <n v="7.97"/>
    <n v="5.97"/>
    <n v="1.194"/>
    <n v="0.5373"/>
    <s v="Saint Louis"/>
    <x v="0"/>
    <x v="1"/>
  </r>
  <r>
    <n v="2"/>
    <s v="A-D-0.2"/>
    <x v="90"/>
    <x v="90"/>
    <n v="12"/>
    <x v="3"/>
    <d v="2020-12-06T00:00:00"/>
    <s v="EUH-08089-954"/>
    <x v="2"/>
    <x v="2"/>
    <x v="3"/>
    <n v="24.884999999999998"/>
    <n v="22.884999999999998"/>
    <n v="0.91539999999999988"/>
    <n v="2.0596499999999995"/>
    <s v="Saint Louis"/>
    <x v="0"/>
    <x v="1"/>
  </r>
  <r>
    <n v="2"/>
    <s v="A-D-0.2"/>
    <x v="90"/>
    <x v="90"/>
    <n v="12"/>
    <x v="3"/>
    <d v="2020-12-06T00:00:00"/>
    <s v="EUH-08089-954"/>
    <x v="2"/>
    <x v="2"/>
    <x v="0"/>
    <n v="11.95"/>
    <n v="9.9499999999999993"/>
    <n v="0.99499999999999988"/>
    <n v="0.89549999999999985"/>
    <s v="Saint Louis"/>
    <x v="0"/>
    <x v="1"/>
  </r>
  <r>
    <n v="2"/>
    <s v="A-M-0.5"/>
    <x v="91"/>
    <x v="91"/>
    <n v="3"/>
    <x v="1"/>
    <d v="2021-03-04T00:00:00"/>
    <s v="BLD-12227-251"/>
    <x v="2"/>
    <x v="0"/>
    <x v="2"/>
    <n v="8.75"/>
    <n v="6.75"/>
    <n v="1.35"/>
    <n v="0.60749999999999993"/>
    <s v="Fresno"/>
    <x v="0"/>
    <x v="1"/>
  </r>
  <r>
    <n v="2"/>
    <s v="A-M-0.5"/>
    <x v="91"/>
    <x v="91"/>
    <n v="3"/>
    <x v="1"/>
    <d v="2021-03-04T00:00:00"/>
    <s v="BLD-12227-251"/>
    <x v="2"/>
    <x v="0"/>
    <x v="1"/>
    <n v="5.375"/>
    <n v="3.375"/>
    <n v="1.6875"/>
    <n v="0.30374999999999996"/>
    <s v="Fresno"/>
    <x v="0"/>
    <x v="1"/>
  </r>
  <r>
    <n v="2"/>
    <s v="A-M-0.5"/>
    <x v="91"/>
    <x v="91"/>
    <n v="3"/>
    <x v="1"/>
    <d v="2021-03-04T00:00:00"/>
    <s v="BLD-12227-251"/>
    <x v="2"/>
    <x v="0"/>
    <x v="3"/>
    <n v="27.874999999999996"/>
    <n v="25.874999999999996"/>
    <n v="1.0349999999999999"/>
    <n v="2.3287499999999994"/>
    <s v="Fresno"/>
    <x v="0"/>
    <x v="1"/>
  </r>
  <r>
    <n v="2"/>
    <s v="A-M-0.5"/>
    <x v="91"/>
    <x v="91"/>
    <n v="3"/>
    <x v="1"/>
    <d v="2021-03-04T00:00:00"/>
    <s v="BLD-12227-251"/>
    <x v="2"/>
    <x v="0"/>
    <x v="0"/>
    <n v="13.25"/>
    <n v="11.25"/>
    <n v="1.125"/>
    <n v="1.0125"/>
    <s v="Fresno"/>
    <x v="0"/>
    <x v="1"/>
  </r>
  <r>
    <n v="1"/>
    <s v="A-D-0.2"/>
    <x v="92"/>
    <x v="92"/>
    <n v="7"/>
    <x v="1"/>
    <d v="2021-07-17T00:00:00"/>
    <s v="OPY-30711-853"/>
    <x v="2"/>
    <x v="2"/>
    <x v="1"/>
    <n v="3.9849999999999999"/>
    <n v="2.9849999999999999"/>
    <n v="1.4924999999999999"/>
    <n v="0.26865"/>
    <s v="Confey"/>
    <x v="1"/>
    <x v="1"/>
  </r>
  <r>
    <n v="1"/>
    <s v="A-D-0.2"/>
    <x v="92"/>
    <x v="92"/>
    <n v="7"/>
    <x v="1"/>
    <d v="2021-07-17T00:00:00"/>
    <s v="OPY-30711-853"/>
    <x v="2"/>
    <x v="2"/>
    <x v="2"/>
    <n v="6.97"/>
    <n v="5.97"/>
    <n v="1.194"/>
    <n v="0.5373"/>
    <s v="Confey"/>
    <x v="1"/>
    <x v="1"/>
  </r>
  <r>
    <n v="1"/>
    <s v="A-D-0.2"/>
    <x v="92"/>
    <x v="92"/>
    <n v="7"/>
    <x v="1"/>
    <d v="2021-07-17T00:00:00"/>
    <s v="OPY-30711-853"/>
    <x v="2"/>
    <x v="2"/>
    <x v="3"/>
    <n v="23.884999999999998"/>
    <n v="22.884999999999998"/>
    <n v="0.91539999999999988"/>
    <n v="2.0596499999999995"/>
    <s v="Confey"/>
    <x v="1"/>
    <x v="1"/>
  </r>
  <r>
    <n v="1"/>
    <s v="A-D-0.2"/>
    <x v="92"/>
    <x v="92"/>
    <n v="7"/>
    <x v="1"/>
    <d v="2021-07-17T00:00:00"/>
    <s v="OPY-30711-853"/>
    <x v="2"/>
    <x v="2"/>
    <x v="0"/>
    <n v="10.95"/>
    <n v="9.9499999999999993"/>
    <n v="0.99499999999999988"/>
    <n v="0.89549999999999985"/>
    <s v="Confey"/>
    <x v="1"/>
    <x v="1"/>
  </r>
  <r>
    <n v="3"/>
    <s v="L-M-0.2"/>
    <x v="93"/>
    <x v="93"/>
    <n v="11"/>
    <x v="3"/>
    <d v="2020-11-04T00:00:00"/>
    <s v="DBC-44122-300"/>
    <x v="3"/>
    <x v="0"/>
    <x v="1"/>
    <n v="7.3650000000000002"/>
    <n v="4.3650000000000002"/>
    <n v="2.1825000000000001"/>
    <n v="0.56745000000000001"/>
    <s v="Columbus"/>
    <x v="0"/>
    <x v="0"/>
  </r>
  <r>
    <n v="3"/>
    <s v="L-M-0.2"/>
    <x v="93"/>
    <x v="93"/>
    <n v="11"/>
    <x v="3"/>
    <d v="2020-11-04T00:00:00"/>
    <s v="DBC-44122-300"/>
    <x v="3"/>
    <x v="0"/>
    <x v="2"/>
    <n v="11.73"/>
    <n v="8.73"/>
    <n v="1.746"/>
    <n v="1.1349"/>
    <s v="Columbus"/>
    <x v="0"/>
    <x v="0"/>
  </r>
  <r>
    <n v="3"/>
    <s v="L-M-0.2"/>
    <x v="93"/>
    <x v="93"/>
    <n v="11"/>
    <x v="3"/>
    <d v="2020-11-04T00:00:00"/>
    <s v="DBC-44122-300"/>
    <x v="3"/>
    <x v="0"/>
    <x v="3"/>
    <n v="36.464999999999996"/>
    <n v="33.464999999999996"/>
    <n v="1.3385999999999998"/>
    <n v="4.3504499999999995"/>
    <s v="Columbus"/>
    <x v="0"/>
    <x v="0"/>
  </r>
  <r>
    <n v="3"/>
    <s v="L-M-0.2"/>
    <x v="93"/>
    <x v="93"/>
    <n v="11"/>
    <x v="3"/>
    <d v="2020-11-04T00:00:00"/>
    <s v="DBC-44122-300"/>
    <x v="3"/>
    <x v="0"/>
    <x v="0"/>
    <n v="17.55"/>
    <n v="14.55"/>
    <n v="1.4550000000000001"/>
    <n v="1.8915000000000002"/>
    <s v="Columbus"/>
    <x v="0"/>
    <x v="0"/>
  </r>
  <r>
    <n v="2"/>
    <s v="A-L-0.2"/>
    <x v="94"/>
    <x v="94"/>
    <n v="4"/>
    <x v="1"/>
    <d v="2021-04-05T00:00:00"/>
    <s v="FJQ-60035-234"/>
    <x v="2"/>
    <x v="1"/>
    <x v="1"/>
    <n v="5.8849999999999998"/>
    <n v="3.8849999999999998"/>
    <n v="1.9424999999999999"/>
    <n v="0.34964999999999996"/>
    <s v="Stockton"/>
    <x v="0"/>
    <x v="0"/>
  </r>
  <r>
    <n v="2"/>
    <s v="A-L-0.2"/>
    <x v="94"/>
    <x v="94"/>
    <n v="4"/>
    <x v="1"/>
    <d v="2021-04-05T00:00:00"/>
    <s v="FJQ-60035-234"/>
    <x v="2"/>
    <x v="1"/>
    <x v="2"/>
    <n v="9.77"/>
    <n v="7.77"/>
    <n v="1.5539999999999998"/>
    <n v="0.69929999999999992"/>
    <s v="Stockton"/>
    <x v="0"/>
    <x v="0"/>
  </r>
  <r>
    <n v="2"/>
    <s v="A-L-0.2"/>
    <x v="94"/>
    <x v="94"/>
    <n v="4"/>
    <x v="1"/>
    <d v="2021-04-05T00:00:00"/>
    <s v="FJQ-60035-234"/>
    <x v="2"/>
    <x v="1"/>
    <x v="3"/>
    <n v="31.784999999999997"/>
    <n v="29.784999999999997"/>
    <n v="1.1913999999999998"/>
    <n v="2.6806499999999995"/>
    <s v="Stockton"/>
    <x v="0"/>
    <x v="0"/>
  </r>
  <r>
    <n v="2"/>
    <s v="A-L-0.2"/>
    <x v="94"/>
    <x v="94"/>
    <n v="4"/>
    <x v="1"/>
    <d v="2021-04-05T00:00:00"/>
    <s v="FJQ-60035-234"/>
    <x v="2"/>
    <x v="1"/>
    <x v="0"/>
    <n v="14.95"/>
    <n v="12.95"/>
    <n v="1.2949999999999999"/>
    <n v="1.1655"/>
    <s v="Stockton"/>
    <x v="0"/>
    <x v="0"/>
  </r>
  <r>
    <n v="5"/>
    <s v="L-D-2.5"/>
    <x v="95"/>
    <x v="95"/>
    <n v="3"/>
    <x v="3"/>
    <d v="2020-03-01T00:00:00"/>
    <s v="HSF-66926-425"/>
    <x v="3"/>
    <x v="2"/>
    <x v="3"/>
    <n v="34.784999999999997"/>
    <n v="29.784999999999997"/>
    <n v="1.1913999999999998"/>
    <n v="3.8720499999999998"/>
    <s v="Edgeworthstown"/>
    <x v="1"/>
    <x v="0"/>
  </r>
  <r>
    <n v="5"/>
    <s v="L-D-2.5"/>
    <x v="95"/>
    <x v="95"/>
    <n v="3"/>
    <x v="3"/>
    <d v="2020-03-01T00:00:00"/>
    <s v="HSF-66926-425"/>
    <x v="3"/>
    <x v="2"/>
    <x v="2"/>
    <n v="12.77"/>
    <n v="7.77"/>
    <n v="1.5539999999999998"/>
    <n v="1.0101"/>
    <s v="Edgeworthstown"/>
    <x v="1"/>
    <x v="0"/>
  </r>
  <r>
    <n v="5"/>
    <s v="L-D-2.5"/>
    <x v="95"/>
    <x v="95"/>
    <n v="3"/>
    <x v="3"/>
    <d v="2020-03-01T00:00:00"/>
    <s v="HSF-66926-425"/>
    <x v="3"/>
    <x v="2"/>
    <x v="1"/>
    <n v="8.8849999999999998"/>
    <n v="3.8849999999999998"/>
    <n v="1.9424999999999999"/>
    <n v="0.50505"/>
    <s v="Edgeworthstown"/>
    <x v="1"/>
    <x v="0"/>
  </r>
  <r>
    <n v="5"/>
    <s v="L-D-2.5"/>
    <x v="95"/>
    <x v="95"/>
    <n v="3"/>
    <x v="3"/>
    <d v="2020-03-01T00:00:00"/>
    <s v="HSF-66926-425"/>
    <x v="3"/>
    <x v="2"/>
    <x v="0"/>
    <n v="17.95"/>
    <n v="12.95"/>
    <n v="1.2949999999999999"/>
    <n v="1.6835"/>
    <s v="Edgeworthstown"/>
    <x v="1"/>
    <x v="0"/>
  </r>
  <r>
    <n v="3"/>
    <s v="L-D-1"/>
    <x v="96"/>
    <x v="96"/>
    <n v="10"/>
    <x v="1"/>
    <d v="2021-10-19T00:00:00"/>
    <s v="LQG-41416-375"/>
    <x v="3"/>
    <x v="2"/>
    <x v="0"/>
    <n v="15.95"/>
    <n v="12.95"/>
    <n v="1.2949999999999999"/>
    <n v="1.6835"/>
    <s v="Leixlip"/>
    <x v="1"/>
    <x v="0"/>
  </r>
  <r>
    <n v="3"/>
    <s v="L-D-1"/>
    <x v="96"/>
    <x v="96"/>
    <n v="10"/>
    <x v="1"/>
    <d v="2021-10-19T00:00:00"/>
    <s v="LQG-41416-375"/>
    <x v="3"/>
    <x v="2"/>
    <x v="1"/>
    <n v="6.8849999999999998"/>
    <n v="3.8849999999999998"/>
    <n v="1.9424999999999999"/>
    <n v="0.50505"/>
    <s v="Leixlip"/>
    <x v="1"/>
    <x v="0"/>
  </r>
  <r>
    <n v="3"/>
    <s v="L-D-1"/>
    <x v="96"/>
    <x v="96"/>
    <n v="10"/>
    <x v="1"/>
    <d v="2021-10-19T00:00:00"/>
    <s v="LQG-41416-375"/>
    <x v="3"/>
    <x v="2"/>
    <x v="2"/>
    <n v="10.77"/>
    <n v="7.77"/>
    <n v="1.5539999999999998"/>
    <n v="1.0101"/>
    <s v="Leixlip"/>
    <x v="1"/>
    <x v="0"/>
  </r>
  <r>
    <n v="3"/>
    <s v="L-D-1"/>
    <x v="96"/>
    <x v="96"/>
    <n v="10"/>
    <x v="1"/>
    <d v="2021-10-19T00:00:00"/>
    <s v="LQG-41416-375"/>
    <x v="3"/>
    <x v="2"/>
    <x v="3"/>
    <n v="32.784999999999997"/>
    <n v="29.784999999999997"/>
    <n v="1.1913999999999998"/>
    <n v="3.8720499999999998"/>
    <s v="Leixlip"/>
    <x v="1"/>
    <x v="0"/>
  </r>
  <r>
    <n v="4"/>
    <s v="R-M-0.2"/>
    <x v="97"/>
    <x v="97"/>
    <n v="7"/>
    <x v="2"/>
    <d v="2022-07-08T00:00:00"/>
    <s v="VZO-97265-841"/>
    <x v="0"/>
    <x v="0"/>
    <x v="1"/>
    <n v="6.9849999999999994"/>
    <n v="2.9849999999999999"/>
    <n v="1.4924999999999999"/>
    <n v="0.17909999999999998"/>
    <s v="Rochester"/>
    <x v="0"/>
    <x v="1"/>
  </r>
  <r>
    <n v="4"/>
    <s v="R-M-0.2"/>
    <x v="97"/>
    <x v="97"/>
    <n v="7"/>
    <x v="2"/>
    <d v="2022-07-08T00:00:00"/>
    <s v="VZO-97265-841"/>
    <x v="0"/>
    <x v="0"/>
    <x v="2"/>
    <n v="9.9699999999999989"/>
    <n v="5.97"/>
    <n v="1.194"/>
    <n v="0.35819999999999996"/>
    <s v="Rochester"/>
    <x v="0"/>
    <x v="1"/>
  </r>
  <r>
    <n v="4"/>
    <s v="R-M-0.2"/>
    <x v="97"/>
    <x v="97"/>
    <n v="7"/>
    <x v="2"/>
    <d v="2022-07-08T00:00:00"/>
    <s v="VZO-97265-841"/>
    <x v="0"/>
    <x v="0"/>
    <x v="3"/>
    <n v="26.884999999999998"/>
    <n v="22.884999999999998"/>
    <n v="0.91539999999999988"/>
    <n v="1.3730999999999998"/>
    <s v="Rochester"/>
    <x v="0"/>
    <x v="1"/>
  </r>
  <r>
    <n v="4"/>
    <s v="R-M-0.2"/>
    <x v="97"/>
    <x v="97"/>
    <n v="7"/>
    <x v="2"/>
    <d v="2022-07-08T00:00:00"/>
    <s v="VZO-97265-841"/>
    <x v="0"/>
    <x v="0"/>
    <x v="0"/>
    <n v="13.95"/>
    <n v="9.9499999999999993"/>
    <n v="0.99499999999999988"/>
    <n v="0.59699999999999998"/>
    <s v="Rochester"/>
    <x v="0"/>
    <x v="1"/>
  </r>
  <r>
    <n v="6"/>
    <s v="L-M-1"/>
    <x v="98"/>
    <x v="98"/>
    <n v="8"/>
    <x v="0"/>
    <d v="2019-08-17T00:00:00"/>
    <s v="MOR-12987-399"/>
    <x v="3"/>
    <x v="0"/>
    <x v="0"/>
    <n v="20.55"/>
    <n v="14.55"/>
    <n v="1.4550000000000001"/>
    <n v="1.8915000000000002"/>
    <s v="Tuscaloosa"/>
    <x v="0"/>
    <x v="1"/>
  </r>
  <r>
    <n v="6"/>
    <s v="L-M-1"/>
    <x v="98"/>
    <x v="98"/>
    <n v="8"/>
    <x v="0"/>
    <d v="2019-08-17T00:00:00"/>
    <s v="MOR-12987-399"/>
    <x v="3"/>
    <x v="0"/>
    <x v="1"/>
    <n v="10.365"/>
    <n v="4.3650000000000002"/>
    <n v="2.1825000000000001"/>
    <n v="0.56745000000000001"/>
    <s v="Tuscaloosa"/>
    <x v="0"/>
    <x v="1"/>
  </r>
  <r>
    <n v="6"/>
    <s v="L-M-1"/>
    <x v="98"/>
    <x v="98"/>
    <n v="8"/>
    <x v="0"/>
    <d v="2019-08-17T00:00:00"/>
    <s v="MOR-12987-399"/>
    <x v="3"/>
    <x v="0"/>
    <x v="2"/>
    <n v="14.73"/>
    <n v="8.73"/>
    <n v="1.746"/>
    <n v="1.1349"/>
    <s v="Tuscaloosa"/>
    <x v="0"/>
    <x v="1"/>
  </r>
  <r>
    <n v="6"/>
    <s v="L-M-1"/>
    <x v="98"/>
    <x v="98"/>
    <n v="8"/>
    <x v="0"/>
    <d v="2019-08-17T00:00:00"/>
    <s v="MOR-12987-399"/>
    <x v="3"/>
    <x v="0"/>
    <x v="3"/>
    <n v="39.464999999999996"/>
    <n v="33.464999999999996"/>
    <n v="1.3385999999999998"/>
    <n v="4.3504499999999995"/>
    <s v="Tuscaloosa"/>
    <x v="0"/>
    <x v="1"/>
  </r>
  <r>
    <n v="6"/>
    <s v="A-M-0.5"/>
    <x v="99"/>
    <x v="99"/>
    <n v="5"/>
    <x v="3"/>
    <d v="2020-05-31T00:00:00"/>
    <s v="UOA-23786-489"/>
    <x v="2"/>
    <x v="0"/>
    <x v="2"/>
    <n v="12.75"/>
    <n v="6.75"/>
    <n v="1.35"/>
    <n v="0.60749999999999993"/>
    <s v="Houston"/>
    <x v="0"/>
    <x v="0"/>
  </r>
  <r>
    <n v="6"/>
    <s v="A-M-0.5"/>
    <x v="99"/>
    <x v="99"/>
    <n v="5"/>
    <x v="3"/>
    <d v="2020-05-31T00:00:00"/>
    <s v="UOA-23786-489"/>
    <x v="2"/>
    <x v="0"/>
    <x v="1"/>
    <n v="9.375"/>
    <n v="3.375"/>
    <n v="1.6875"/>
    <n v="0.30374999999999996"/>
    <s v="Houston"/>
    <x v="0"/>
    <x v="0"/>
  </r>
  <r>
    <n v="6"/>
    <s v="A-M-0.5"/>
    <x v="99"/>
    <x v="99"/>
    <n v="5"/>
    <x v="3"/>
    <d v="2020-05-31T00:00:00"/>
    <s v="UOA-23786-489"/>
    <x v="2"/>
    <x v="0"/>
    <x v="3"/>
    <n v="31.874999999999996"/>
    <n v="25.874999999999996"/>
    <n v="1.0349999999999999"/>
    <n v="2.3287499999999994"/>
    <s v="Houston"/>
    <x v="0"/>
    <x v="0"/>
  </r>
  <r>
    <n v="6"/>
    <s v="A-M-0.5"/>
    <x v="99"/>
    <x v="99"/>
    <n v="5"/>
    <x v="3"/>
    <d v="2020-05-31T00:00:00"/>
    <s v="UOA-23786-489"/>
    <x v="2"/>
    <x v="0"/>
    <x v="0"/>
    <n v="17.25"/>
    <n v="11.25"/>
    <n v="1.125"/>
    <n v="1.0125"/>
    <s v="Houston"/>
    <x v="0"/>
    <x v="0"/>
  </r>
  <r>
    <n v="2"/>
    <s v="E-D-1"/>
    <x v="100"/>
    <x v="100"/>
    <n v="5"/>
    <x v="3"/>
    <d v="2020-05-05T00:00:00"/>
    <s v="AJL-52941-018"/>
    <x v="1"/>
    <x v="2"/>
    <x v="0"/>
    <n v="14.15"/>
    <n v="12.15"/>
    <n v="1.2150000000000001"/>
    <n v="1.3365"/>
    <s v="El Paso"/>
    <x v="0"/>
    <x v="1"/>
  </r>
  <r>
    <n v="2"/>
    <s v="E-D-1"/>
    <x v="100"/>
    <x v="100"/>
    <n v="5"/>
    <x v="3"/>
    <d v="2020-05-05T00:00:00"/>
    <s v="AJL-52941-018"/>
    <x v="1"/>
    <x v="2"/>
    <x v="1"/>
    <n v="5.6449999999999996"/>
    <n v="3.645"/>
    <n v="1.8225"/>
    <n v="0.40095000000000003"/>
    <s v="El Paso"/>
    <x v="0"/>
    <x v="1"/>
  </r>
  <r>
    <n v="2"/>
    <s v="E-D-1"/>
    <x v="100"/>
    <x v="100"/>
    <n v="5"/>
    <x v="3"/>
    <d v="2020-05-05T00:00:00"/>
    <s v="AJL-52941-018"/>
    <x v="1"/>
    <x v="2"/>
    <x v="2"/>
    <n v="9.2899999999999991"/>
    <n v="7.29"/>
    <n v="1.458"/>
    <n v="0.80190000000000006"/>
    <s v="El Paso"/>
    <x v="0"/>
    <x v="1"/>
  </r>
  <r>
    <n v="2"/>
    <s v="E-D-1"/>
    <x v="100"/>
    <x v="100"/>
    <n v="5"/>
    <x v="3"/>
    <d v="2020-05-05T00:00:00"/>
    <s v="AJL-52941-018"/>
    <x v="1"/>
    <x v="2"/>
    <x v="3"/>
    <n v="29.945"/>
    <n v="27.945"/>
    <n v="1.1177999999999999"/>
    <n v="3.07395"/>
    <s v="El Paso"/>
    <x v="0"/>
    <x v="1"/>
  </r>
  <r>
    <n v="3"/>
    <s v="R-M-0.5"/>
    <x v="101"/>
    <x v="101"/>
    <n v="4"/>
    <x v="0"/>
    <d v="2019-04-14T00:00:00"/>
    <s v="XSZ-84273-421"/>
    <x v="0"/>
    <x v="0"/>
    <x v="2"/>
    <n v="8.9699999999999989"/>
    <n v="5.97"/>
    <n v="1.194"/>
    <n v="0.35819999999999996"/>
    <s v="Colorado Springs"/>
    <x v="0"/>
    <x v="0"/>
  </r>
  <r>
    <n v="3"/>
    <s v="R-M-0.5"/>
    <x v="101"/>
    <x v="101"/>
    <n v="4"/>
    <x v="0"/>
    <d v="2019-04-14T00:00:00"/>
    <s v="XSZ-84273-421"/>
    <x v="0"/>
    <x v="0"/>
    <x v="1"/>
    <n v="5.9849999999999994"/>
    <n v="2.9849999999999999"/>
    <n v="1.4924999999999999"/>
    <n v="0.17909999999999998"/>
    <s v="Colorado Springs"/>
    <x v="0"/>
    <x v="0"/>
  </r>
  <r>
    <n v="3"/>
    <s v="R-M-0.5"/>
    <x v="101"/>
    <x v="101"/>
    <n v="4"/>
    <x v="0"/>
    <d v="2019-04-14T00:00:00"/>
    <s v="XSZ-84273-421"/>
    <x v="0"/>
    <x v="0"/>
    <x v="3"/>
    <n v="25.884999999999998"/>
    <n v="22.884999999999998"/>
    <n v="0.91539999999999988"/>
    <n v="1.3730999999999998"/>
    <s v="Colorado Springs"/>
    <x v="0"/>
    <x v="0"/>
  </r>
  <r>
    <n v="3"/>
    <s v="R-M-0.5"/>
    <x v="101"/>
    <x v="101"/>
    <n v="4"/>
    <x v="0"/>
    <d v="2019-04-14T00:00:00"/>
    <s v="XSZ-84273-421"/>
    <x v="0"/>
    <x v="0"/>
    <x v="0"/>
    <n v="12.95"/>
    <n v="9.9499999999999993"/>
    <n v="0.99499999999999988"/>
    <n v="0.59699999999999998"/>
    <s v="Colorado Springs"/>
    <x v="0"/>
    <x v="0"/>
  </r>
  <r>
    <n v="4"/>
    <s v="A-M-0.5"/>
    <x v="102"/>
    <x v="102"/>
    <n v="7"/>
    <x v="3"/>
    <d v="2020-07-29T00:00:00"/>
    <s v="NUN-48214-216"/>
    <x v="2"/>
    <x v="0"/>
    <x v="2"/>
    <n v="10.75"/>
    <n v="6.75"/>
    <n v="1.35"/>
    <n v="0.60749999999999993"/>
    <s v="Fort Wayne"/>
    <x v="0"/>
    <x v="1"/>
  </r>
  <r>
    <n v="4"/>
    <s v="A-M-0.5"/>
    <x v="102"/>
    <x v="102"/>
    <n v="7"/>
    <x v="3"/>
    <d v="2020-07-29T00:00:00"/>
    <s v="NUN-48214-216"/>
    <x v="2"/>
    <x v="0"/>
    <x v="1"/>
    <n v="7.375"/>
    <n v="3.375"/>
    <n v="1.6875"/>
    <n v="0.30374999999999996"/>
    <s v="Fort Wayne"/>
    <x v="0"/>
    <x v="1"/>
  </r>
  <r>
    <n v="4"/>
    <s v="A-M-0.5"/>
    <x v="102"/>
    <x v="102"/>
    <n v="7"/>
    <x v="3"/>
    <d v="2020-07-29T00:00:00"/>
    <s v="NUN-48214-216"/>
    <x v="2"/>
    <x v="0"/>
    <x v="3"/>
    <n v="29.874999999999996"/>
    <n v="25.874999999999996"/>
    <n v="1.0349999999999999"/>
    <n v="2.3287499999999994"/>
    <s v="Fort Wayne"/>
    <x v="0"/>
    <x v="1"/>
  </r>
  <r>
    <n v="4"/>
    <s v="A-M-0.5"/>
    <x v="102"/>
    <x v="102"/>
    <n v="7"/>
    <x v="3"/>
    <d v="2020-07-29T00:00:00"/>
    <s v="NUN-48214-216"/>
    <x v="2"/>
    <x v="0"/>
    <x v="0"/>
    <n v="15.25"/>
    <n v="11.25"/>
    <n v="1.125"/>
    <n v="1.0125"/>
    <s v="Fort Wayne"/>
    <x v="0"/>
    <x v="1"/>
  </r>
  <r>
    <n v="1"/>
    <s v="L-D-0.5"/>
    <x v="103"/>
    <x v="103"/>
    <n v="12"/>
    <x v="0"/>
    <d v="2019-12-12T00:00:00"/>
    <s v="AKV-93064-769"/>
    <x v="3"/>
    <x v="2"/>
    <x v="2"/>
    <n v="8.77"/>
    <n v="7.77"/>
    <n v="1.5539999999999998"/>
    <n v="1.0101"/>
    <s v="Port Washington"/>
    <x v="0"/>
    <x v="0"/>
  </r>
  <r>
    <n v="1"/>
    <s v="L-D-0.5"/>
    <x v="103"/>
    <x v="103"/>
    <n v="12"/>
    <x v="0"/>
    <d v="2019-12-12T00:00:00"/>
    <s v="AKV-93064-769"/>
    <x v="3"/>
    <x v="2"/>
    <x v="1"/>
    <n v="4.8849999999999998"/>
    <n v="3.8849999999999998"/>
    <n v="1.9424999999999999"/>
    <n v="0.50505"/>
    <s v="Port Washington"/>
    <x v="0"/>
    <x v="0"/>
  </r>
  <r>
    <n v="1"/>
    <s v="L-D-0.5"/>
    <x v="103"/>
    <x v="103"/>
    <n v="12"/>
    <x v="0"/>
    <d v="2019-12-12T00:00:00"/>
    <s v="AKV-93064-769"/>
    <x v="3"/>
    <x v="2"/>
    <x v="3"/>
    <n v="30.784999999999997"/>
    <n v="29.784999999999997"/>
    <n v="1.1913999999999998"/>
    <n v="3.8720499999999998"/>
    <s v="Port Washington"/>
    <x v="0"/>
    <x v="0"/>
  </r>
  <r>
    <n v="1"/>
    <s v="L-D-0.5"/>
    <x v="103"/>
    <x v="103"/>
    <n v="12"/>
    <x v="0"/>
    <d v="2019-12-12T00:00:00"/>
    <s v="AKV-93064-769"/>
    <x v="3"/>
    <x v="2"/>
    <x v="0"/>
    <n v="13.95"/>
    <n v="12.95"/>
    <n v="1.2949999999999999"/>
    <n v="1.6835"/>
    <s v="Port Washington"/>
    <x v="0"/>
    <x v="0"/>
  </r>
  <r>
    <n v="3"/>
    <s v="E-L-0.2"/>
    <x v="104"/>
    <x v="104"/>
    <n v="6"/>
    <x v="2"/>
    <d v="2022-06-15T00:00:00"/>
    <s v="BRB-40903-533"/>
    <x v="1"/>
    <x v="1"/>
    <x v="1"/>
    <n v="7.4550000000000001"/>
    <n v="4.4550000000000001"/>
    <n v="2.2275"/>
    <n v="0.49004999999999999"/>
    <s v="Springfield"/>
    <x v="0"/>
    <x v="0"/>
  </r>
  <r>
    <n v="3"/>
    <s v="E-L-0.2"/>
    <x v="104"/>
    <x v="104"/>
    <n v="6"/>
    <x v="2"/>
    <d v="2022-06-15T00:00:00"/>
    <s v="BRB-40903-533"/>
    <x v="1"/>
    <x v="1"/>
    <x v="2"/>
    <n v="11.91"/>
    <n v="8.91"/>
    <n v="1.782"/>
    <n v="0.98009999999999997"/>
    <s v="Springfield"/>
    <x v="0"/>
    <x v="0"/>
  </r>
  <r>
    <n v="3"/>
    <s v="E-L-0.2"/>
    <x v="104"/>
    <x v="104"/>
    <n v="6"/>
    <x v="2"/>
    <d v="2022-06-15T00:00:00"/>
    <s v="BRB-40903-533"/>
    <x v="1"/>
    <x v="1"/>
    <x v="3"/>
    <n v="37.154999999999994"/>
    <n v="34.154999999999994"/>
    <n v="1.3661999999999999"/>
    <n v="3.7570499999999996"/>
    <s v="Springfield"/>
    <x v="0"/>
    <x v="0"/>
  </r>
  <r>
    <n v="3"/>
    <s v="E-L-0.2"/>
    <x v="104"/>
    <x v="104"/>
    <n v="6"/>
    <x v="2"/>
    <d v="2022-06-15T00:00:00"/>
    <s v="BRB-40903-533"/>
    <x v="1"/>
    <x v="1"/>
    <x v="0"/>
    <n v="17.850000000000001"/>
    <n v="14.85"/>
    <n v="1.4849999999999999"/>
    <n v="1.6335"/>
    <s v="Springfield"/>
    <x v="0"/>
    <x v="0"/>
  </r>
  <r>
    <n v="5"/>
    <s v="R-D-0.5"/>
    <x v="105"/>
    <x v="105"/>
    <n v="6"/>
    <x v="0"/>
    <d v="2019-06-26T00:00:00"/>
    <s v="GPR-19973-483"/>
    <x v="0"/>
    <x v="2"/>
    <x v="2"/>
    <n v="10.37"/>
    <n v="5.3699999999999992"/>
    <n v="1.0739999999999998"/>
    <n v="0.32219999999999993"/>
    <s v="Pensacola"/>
    <x v="0"/>
    <x v="1"/>
  </r>
  <r>
    <n v="5"/>
    <s v="R-D-0.5"/>
    <x v="105"/>
    <x v="105"/>
    <n v="6"/>
    <x v="0"/>
    <d v="2019-06-26T00:00:00"/>
    <s v="GPR-19973-483"/>
    <x v="0"/>
    <x v="2"/>
    <x v="1"/>
    <n v="7.6849999999999996"/>
    <n v="2.6849999999999996"/>
    <n v="1.3424999999999998"/>
    <n v="0.16109999999999997"/>
    <s v="Pensacola"/>
    <x v="0"/>
    <x v="1"/>
  </r>
  <r>
    <n v="5"/>
    <s v="R-D-0.5"/>
    <x v="105"/>
    <x v="105"/>
    <n v="6"/>
    <x v="0"/>
    <d v="2019-06-26T00:00:00"/>
    <s v="GPR-19973-483"/>
    <x v="0"/>
    <x v="2"/>
    <x v="3"/>
    <n v="25.584999999999997"/>
    <n v="20.584999999999997"/>
    <n v="0.82339999999999991"/>
    <n v="1.2350999999999999"/>
    <s v="Pensacola"/>
    <x v="0"/>
    <x v="1"/>
  </r>
  <r>
    <n v="5"/>
    <s v="R-D-0.5"/>
    <x v="105"/>
    <x v="105"/>
    <n v="6"/>
    <x v="0"/>
    <d v="2019-06-26T00:00:00"/>
    <s v="GPR-19973-483"/>
    <x v="0"/>
    <x v="2"/>
    <x v="0"/>
    <n v="13.95"/>
    <n v="8.9499999999999993"/>
    <n v="0.89499999999999991"/>
    <n v="0.53699999999999992"/>
    <s v="Pensacola"/>
    <x v="0"/>
    <x v="1"/>
  </r>
  <r>
    <n v="1"/>
    <s v="A-M-1"/>
    <x v="106"/>
    <x v="106"/>
    <n v="10"/>
    <x v="1"/>
    <d v="2021-10-12T00:00:00"/>
    <s v="XIY-43041-882"/>
    <x v="2"/>
    <x v="0"/>
    <x v="0"/>
    <n v="12.25"/>
    <n v="11.25"/>
    <n v="1.125"/>
    <n v="1.0125"/>
    <s v="Richmond"/>
    <x v="0"/>
    <x v="1"/>
  </r>
  <r>
    <n v="1"/>
    <s v="A-M-1"/>
    <x v="106"/>
    <x v="106"/>
    <n v="10"/>
    <x v="1"/>
    <d v="2021-10-12T00:00:00"/>
    <s v="XIY-43041-882"/>
    <x v="2"/>
    <x v="0"/>
    <x v="1"/>
    <n v="4.375"/>
    <n v="3.375"/>
    <n v="1.6875"/>
    <n v="0.30374999999999996"/>
    <s v="Richmond"/>
    <x v="0"/>
    <x v="1"/>
  </r>
  <r>
    <n v="1"/>
    <s v="A-M-1"/>
    <x v="106"/>
    <x v="106"/>
    <n v="10"/>
    <x v="1"/>
    <d v="2021-10-12T00:00:00"/>
    <s v="XIY-43041-882"/>
    <x v="2"/>
    <x v="0"/>
    <x v="2"/>
    <n v="7.75"/>
    <n v="6.75"/>
    <n v="1.35"/>
    <n v="0.60749999999999993"/>
    <s v="Richmond"/>
    <x v="0"/>
    <x v="1"/>
  </r>
  <r>
    <n v="1"/>
    <s v="A-M-1"/>
    <x v="106"/>
    <x v="106"/>
    <n v="10"/>
    <x v="1"/>
    <d v="2021-10-12T00:00:00"/>
    <s v="XIY-43041-882"/>
    <x v="2"/>
    <x v="0"/>
    <x v="3"/>
    <n v="26.874999999999996"/>
    <n v="25.874999999999996"/>
    <n v="1.0349999999999999"/>
    <n v="2.3287499999999994"/>
    <s v="Richmond"/>
    <x v="0"/>
    <x v="1"/>
  </r>
  <r>
    <n v="1"/>
    <s v="L-M-1"/>
    <x v="107"/>
    <x v="107"/>
    <n v="4"/>
    <x v="0"/>
    <d v="2019-04-01T00:00:00"/>
    <s v="YGY-98425-969"/>
    <x v="3"/>
    <x v="0"/>
    <x v="0"/>
    <n v="15.55"/>
    <n v="14.55"/>
    <n v="1.4550000000000001"/>
    <n v="1.8915000000000002"/>
    <s v="Cherryville"/>
    <x v="1"/>
    <x v="1"/>
  </r>
  <r>
    <n v="1"/>
    <s v="L-M-1"/>
    <x v="107"/>
    <x v="107"/>
    <n v="4"/>
    <x v="0"/>
    <d v="2019-04-01T00:00:00"/>
    <s v="YGY-98425-969"/>
    <x v="3"/>
    <x v="0"/>
    <x v="1"/>
    <n v="5.3650000000000002"/>
    <n v="4.3650000000000002"/>
    <n v="2.1825000000000001"/>
    <n v="0.56745000000000001"/>
    <s v="Cherryville"/>
    <x v="1"/>
    <x v="1"/>
  </r>
  <r>
    <n v="1"/>
    <s v="L-M-1"/>
    <x v="107"/>
    <x v="107"/>
    <n v="4"/>
    <x v="0"/>
    <d v="2019-04-01T00:00:00"/>
    <s v="YGY-98425-969"/>
    <x v="3"/>
    <x v="0"/>
    <x v="2"/>
    <n v="9.73"/>
    <n v="8.73"/>
    <n v="1.746"/>
    <n v="1.1349"/>
    <s v="Cherryville"/>
    <x v="1"/>
    <x v="1"/>
  </r>
  <r>
    <n v="1"/>
    <s v="L-M-1"/>
    <x v="107"/>
    <x v="107"/>
    <n v="4"/>
    <x v="0"/>
    <d v="2019-04-01T00:00:00"/>
    <s v="YGY-98425-969"/>
    <x v="3"/>
    <x v="0"/>
    <x v="3"/>
    <n v="34.464999999999996"/>
    <n v="33.464999999999996"/>
    <n v="1.3385999999999998"/>
    <n v="4.3504499999999995"/>
    <s v="Cherryville"/>
    <x v="1"/>
    <x v="1"/>
  </r>
  <r>
    <n v="4"/>
    <s v="R-L-0.2"/>
    <x v="108"/>
    <x v="108"/>
    <n v="3"/>
    <x v="1"/>
    <d v="2021-03-10T00:00:00"/>
    <s v="MSB-08397-648"/>
    <x v="0"/>
    <x v="1"/>
    <x v="1"/>
    <n v="7.5849999999999991"/>
    <n v="3.5849999999999995"/>
    <n v="1.7924999999999998"/>
    <n v="0.21509999999999996"/>
    <s v="Huntington"/>
    <x v="0"/>
    <x v="1"/>
  </r>
  <r>
    <n v="4"/>
    <s v="R-L-0.2"/>
    <x v="108"/>
    <x v="108"/>
    <n v="3"/>
    <x v="1"/>
    <d v="2021-03-10T00:00:00"/>
    <s v="MSB-08397-648"/>
    <x v="0"/>
    <x v="1"/>
    <x v="2"/>
    <n v="11.169999999999998"/>
    <n v="7.169999999999999"/>
    <n v="1.4339999999999997"/>
    <n v="0.43019999999999992"/>
    <s v="Huntington"/>
    <x v="0"/>
    <x v="1"/>
  </r>
  <r>
    <n v="4"/>
    <s v="R-L-0.2"/>
    <x v="108"/>
    <x v="108"/>
    <n v="3"/>
    <x v="1"/>
    <d v="2021-03-10T00:00:00"/>
    <s v="MSB-08397-648"/>
    <x v="0"/>
    <x v="1"/>
    <x v="3"/>
    <n v="31.484999999999996"/>
    <n v="27.484999999999996"/>
    <n v="1.0993999999999999"/>
    <n v="1.6490999999999998"/>
    <s v="Huntington"/>
    <x v="0"/>
    <x v="1"/>
  </r>
  <r>
    <n v="4"/>
    <s v="R-L-0.2"/>
    <x v="108"/>
    <x v="108"/>
    <n v="3"/>
    <x v="1"/>
    <d v="2021-03-10T00:00:00"/>
    <s v="MSB-08397-648"/>
    <x v="0"/>
    <x v="1"/>
    <x v="0"/>
    <n v="15.95"/>
    <n v="11.95"/>
    <n v="1.1949999999999998"/>
    <n v="0.71699999999999997"/>
    <s v="Huntington"/>
    <x v="0"/>
    <x v="1"/>
  </r>
  <r>
    <n v="1"/>
    <s v="L-L-1"/>
    <x v="109"/>
    <x v="109"/>
    <n v="8"/>
    <x v="0"/>
    <d v="2019-08-16T00:00:00"/>
    <s v="WDR-06028-345"/>
    <x v="3"/>
    <x v="1"/>
    <x v="0"/>
    <n v="16.850000000000001"/>
    <n v="15.85"/>
    <n v="1.585"/>
    <n v="2.0605000000000002"/>
    <s v="Birmingham"/>
    <x v="2"/>
    <x v="1"/>
  </r>
  <r>
    <n v="1"/>
    <s v="L-L-1"/>
    <x v="109"/>
    <x v="109"/>
    <n v="8"/>
    <x v="0"/>
    <d v="2019-08-16T00:00:00"/>
    <s v="WDR-06028-345"/>
    <x v="3"/>
    <x v="1"/>
    <x v="1"/>
    <n v="5.7549999999999999"/>
    <n v="4.7549999999999999"/>
    <n v="2.3774999999999999"/>
    <n v="0.61814999999999998"/>
    <s v="Birmingham"/>
    <x v="2"/>
    <x v="1"/>
  </r>
  <r>
    <n v="1"/>
    <s v="L-L-1"/>
    <x v="109"/>
    <x v="109"/>
    <n v="8"/>
    <x v="0"/>
    <d v="2019-08-16T00:00:00"/>
    <s v="WDR-06028-345"/>
    <x v="3"/>
    <x v="1"/>
    <x v="2"/>
    <n v="10.51"/>
    <n v="9.51"/>
    <n v="1.9019999999999999"/>
    <n v="1.2363"/>
    <s v="Birmingham"/>
    <x v="2"/>
    <x v="1"/>
  </r>
  <r>
    <n v="1"/>
    <s v="L-L-1"/>
    <x v="109"/>
    <x v="109"/>
    <n v="8"/>
    <x v="0"/>
    <d v="2019-08-16T00:00:00"/>
    <s v="WDR-06028-345"/>
    <x v="3"/>
    <x v="1"/>
    <x v="3"/>
    <n v="37.454999999999998"/>
    <n v="36.454999999999998"/>
    <n v="1.4581999999999999"/>
    <n v="4.7391499999999995"/>
    <s v="Birmingham"/>
    <x v="2"/>
    <x v="1"/>
  </r>
  <r>
    <n v="4"/>
    <s v="L-L-0.2"/>
    <x v="110"/>
    <x v="110"/>
    <n v="8"/>
    <x v="3"/>
    <d v="2020-08-11T00:00:00"/>
    <s v="MXM-42948-061"/>
    <x v="3"/>
    <x v="1"/>
    <x v="1"/>
    <n v="8.754999999999999"/>
    <n v="4.7549999999999999"/>
    <n v="2.3774999999999999"/>
    <n v="0.61814999999999998"/>
    <s v="Killorglin"/>
    <x v="1"/>
    <x v="0"/>
  </r>
  <r>
    <n v="4"/>
    <s v="L-L-0.2"/>
    <x v="110"/>
    <x v="110"/>
    <n v="8"/>
    <x v="3"/>
    <d v="2020-08-11T00:00:00"/>
    <s v="MXM-42948-061"/>
    <x v="3"/>
    <x v="1"/>
    <x v="2"/>
    <n v="13.51"/>
    <n v="9.51"/>
    <n v="1.9019999999999999"/>
    <n v="1.2363"/>
    <s v="Killorglin"/>
    <x v="1"/>
    <x v="0"/>
  </r>
  <r>
    <n v="4"/>
    <s v="L-L-0.2"/>
    <x v="110"/>
    <x v="110"/>
    <n v="8"/>
    <x v="3"/>
    <d v="2020-08-11T00:00:00"/>
    <s v="MXM-42948-061"/>
    <x v="3"/>
    <x v="1"/>
    <x v="3"/>
    <n v="40.454999999999998"/>
    <n v="36.454999999999998"/>
    <n v="1.4581999999999999"/>
    <n v="4.7391499999999995"/>
    <s v="Killorglin"/>
    <x v="1"/>
    <x v="0"/>
  </r>
  <r>
    <n v="4"/>
    <s v="L-L-0.2"/>
    <x v="110"/>
    <x v="110"/>
    <n v="8"/>
    <x v="3"/>
    <d v="2020-08-11T00:00:00"/>
    <s v="MXM-42948-061"/>
    <x v="3"/>
    <x v="1"/>
    <x v="0"/>
    <n v="19.850000000000001"/>
    <n v="15.85"/>
    <n v="1.585"/>
    <n v="2.0605000000000002"/>
    <s v="Killorglin"/>
    <x v="1"/>
    <x v="0"/>
  </r>
  <r>
    <n v="4"/>
    <s v="L-L-0.5"/>
    <x v="111"/>
    <x v="111"/>
    <n v="4"/>
    <x v="2"/>
    <d v="2022-04-05T00:00:00"/>
    <s v="MGQ-98961-173"/>
    <x v="3"/>
    <x v="1"/>
    <x v="2"/>
    <n v="13.51"/>
    <n v="9.51"/>
    <n v="1.9019999999999999"/>
    <n v="1.2363"/>
    <s v="Dayton"/>
    <x v="0"/>
    <x v="1"/>
  </r>
  <r>
    <n v="4"/>
    <s v="L-L-0.5"/>
    <x v="111"/>
    <x v="111"/>
    <n v="4"/>
    <x v="2"/>
    <d v="2022-04-05T00:00:00"/>
    <s v="MGQ-98961-173"/>
    <x v="3"/>
    <x v="1"/>
    <x v="1"/>
    <n v="8.754999999999999"/>
    <n v="4.7549999999999999"/>
    <n v="2.3774999999999999"/>
    <n v="0.61814999999999998"/>
    <s v="Dayton"/>
    <x v="0"/>
    <x v="1"/>
  </r>
  <r>
    <n v="4"/>
    <s v="L-L-0.5"/>
    <x v="111"/>
    <x v="111"/>
    <n v="4"/>
    <x v="2"/>
    <d v="2022-04-05T00:00:00"/>
    <s v="MGQ-98961-173"/>
    <x v="3"/>
    <x v="1"/>
    <x v="3"/>
    <n v="40.454999999999998"/>
    <n v="36.454999999999998"/>
    <n v="1.4581999999999999"/>
    <n v="4.7391499999999995"/>
    <s v="Dayton"/>
    <x v="0"/>
    <x v="1"/>
  </r>
  <r>
    <n v="4"/>
    <s v="L-L-0.5"/>
    <x v="111"/>
    <x v="111"/>
    <n v="4"/>
    <x v="2"/>
    <d v="2022-04-05T00:00:00"/>
    <s v="MGQ-98961-173"/>
    <x v="3"/>
    <x v="1"/>
    <x v="0"/>
    <n v="19.850000000000001"/>
    <n v="15.85"/>
    <n v="1.585"/>
    <n v="2.0605000000000002"/>
    <s v="Dayton"/>
    <x v="0"/>
    <x v="1"/>
  </r>
  <r>
    <n v="3"/>
    <s v="E-D-0.5"/>
    <x v="112"/>
    <x v="112"/>
    <n v="10"/>
    <x v="0"/>
    <d v="2019-10-22T00:00:00"/>
    <s v="RFH-64349-897"/>
    <x v="1"/>
    <x v="2"/>
    <x v="2"/>
    <n v="10.29"/>
    <n v="7.29"/>
    <n v="1.458"/>
    <n v="0.80190000000000006"/>
    <s v="Anchorage"/>
    <x v="0"/>
    <x v="0"/>
  </r>
  <r>
    <n v="3"/>
    <s v="E-D-0.5"/>
    <x v="112"/>
    <x v="112"/>
    <n v="10"/>
    <x v="0"/>
    <d v="2019-10-22T00:00:00"/>
    <s v="RFH-64349-897"/>
    <x v="1"/>
    <x v="2"/>
    <x v="1"/>
    <n v="6.6449999999999996"/>
    <n v="3.645"/>
    <n v="1.8225"/>
    <n v="0.40095000000000003"/>
    <s v="Anchorage"/>
    <x v="0"/>
    <x v="0"/>
  </r>
  <r>
    <n v="3"/>
    <s v="E-D-0.5"/>
    <x v="112"/>
    <x v="112"/>
    <n v="10"/>
    <x v="0"/>
    <d v="2019-10-22T00:00:00"/>
    <s v="RFH-64349-897"/>
    <x v="1"/>
    <x v="2"/>
    <x v="3"/>
    <n v="30.945"/>
    <n v="27.945"/>
    <n v="1.1177999999999999"/>
    <n v="3.07395"/>
    <s v="Anchorage"/>
    <x v="0"/>
    <x v="0"/>
  </r>
  <r>
    <n v="3"/>
    <s v="E-D-0.5"/>
    <x v="112"/>
    <x v="112"/>
    <n v="10"/>
    <x v="0"/>
    <d v="2019-10-22T00:00:00"/>
    <s v="RFH-64349-897"/>
    <x v="1"/>
    <x v="2"/>
    <x v="0"/>
    <n v="15.15"/>
    <n v="12.15"/>
    <n v="1.2150000000000001"/>
    <n v="1.3365"/>
    <s v="Anchorage"/>
    <x v="0"/>
    <x v="0"/>
  </r>
  <r>
    <n v="1"/>
    <s v="E-M-0.2"/>
    <x v="113"/>
    <x v="113"/>
    <n v="10"/>
    <x v="1"/>
    <d v="2021-10-02T00:00:00"/>
    <s v="TKL-20738-660"/>
    <x v="1"/>
    <x v="0"/>
    <x v="1"/>
    <n v="5.125"/>
    <n v="4.125"/>
    <n v="2.0625"/>
    <n v="0.45374999999999999"/>
    <s v="Nashville"/>
    <x v="0"/>
    <x v="1"/>
  </r>
  <r>
    <n v="1"/>
    <s v="E-M-0.2"/>
    <x v="113"/>
    <x v="113"/>
    <n v="10"/>
    <x v="1"/>
    <d v="2021-10-02T00:00:00"/>
    <s v="TKL-20738-660"/>
    <x v="1"/>
    <x v="0"/>
    <x v="2"/>
    <n v="9.25"/>
    <n v="8.25"/>
    <n v="1.65"/>
    <n v="0.90749999999999997"/>
    <s v="Nashville"/>
    <x v="0"/>
    <x v="1"/>
  </r>
  <r>
    <n v="1"/>
    <s v="E-M-0.2"/>
    <x v="113"/>
    <x v="113"/>
    <n v="10"/>
    <x v="1"/>
    <d v="2021-10-02T00:00:00"/>
    <s v="TKL-20738-660"/>
    <x v="1"/>
    <x v="0"/>
    <x v="3"/>
    <n v="32.625"/>
    <n v="31.624999999999996"/>
    <n v="1.2649999999999999"/>
    <n v="3.4787499999999998"/>
    <s v="Nashville"/>
    <x v="0"/>
    <x v="1"/>
  </r>
  <r>
    <n v="1"/>
    <s v="E-M-0.2"/>
    <x v="113"/>
    <x v="113"/>
    <n v="10"/>
    <x v="1"/>
    <d v="2021-10-02T00:00:00"/>
    <s v="TKL-20738-660"/>
    <x v="1"/>
    <x v="0"/>
    <x v="0"/>
    <n v="14.75"/>
    <n v="13.75"/>
    <n v="1.375"/>
    <n v="1.5125"/>
    <s v="Nashville"/>
    <x v="0"/>
    <x v="1"/>
  </r>
  <r>
    <n v="1"/>
    <s v="A-L-0.2"/>
    <x v="113"/>
    <x v="113"/>
    <n v="10"/>
    <x v="1"/>
    <d v="2021-10-02T00:00:00"/>
    <s v="TKL-20738-660"/>
    <x v="2"/>
    <x v="1"/>
    <x v="1"/>
    <n v="4.8849999999999998"/>
    <n v="3.8849999999999998"/>
    <n v="1.9424999999999999"/>
    <n v="0.34964999999999996"/>
    <s v="Nashville"/>
    <x v="0"/>
    <x v="1"/>
  </r>
  <r>
    <n v="1"/>
    <s v="A-L-0.2"/>
    <x v="113"/>
    <x v="113"/>
    <n v="10"/>
    <x v="1"/>
    <d v="2021-10-02T00:00:00"/>
    <s v="TKL-20738-660"/>
    <x v="2"/>
    <x v="1"/>
    <x v="2"/>
    <n v="8.77"/>
    <n v="7.77"/>
    <n v="1.5539999999999998"/>
    <n v="0.69929999999999992"/>
    <s v="Nashville"/>
    <x v="0"/>
    <x v="1"/>
  </r>
  <r>
    <n v="1"/>
    <s v="A-L-0.2"/>
    <x v="113"/>
    <x v="113"/>
    <n v="10"/>
    <x v="1"/>
    <d v="2021-10-02T00:00:00"/>
    <s v="TKL-20738-660"/>
    <x v="2"/>
    <x v="1"/>
    <x v="3"/>
    <n v="30.784999999999997"/>
    <n v="29.784999999999997"/>
    <n v="1.1913999999999998"/>
    <n v="2.6806499999999995"/>
    <s v="Nashville"/>
    <x v="0"/>
    <x v="1"/>
  </r>
  <r>
    <n v="1"/>
    <s v="A-L-0.2"/>
    <x v="113"/>
    <x v="113"/>
    <n v="10"/>
    <x v="1"/>
    <d v="2021-10-02T00:00:00"/>
    <s v="TKL-20738-660"/>
    <x v="2"/>
    <x v="1"/>
    <x v="0"/>
    <n v="13.95"/>
    <n v="12.95"/>
    <n v="1.2949999999999999"/>
    <n v="1.1655"/>
    <s v="Nashville"/>
    <x v="0"/>
    <x v="1"/>
  </r>
  <r>
    <n v="5"/>
    <s v="E-M-1"/>
    <x v="113"/>
    <x v="113"/>
    <n v="10"/>
    <x v="1"/>
    <d v="2021-10-02T00:00:00"/>
    <s v="TKL-20738-660"/>
    <x v="1"/>
    <x v="0"/>
    <x v="0"/>
    <n v="18.75"/>
    <n v="13.75"/>
    <n v="1.375"/>
    <n v="1.5125"/>
    <s v="Nashville"/>
    <x v="0"/>
    <x v="1"/>
  </r>
  <r>
    <n v="5"/>
    <s v="E-M-1"/>
    <x v="113"/>
    <x v="113"/>
    <n v="10"/>
    <x v="1"/>
    <d v="2021-10-02T00:00:00"/>
    <s v="TKL-20738-660"/>
    <x v="1"/>
    <x v="0"/>
    <x v="1"/>
    <n v="9.125"/>
    <n v="4.125"/>
    <n v="2.0625"/>
    <n v="0.45374999999999999"/>
    <s v="Nashville"/>
    <x v="0"/>
    <x v="1"/>
  </r>
  <r>
    <n v="5"/>
    <s v="E-M-1"/>
    <x v="113"/>
    <x v="113"/>
    <n v="10"/>
    <x v="1"/>
    <d v="2021-10-02T00:00:00"/>
    <s v="TKL-20738-660"/>
    <x v="1"/>
    <x v="0"/>
    <x v="2"/>
    <n v="13.25"/>
    <n v="8.25"/>
    <n v="1.65"/>
    <n v="0.90749999999999997"/>
    <s v="Nashville"/>
    <x v="0"/>
    <x v="1"/>
  </r>
  <r>
    <n v="5"/>
    <s v="E-M-1"/>
    <x v="113"/>
    <x v="113"/>
    <n v="10"/>
    <x v="1"/>
    <d v="2021-10-02T00:00:00"/>
    <s v="TKL-20738-660"/>
    <x v="1"/>
    <x v="0"/>
    <x v="3"/>
    <n v="36.625"/>
    <n v="31.624999999999996"/>
    <n v="1.2649999999999999"/>
    <n v="3.4787499999999998"/>
    <s v="Nashville"/>
    <x v="0"/>
    <x v="1"/>
  </r>
  <r>
    <n v="4"/>
    <s v="A-D-0.5"/>
    <x v="114"/>
    <x v="114"/>
    <n v="3"/>
    <x v="1"/>
    <d v="2021-03-13T00:00:00"/>
    <s v="GOW-03198-575"/>
    <x v="2"/>
    <x v="2"/>
    <x v="2"/>
    <n v="9.9699999999999989"/>
    <n v="5.97"/>
    <n v="1.194"/>
    <n v="0.5373"/>
    <s v="Denver"/>
    <x v="0"/>
    <x v="0"/>
  </r>
  <r>
    <n v="4"/>
    <s v="A-D-0.5"/>
    <x v="114"/>
    <x v="114"/>
    <n v="3"/>
    <x v="1"/>
    <d v="2021-03-13T00:00:00"/>
    <s v="GOW-03198-575"/>
    <x v="2"/>
    <x v="2"/>
    <x v="1"/>
    <n v="6.9849999999999994"/>
    <n v="2.9849999999999999"/>
    <n v="1.4924999999999999"/>
    <n v="0.26865"/>
    <s v="Denver"/>
    <x v="0"/>
    <x v="0"/>
  </r>
  <r>
    <n v="4"/>
    <s v="A-D-0.5"/>
    <x v="114"/>
    <x v="114"/>
    <n v="3"/>
    <x v="1"/>
    <d v="2021-03-13T00:00:00"/>
    <s v="GOW-03198-575"/>
    <x v="2"/>
    <x v="2"/>
    <x v="3"/>
    <n v="26.884999999999998"/>
    <n v="22.884999999999998"/>
    <n v="0.91539999999999988"/>
    <n v="2.0596499999999995"/>
    <s v="Denver"/>
    <x v="0"/>
    <x v="0"/>
  </r>
  <r>
    <n v="4"/>
    <s v="A-D-0.5"/>
    <x v="114"/>
    <x v="114"/>
    <n v="3"/>
    <x v="1"/>
    <d v="2021-03-13T00:00:00"/>
    <s v="GOW-03198-575"/>
    <x v="2"/>
    <x v="2"/>
    <x v="0"/>
    <n v="13.95"/>
    <n v="9.9499999999999993"/>
    <n v="0.99499999999999988"/>
    <n v="0.89549999999999985"/>
    <s v="Denver"/>
    <x v="0"/>
    <x v="0"/>
  </r>
  <r>
    <n v="4"/>
    <s v="L-L-2.5"/>
    <x v="115"/>
    <x v="115"/>
    <n v="6"/>
    <x v="2"/>
    <d v="2022-06-12T00:00:00"/>
    <s v="QJB-90477-635"/>
    <x v="3"/>
    <x v="1"/>
    <x v="3"/>
    <n v="40.454999999999998"/>
    <n v="36.454999999999998"/>
    <n v="1.4581999999999999"/>
    <n v="4.7391499999999995"/>
    <s v="Stamford"/>
    <x v="0"/>
    <x v="1"/>
  </r>
  <r>
    <n v="4"/>
    <s v="L-L-2.5"/>
    <x v="115"/>
    <x v="115"/>
    <n v="6"/>
    <x v="2"/>
    <d v="2022-06-12T00:00:00"/>
    <s v="QJB-90477-635"/>
    <x v="3"/>
    <x v="1"/>
    <x v="2"/>
    <n v="13.51"/>
    <n v="9.51"/>
    <n v="1.9019999999999999"/>
    <n v="1.2363"/>
    <s v="Stamford"/>
    <x v="0"/>
    <x v="1"/>
  </r>
  <r>
    <n v="4"/>
    <s v="L-L-2.5"/>
    <x v="115"/>
    <x v="115"/>
    <n v="6"/>
    <x v="2"/>
    <d v="2022-06-12T00:00:00"/>
    <s v="QJB-90477-635"/>
    <x v="3"/>
    <x v="1"/>
    <x v="1"/>
    <n v="8.754999999999999"/>
    <n v="4.7549999999999999"/>
    <n v="2.3774999999999999"/>
    <n v="0.61814999999999998"/>
    <s v="Stamford"/>
    <x v="0"/>
    <x v="1"/>
  </r>
  <r>
    <n v="4"/>
    <s v="L-L-2.5"/>
    <x v="115"/>
    <x v="115"/>
    <n v="6"/>
    <x v="2"/>
    <d v="2022-06-12T00:00:00"/>
    <s v="QJB-90477-635"/>
    <x v="3"/>
    <x v="1"/>
    <x v="0"/>
    <n v="19.850000000000001"/>
    <n v="15.85"/>
    <n v="1.585"/>
    <n v="2.0605000000000002"/>
    <s v="Stamford"/>
    <x v="0"/>
    <x v="1"/>
  </r>
  <r>
    <n v="5"/>
    <s v="L-M-0.2"/>
    <x v="116"/>
    <x v="116"/>
    <n v="4"/>
    <x v="0"/>
    <d v="2019-04-27T00:00:00"/>
    <s v="MWP-46239-785"/>
    <x v="3"/>
    <x v="0"/>
    <x v="1"/>
    <n v="9.3650000000000002"/>
    <n v="4.3650000000000002"/>
    <n v="2.1825000000000001"/>
    <n v="0.56745000000000001"/>
    <s v="Newport News"/>
    <x v="0"/>
    <x v="0"/>
  </r>
  <r>
    <n v="5"/>
    <s v="L-M-0.2"/>
    <x v="116"/>
    <x v="116"/>
    <n v="4"/>
    <x v="0"/>
    <d v="2019-04-27T00:00:00"/>
    <s v="MWP-46239-785"/>
    <x v="3"/>
    <x v="0"/>
    <x v="2"/>
    <n v="13.73"/>
    <n v="8.73"/>
    <n v="1.746"/>
    <n v="1.1349"/>
    <s v="Newport News"/>
    <x v="0"/>
    <x v="0"/>
  </r>
  <r>
    <n v="5"/>
    <s v="L-M-0.2"/>
    <x v="116"/>
    <x v="116"/>
    <n v="4"/>
    <x v="0"/>
    <d v="2019-04-27T00:00:00"/>
    <s v="MWP-46239-785"/>
    <x v="3"/>
    <x v="0"/>
    <x v="3"/>
    <n v="38.464999999999996"/>
    <n v="33.464999999999996"/>
    <n v="1.3385999999999998"/>
    <n v="4.3504499999999995"/>
    <s v="Newport News"/>
    <x v="0"/>
    <x v="0"/>
  </r>
  <r>
    <n v="5"/>
    <s v="L-M-0.2"/>
    <x v="116"/>
    <x v="116"/>
    <n v="4"/>
    <x v="0"/>
    <d v="2019-04-27T00:00:00"/>
    <s v="MWP-46239-785"/>
    <x v="3"/>
    <x v="0"/>
    <x v="0"/>
    <n v="19.55"/>
    <n v="14.55"/>
    <n v="1.4550000000000001"/>
    <n v="1.8915000000000002"/>
    <s v="Newport News"/>
    <x v="0"/>
    <x v="0"/>
  </r>
  <r>
    <n v="3"/>
    <s v="L-M-0.5"/>
    <x v="117"/>
    <x v="117"/>
    <n v="5"/>
    <x v="0"/>
    <d v="2019-05-23T00:00:00"/>
    <s v="QDV-03406-248"/>
    <x v="3"/>
    <x v="0"/>
    <x v="2"/>
    <n v="11.73"/>
    <n v="8.73"/>
    <n v="1.746"/>
    <n v="1.1349"/>
    <s v="Drumcondra"/>
    <x v="1"/>
    <x v="0"/>
  </r>
  <r>
    <n v="3"/>
    <s v="L-M-0.5"/>
    <x v="117"/>
    <x v="117"/>
    <n v="5"/>
    <x v="0"/>
    <d v="2019-05-23T00:00:00"/>
    <s v="QDV-03406-248"/>
    <x v="3"/>
    <x v="0"/>
    <x v="1"/>
    <n v="7.3650000000000002"/>
    <n v="4.3650000000000002"/>
    <n v="2.1825000000000001"/>
    <n v="0.56745000000000001"/>
    <s v="Drumcondra"/>
    <x v="1"/>
    <x v="0"/>
  </r>
  <r>
    <n v="3"/>
    <s v="L-M-0.5"/>
    <x v="117"/>
    <x v="117"/>
    <n v="5"/>
    <x v="0"/>
    <d v="2019-05-23T00:00:00"/>
    <s v="QDV-03406-248"/>
    <x v="3"/>
    <x v="0"/>
    <x v="3"/>
    <n v="36.464999999999996"/>
    <n v="33.464999999999996"/>
    <n v="1.3385999999999998"/>
    <n v="4.3504499999999995"/>
    <s v="Drumcondra"/>
    <x v="1"/>
    <x v="0"/>
  </r>
  <r>
    <n v="3"/>
    <s v="L-M-0.5"/>
    <x v="117"/>
    <x v="117"/>
    <n v="5"/>
    <x v="0"/>
    <d v="2019-05-23T00:00:00"/>
    <s v="QDV-03406-248"/>
    <x v="3"/>
    <x v="0"/>
    <x v="0"/>
    <n v="17.55"/>
    <n v="14.55"/>
    <n v="1.4550000000000001"/>
    <n v="1.8915000000000002"/>
    <s v="Drumcondra"/>
    <x v="1"/>
    <x v="0"/>
  </r>
  <r>
    <n v="1"/>
    <s v="A-M-1"/>
    <x v="118"/>
    <x v="118"/>
    <n v="7"/>
    <x v="3"/>
    <d v="2020-07-14T00:00:00"/>
    <s v="GPH-40635-105"/>
    <x v="2"/>
    <x v="0"/>
    <x v="0"/>
    <n v="12.25"/>
    <n v="11.25"/>
    <n v="1.125"/>
    <n v="1.0125"/>
    <s v="Anchorage"/>
    <x v="0"/>
    <x v="1"/>
  </r>
  <r>
    <n v="1"/>
    <s v="A-M-1"/>
    <x v="118"/>
    <x v="118"/>
    <n v="7"/>
    <x v="3"/>
    <d v="2020-07-14T00:00:00"/>
    <s v="GPH-40635-105"/>
    <x v="2"/>
    <x v="0"/>
    <x v="1"/>
    <n v="4.375"/>
    <n v="3.375"/>
    <n v="1.6875"/>
    <n v="0.30374999999999996"/>
    <s v="Anchorage"/>
    <x v="0"/>
    <x v="1"/>
  </r>
  <r>
    <n v="1"/>
    <s v="A-M-1"/>
    <x v="118"/>
    <x v="118"/>
    <n v="7"/>
    <x v="3"/>
    <d v="2020-07-14T00:00:00"/>
    <s v="GPH-40635-105"/>
    <x v="2"/>
    <x v="0"/>
    <x v="2"/>
    <n v="7.75"/>
    <n v="6.75"/>
    <n v="1.35"/>
    <n v="0.60749999999999993"/>
    <s v="Anchorage"/>
    <x v="0"/>
    <x v="1"/>
  </r>
  <r>
    <n v="1"/>
    <s v="A-M-1"/>
    <x v="118"/>
    <x v="118"/>
    <n v="7"/>
    <x v="3"/>
    <d v="2020-07-14T00:00:00"/>
    <s v="GPH-40635-105"/>
    <x v="2"/>
    <x v="0"/>
    <x v="3"/>
    <n v="26.874999999999996"/>
    <n v="25.874999999999996"/>
    <n v="1.0349999999999999"/>
    <n v="2.3287499999999994"/>
    <s v="Anchorage"/>
    <x v="0"/>
    <x v="1"/>
  </r>
  <r>
    <n v="6"/>
    <s v="L-D-1"/>
    <x v="119"/>
    <x v="119"/>
    <n v="11"/>
    <x v="1"/>
    <d v="2021-11-10T00:00:00"/>
    <s v="JOM-80930-071"/>
    <x v="3"/>
    <x v="2"/>
    <x v="0"/>
    <n v="18.95"/>
    <n v="12.95"/>
    <n v="1.2949999999999999"/>
    <n v="1.6835"/>
    <s v="Beaumont"/>
    <x v="1"/>
    <x v="1"/>
  </r>
  <r>
    <n v="6"/>
    <s v="L-D-1"/>
    <x v="119"/>
    <x v="119"/>
    <n v="11"/>
    <x v="1"/>
    <d v="2021-11-10T00:00:00"/>
    <s v="JOM-80930-071"/>
    <x v="3"/>
    <x v="2"/>
    <x v="1"/>
    <n v="9.8849999999999998"/>
    <n v="3.8849999999999998"/>
    <n v="1.9424999999999999"/>
    <n v="0.50505"/>
    <s v="Beaumont"/>
    <x v="1"/>
    <x v="1"/>
  </r>
  <r>
    <n v="6"/>
    <s v="L-D-1"/>
    <x v="119"/>
    <x v="119"/>
    <n v="11"/>
    <x v="1"/>
    <d v="2021-11-10T00:00:00"/>
    <s v="JOM-80930-071"/>
    <x v="3"/>
    <x v="2"/>
    <x v="2"/>
    <n v="13.77"/>
    <n v="7.77"/>
    <n v="1.5539999999999998"/>
    <n v="1.0101"/>
    <s v="Beaumont"/>
    <x v="1"/>
    <x v="1"/>
  </r>
  <r>
    <n v="6"/>
    <s v="L-D-1"/>
    <x v="119"/>
    <x v="119"/>
    <n v="11"/>
    <x v="1"/>
    <d v="2021-11-10T00:00:00"/>
    <s v="JOM-80930-071"/>
    <x v="3"/>
    <x v="2"/>
    <x v="3"/>
    <n v="35.784999999999997"/>
    <n v="29.784999999999997"/>
    <n v="1.1913999999999998"/>
    <n v="3.8720499999999998"/>
    <s v="Beaumont"/>
    <x v="1"/>
    <x v="1"/>
  </r>
  <r>
    <n v="1"/>
    <s v="A-M-0.5"/>
    <x v="120"/>
    <x v="120"/>
    <n v="8"/>
    <x v="1"/>
    <d v="2021-08-31T00:00:00"/>
    <s v="OIL-26493-755"/>
    <x v="2"/>
    <x v="0"/>
    <x v="2"/>
    <n v="7.75"/>
    <n v="6.75"/>
    <n v="1.35"/>
    <n v="0.60749999999999993"/>
    <s v="Fargo"/>
    <x v="0"/>
    <x v="1"/>
  </r>
  <r>
    <n v="1"/>
    <s v="A-M-0.5"/>
    <x v="120"/>
    <x v="120"/>
    <n v="8"/>
    <x v="1"/>
    <d v="2021-08-31T00:00:00"/>
    <s v="OIL-26493-755"/>
    <x v="2"/>
    <x v="0"/>
    <x v="1"/>
    <n v="4.375"/>
    <n v="3.375"/>
    <n v="1.6875"/>
    <n v="0.30374999999999996"/>
    <s v="Fargo"/>
    <x v="0"/>
    <x v="1"/>
  </r>
  <r>
    <n v="1"/>
    <s v="A-M-0.5"/>
    <x v="120"/>
    <x v="120"/>
    <n v="8"/>
    <x v="1"/>
    <d v="2021-08-31T00:00:00"/>
    <s v="OIL-26493-755"/>
    <x v="2"/>
    <x v="0"/>
    <x v="3"/>
    <n v="26.874999999999996"/>
    <n v="25.874999999999996"/>
    <n v="1.0349999999999999"/>
    <n v="2.3287499999999994"/>
    <s v="Fargo"/>
    <x v="0"/>
    <x v="1"/>
  </r>
  <r>
    <n v="1"/>
    <s v="A-M-0.5"/>
    <x v="120"/>
    <x v="120"/>
    <n v="8"/>
    <x v="1"/>
    <d v="2021-08-31T00:00:00"/>
    <s v="OIL-26493-755"/>
    <x v="2"/>
    <x v="0"/>
    <x v="0"/>
    <n v="12.25"/>
    <n v="11.25"/>
    <n v="1.125"/>
    <n v="1.0125"/>
    <s v="Fargo"/>
    <x v="0"/>
    <x v="1"/>
  </r>
  <r>
    <n v="1"/>
    <s v="E-D-1"/>
    <x v="121"/>
    <x v="121"/>
    <n v="7"/>
    <x v="0"/>
    <d v="2019-07-06T00:00:00"/>
    <s v="CYV-13426-645"/>
    <x v="1"/>
    <x v="2"/>
    <x v="0"/>
    <n v="13.15"/>
    <n v="12.15"/>
    <n v="1.2150000000000001"/>
    <n v="1.3365"/>
    <s v="Evansville"/>
    <x v="0"/>
    <x v="0"/>
  </r>
  <r>
    <n v="1"/>
    <s v="E-D-1"/>
    <x v="121"/>
    <x v="121"/>
    <n v="7"/>
    <x v="0"/>
    <d v="2019-07-06T00:00:00"/>
    <s v="CYV-13426-645"/>
    <x v="1"/>
    <x v="2"/>
    <x v="1"/>
    <n v="4.6449999999999996"/>
    <n v="3.645"/>
    <n v="1.8225"/>
    <n v="0.40095000000000003"/>
    <s v="Evansville"/>
    <x v="0"/>
    <x v="0"/>
  </r>
  <r>
    <n v="1"/>
    <s v="E-D-1"/>
    <x v="121"/>
    <x v="121"/>
    <n v="7"/>
    <x v="0"/>
    <d v="2019-07-06T00:00:00"/>
    <s v="CYV-13426-645"/>
    <x v="1"/>
    <x v="2"/>
    <x v="2"/>
    <n v="8.2899999999999991"/>
    <n v="7.29"/>
    <n v="1.458"/>
    <n v="0.80190000000000006"/>
    <s v="Evansville"/>
    <x v="0"/>
    <x v="0"/>
  </r>
  <r>
    <n v="1"/>
    <s v="E-D-1"/>
    <x v="121"/>
    <x v="121"/>
    <n v="7"/>
    <x v="0"/>
    <d v="2019-07-06T00:00:00"/>
    <s v="CYV-13426-645"/>
    <x v="1"/>
    <x v="2"/>
    <x v="3"/>
    <n v="28.945"/>
    <n v="27.945"/>
    <n v="1.1177999999999999"/>
    <n v="3.07395"/>
    <s v="Evansville"/>
    <x v="0"/>
    <x v="0"/>
  </r>
  <r>
    <n v="5"/>
    <s v="A-L-2.5"/>
    <x v="122"/>
    <x v="122"/>
    <n v="3"/>
    <x v="2"/>
    <d v="2022-03-04T00:00:00"/>
    <s v="WRP-39846-614"/>
    <x v="2"/>
    <x v="1"/>
    <x v="3"/>
    <n v="34.784999999999997"/>
    <n v="29.784999999999997"/>
    <n v="1.1913999999999998"/>
    <n v="2.6806499999999995"/>
    <s v="Cherryville"/>
    <x v="1"/>
    <x v="0"/>
  </r>
  <r>
    <n v="5"/>
    <s v="A-L-2.5"/>
    <x v="122"/>
    <x v="122"/>
    <n v="3"/>
    <x v="2"/>
    <d v="2022-03-04T00:00:00"/>
    <s v="WRP-39846-614"/>
    <x v="2"/>
    <x v="1"/>
    <x v="2"/>
    <n v="12.77"/>
    <n v="7.77"/>
    <n v="1.5539999999999998"/>
    <n v="0.69929999999999992"/>
    <s v="Cherryville"/>
    <x v="1"/>
    <x v="0"/>
  </r>
  <r>
    <n v="5"/>
    <s v="A-L-2.5"/>
    <x v="122"/>
    <x v="122"/>
    <n v="3"/>
    <x v="2"/>
    <d v="2022-03-04T00:00:00"/>
    <s v="WRP-39846-614"/>
    <x v="2"/>
    <x v="1"/>
    <x v="1"/>
    <n v="8.8849999999999998"/>
    <n v="3.8849999999999998"/>
    <n v="1.9424999999999999"/>
    <n v="0.34964999999999996"/>
    <s v="Cherryville"/>
    <x v="1"/>
    <x v="0"/>
  </r>
  <r>
    <n v="5"/>
    <s v="A-L-2.5"/>
    <x v="122"/>
    <x v="122"/>
    <n v="3"/>
    <x v="2"/>
    <d v="2022-03-04T00:00:00"/>
    <s v="WRP-39846-614"/>
    <x v="2"/>
    <x v="1"/>
    <x v="0"/>
    <n v="17.95"/>
    <n v="12.95"/>
    <n v="1.2949999999999999"/>
    <n v="1.1655"/>
    <s v="Cherryville"/>
    <x v="1"/>
    <x v="0"/>
  </r>
  <r>
    <n v="2"/>
    <s v="E-D-0.5"/>
    <x v="123"/>
    <x v="123"/>
    <n v="12"/>
    <x v="3"/>
    <d v="2020-12-31T00:00:00"/>
    <s v="VDZ-76673-968"/>
    <x v="1"/>
    <x v="2"/>
    <x v="2"/>
    <n v="9.2899999999999991"/>
    <n v="7.29"/>
    <n v="1.458"/>
    <n v="0.80190000000000006"/>
    <s v="Charlotte"/>
    <x v="0"/>
    <x v="0"/>
  </r>
  <r>
    <n v="2"/>
    <s v="E-D-0.5"/>
    <x v="123"/>
    <x v="123"/>
    <n v="12"/>
    <x v="3"/>
    <d v="2020-12-31T00:00:00"/>
    <s v="VDZ-76673-968"/>
    <x v="1"/>
    <x v="2"/>
    <x v="1"/>
    <n v="5.6449999999999996"/>
    <n v="3.645"/>
    <n v="1.8225"/>
    <n v="0.40095000000000003"/>
    <s v="Charlotte"/>
    <x v="0"/>
    <x v="0"/>
  </r>
  <r>
    <n v="2"/>
    <s v="E-D-0.5"/>
    <x v="123"/>
    <x v="123"/>
    <n v="12"/>
    <x v="3"/>
    <d v="2020-12-31T00:00:00"/>
    <s v="VDZ-76673-968"/>
    <x v="1"/>
    <x v="2"/>
    <x v="3"/>
    <n v="29.945"/>
    <n v="27.945"/>
    <n v="1.1177999999999999"/>
    <n v="3.07395"/>
    <s v="Charlotte"/>
    <x v="0"/>
    <x v="0"/>
  </r>
  <r>
    <n v="2"/>
    <s v="E-D-0.5"/>
    <x v="123"/>
    <x v="123"/>
    <n v="12"/>
    <x v="3"/>
    <d v="2020-12-31T00:00:00"/>
    <s v="VDZ-76673-968"/>
    <x v="1"/>
    <x v="2"/>
    <x v="0"/>
    <n v="14.15"/>
    <n v="12.15"/>
    <n v="1.2150000000000001"/>
    <n v="1.3365"/>
    <s v="Charlotte"/>
    <x v="0"/>
    <x v="0"/>
  </r>
  <r>
    <n v="5"/>
    <s v="A-L-2.5"/>
    <x v="124"/>
    <x v="124"/>
    <n v="7"/>
    <x v="3"/>
    <d v="2020-07-31T00:00:00"/>
    <s v="VTV-03546-175"/>
    <x v="2"/>
    <x v="1"/>
    <x v="3"/>
    <n v="34.784999999999997"/>
    <n v="29.784999999999997"/>
    <n v="1.1913999999999998"/>
    <n v="2.6806499999999995"/>
    <s v="Huntsville"/>
    <x v="0"/>
    <x v="0"/>
  </r>
  <r>
    <n v="5"/>
    <s v="A-L-2.5"/>
    <x v="124"/>
    <x v="124"/>
    <n v="7"/>
    <x v="3"/>
    <d v="2020-07-31T00:00:00"/>
    <s v="VTV-03546-175"/>
    <x v="2"/>
    <x v="1"/>
    <x v="2"/>
    <n v="12.77"/>
    <n v="7.77"/>
    <n v="1.5539999999999998"/>
    <n v="0.69929999999999992"/>
    <s v="Huntsville"/>
    <x v="0"/>
    <x v="0"/>
  </r>
  <r>
    <n v="5"/>
    <s v="A-L-2.5"/>
    <x v="124"/>
    <x v="124"/>
    <n v="7"/>
    <x v="3"/>
    <d v="2020-07-31T00:00:00"/>
    <s v="VTV-03546-175"/>
    <x v="2"/>
    <x v="1"/>
    <x v="1"/>
    <n v="8.8849999999999998"/>
    <n v="3.8849999999999998"/>
    <n v="1.9424999999999999"/>
    <n v="0.34964999999999996"/>
    <s v="Huntsville"/>
    <x v="0"/>
    <x v="0"/>
  </r>
  <r>
    <n v="5"/>
    <s v="A-L-2.5"/>
    <x v="124"/>
    <x v="124"/>
    <n v="7"/>
    <x v="3"/>
    <d v="2020-07-31T00:00:00"/>
    <s v="VTV-03546-175"/>
    <x v="2"/>
    <x v="1"/>
    <x v="0"/>
    <n v="17.95"/>
    <n v="12.95"/>
    <n v="1.2949999999999999"/>
    <n v="1.1655"/>
    <s v="Huntsville"/>
    <x v="0"/>
    <x v="0"/>
  </r>
  <r>
    <n v="1"/>
    <s v="L-D-1"/>
    <x v="125"/>
    <x v="125"/>
    <n v="5"/>
    <x v="1"/>
    <d v="2021-05-24T00:00:00"/>
    <s v="GHR-72274-715"/>
    <x v="3"/>
    <x v="2"/>
    <x v="0"/>
    <n v="13.95"/>
    <n v="12.95"/>
    <n v="1.2949999999999999"/>
    <n v="1.6835"/>
    <s v="Santa Ana"/>
    <x v="0"/>
    <x v="1"/>
  </r>
  <r>
    <n v="1"/>
    <s v="L-D-1"/>
    <x v="125"/>
    <x v="125"/>
    <n v="5"/>
    <x v="1"/>
    <d v="2021-05-24T00:00:00"/>
    <s v="GHR-72274-715"/>
    <x v="3"/>
    <x v="2"/>
    <x v="1"/>
    <n v="4.8849999999999998"/>
    <n v="3.8849999999999998"/>
    <n v="1.9424999999999999"/>
    <n v="0.50505"/>
    <s v="Santa Ana"/>
    <x v="0"/>
    <x v="1"/>
  </r>
  <r>
    <n v="1"/>
    <s v="L-D-1"/>
    <x v="125"/>
    <x v="125"/>
    <n v="5"/>
    <x v="1"/>
    <d v="2021-05-24T00:00:00"/>
    <s v="GHR-72274-715"/>
    <x v="3"/>
    <x v="2"/>
    <x v="2"/>
    <n v="8.77"/>
    <n v="7.77"/>
    <n v="1.5539999999999998"/>
    <n v="1.0101"/>
    <s v="Santa Ana"/>
    <x v="0"/>
    <x v="1"/>
  </r>
  <r>
    <n v="1"/>
    <s v="L-D-1"/>
    <x v="125"/>
    <x v="125"/>
    <n v="5"/>
    <x v="1"/>
    <d v="2021-05-24T00:00:00"/>
    <s v="GHR-72274-715"/>
    <x v="3"/>
    <x v="2"/>
    <x v="3"/>
    <n v="30.784999999999997"/>
    <n v="29.784999999999997"/>
    <n v="1.1913999999999998"/>
    <n v="3.8720499999999998"/>
    <s v="Santa Ana"/>
    <x v="0"/>
    <x v="1"/>
  </r>
  <r>
    <n v="3"/>
    <s v="E-M-2.5"/>
    <x v="126"/>
    <x v="126"/>
    <n v="7"/>
    <x v="2"/>
    <d v="2022-07-16T00:00:00"/>
    <s v="ZGK-97262-313"/>
    <x v="1"/>
    <x v="0"/>
    <x v="3"/>
    <n v="34.625"/>
    <n v="31.624999999999996"/>
    <n v="1.2649999999999999"/>
    <n v="3.4787499999999998"/>
    <s v="Washington"/>
    <x v="0"/>
    <x v="0"/>
  </r>
  <r>
    <n v="3"/>
    <s v="E-M-2.5"/>
    <x v="126"/>
    <x v="126"/>
    <n v="7"/>
    <x v="2"/>
    <d v="2022-07-16T00:00:00"/>
    <s v="ZGK-97262-313"/>
    <x v="1"/>
    <x v="0"/>
    <x v="2"/>
    <n v="11.25"/>
    <n v="8.25"/>
    <n v="1.65"/>
    <n v="0.90749999999999997"/>
    <s v="Washington"/>
    <x v="0"/>
    <x v="0"/>
  </r>
  <r>
    <n v="3"/>
    <s v="E-M-2.5"/>
    <x v="126"/>
    <x v="126"/>
    <n v="7"/>
    <x v="2"/>
    <d v="2022-07-16T00:00:00"/>
    <s v="ZGK-97262-313"/>
    <x v="1"/>
    <x v="0"/>
    <x v="1"/>
    <n v="7.125"/>
    <n v="4.125"/>
    <n v="2.0625"/>
    <n v="0.45374999999999999"/>
    <s v="Washington"/>
    <x v="0"/>
    <x v="0"/>
  </r>
  <r>
    <n v="3"/>
    <s v="E-M-2.5"/>
    <x v="126"/>
    <x v="126"/>
    <n v="7"/>
    <x v="2"/>
    <d v="2022-07-16T00:00:00"/>
    <s v="ZGK-97262-313"/>
    <x v="1"/>
    <x v="0"/>
    <x v="0"/>
    <n v="16.75"/>
    <n v="13.75"/>
    <n v="1.375"/>
    <n v="1.5125"/>
    <s v="Washington"/>
    <x v="0"/>
    <x v="0"/>
  </r>
  <r>
    <n v="4"/>
    <s v="A-D-0.2"/>
    <x v="127"/>
    <x v="127"/>
    <n v="7"/>
    <x v="1"/>
    <d v="2021-07-29T00:00:00"/>
    <s v="QUU-91729-492"/>
    <x v="2"/>
    <x v="2"/>
    <x v="1"/>
    <n v="6.9849999999999994"/>
    <n v="2.9849999999999999"/>
    <n v="1.4924999999999999"/>
    <n v="0.26865"/>
    <s v="Saint Louis"/>
    <x v="0"/>
    <x v="1"/>
  </r>
  <r>
    <n v="4"/>
    <s v="A-D-0.2"/>
    <x v="127"/>
    <x v="127"/>
    <n v="7"/>
    <x v="1"/>
    <d v="2021-07-29T00:00:00"/>
    <s v="QUU-91729-492"/>
    <x v="2"/>
    <x v="2"/>
    <x v="2"/>
    <n v="9.9699999999999989"/>
    <n v="5.97"/>
    <n v="1.194"/>
    <n v="0.5373"/>
    <s v="Saint Louis"/>
    <x v="0"/>
    <x v="1"/>
  </r>
  <r>
    <n v="4"/>
    <s v="A-D-0.2"/>
    <x v="127"/>
    <x v="127"/>
    <n v="7"/>
    <x v="1"/>
    <d v="2021-07-29T00:00:00"/>
    <s v="QUU-91729-492"/>
    <x v="2"/>
    <x v="2"/>
    <x v="3"/>
    <n v="26.884999999999998"/>
    <n v="22.884999999999998"/>
    <n v="0.91539999999999988"/>
    <n v="2.0596499999999995"/>
    <s v="Saint Louis"/>
    <x v="0"/>
    <x v="1"/>
  </r>
  <r>
    <n v="4"/>
    <s v="A-D-0.2"/>
    <x v="127"/>
    <x v="127"/>
    <n v="7"/>
    <x v="1"/>
    <d v="2021-07-29T00:00:00"/>
    <s v="QUU-91729-492"/>
    <x v="2"/>
    <x v="2"/>
    <x v="0"/>
    <n v="13.95"/>
    <n v="9.9499999999999993"/>
    <n v="0.99499999999999988"/>
    <n v="0.89549999999999985"/>
    <s v="Saint Louis"/>
    <x v="0"/>
    <x v="1"/>
  </r>
  <r>
    <n v="3"/>
    <s v="E-L-2.5"/>
    <x v="128"/>
    <x v="128"/>
    <n v="3"/>
    <x v="2"/>
    <d v="2022-03-17T00:00:00"/>
    <s v="PVI-72795-960"/>
    <x v="1"/>
    <x v="1"/>
    <x v="3"/>
    <n v="37.154999999999994"/>
    <n v="34.154999999999994"/>
    <n v="1.3661999999999999"/>
    <n v="3.7570499999999996"/>
    <s v="Bailieborough"/>
    <x v="1"/>
    <x v="1"/>
  </r>
  <r>
    <n v="3"/>
    <s v="E-L-2.5"/>
    <x v="128"/>
    <x v="128"/>
    <n v="3"/>
    <x v="2"/>
    <d v="2022-03-17T00:00:00"/>
    <s v="PVI-72795-960"/>
    <x v="1"/>
    <x v="1"/>
    <x v="2"/>
    <n v="11.91"/>
    <n v="8.91"/>
    <n v="1.782"/>
    <n v="0.98009999999999997"/>
    <s v="Bailieborough"/>
    <x v="1"/>
    <x v="1"/>
  </r>
  <r>
    <n v="3"/>
    <s v="E-L-2.5"/>
    <x v="128"/>
    <x v="128"/>
    <n v="3"/>
    <x v="2"/>
    <d v="2022-03-17T00:00:00"/>
    <s v="PVI-72795-960"/>
    <x v="1"/>
    <x v="1"/>
    <x v="1"/>
    <n v="7.4550000000000001"/>
    <n v="4.4550000000000001"/>
    <n v="2.2275"/>
    <n v="0.49004999999999999"/>
    <s v="Bailieborough"/>
    <x v="1"/>
    <x v="1"/>
  </r>
  <r>
    <n v="3"/>
    <s v="E-L-2.5"/>
    <x v="128"/>
    <x v="128"/>
    <n v="3"/>
    <x v="2"/>
    <d v="2022-03-17T00:00:00"/>
    <s v="PVI-72795-960"/>
    <x v="1"/>
    <x v="1"/>
    <x v="0"/>
    <n v="17.850000000000001"/>
    <n v="14.85"/>
    <n v="1.4849999999999999"/>
    <n v="1.6335"/>
    <s v="Bailieborough"/>
    <x v="1"/>
    <x v="1"/>
  </r>
  <r>
    <n v="4"/>
    <s v="E-D-1"/>
    <x v="129"/>
    <x v="129"/>
    <n v="2"/>
    <x v="1"/>
    <d v="2021-02-11T00:00:00"/>
    <s v="PPP-78935-365"/>
    <x v="1"/>
    <x v="2"/>
    <x v="0"/>
    <n v="16.149999999999999"/>
    <n v="12.15"/>
    <n v="1.2150000000000001"/>
    <n v="1.3365"/>
    <s v="Honolulu"/>
    <x v="0"/>
    <x v="1"/>
  </r>
  <r>
    <n v="4"/>
    <s v="E-D-1"/>
    <x v="129"/>
    <x v="129"/>
    <n v="2"/>
    <x v="1"/>
    <d v="2021-02-11T00:00:00"/>
    <s v="PPP-78935-365"/>
    <x v="1"/>
    <x v="2"/>
    <x v="1"/>
    <n v="7.6449999999999996"/>
    <n v="3.645"/>
    <n v="1.8225"/>
    <n v="0.40095000000000003"/>
    <s v="Honolulu"/>
    <x v="0"/>
    <x v="1"/>
  </r>
  <r>
    <n v="4"/>
    <s v="E-D-1"/>
    <x v="129"/>
    <x v="129"/>
    <n v="2"/>
    <x v="1"/>
    <d v="2021-02-11T00:00:00"/>
    <s v="PPP-78935-365"/>
    <x v="1"/>
    <x v="2"/>
    <x v="2"/>
    <n v="11.29"/>
    <n v="7.29"/>
    <n v="1.458"/>
    <n v="0.80190000000000006"/>
    <s v="Honolulu"/>
    <x v="0"/>
    <x v="1"/>
  </r>
  <r>
    <n v="4"/>
    <s v="E-D-1"/>
    <x v="129"/>
    <x v="129"/>
    <n v="2"/>
    <x v="1"/>
    <d v="2021-02-11T00:00:00"/>
    <s v="PPP-78935-365"/>
    <x v="1"/>
    <x v="2"/>
    <x v="3"/>
    <n v="31.945"/>
    <n v="27.945"/>
    <n v="1.1177999999999999"/>
    <n v="3.07395"/>
    <s v="Honolulu"/>
    <x v="0"/>
    <x v="1"/>
  </r>
  <r>
    <n v="6"/>
    <s v="L-D-1"/>
    <x v="130"/>
    <x v="130"/>
    <n v="2"/>
    <x v="0"/>
    <d v="2019-02-13T00:00:00"/>
    <s v="JUO-34131-517"/>
    <x v="3"/>
    <x v="2"/>
    <x v="0"/>
    <n v="18.95"/>
    <n v="12.95"/>
    <n v="1.2949999999999999"/>
    <n v="1.6835"/>
    <s v="Corona"/>
    <x v="0"/>
    <x v="0"/>
  </r>
  <r>
    <n v="6"/>
    <s v="L-D-1"/>
    <x v="130"/>
    <x v="130"/>
    <n v="2"/>
    <x v="0"/>
    <d v="2019-02-13T00:00:00"/>
    <s v="JUO-34131-517"/>
    <x v="3"/>
    <x v="2"/>
    <x v="1"/>
    <n v="9.8849999999999998"/>
    <n v="3.8849999999999998"/>
    <n v="1.9424999999999999"/>
    <n v="0.50505"/>
    <s v="Corona"/>
    <x v="0"/>
    <x v="0"/>
  </r>
  <r>
    <n v="6"/>
    <s v="L-D-1"/>
    <x v="130"/>
    <x v="130"/>
    <n v="2"/>
    <x v="0"/>
    <d v="2019-02-13T00:00:00"/>
    <s v="JUO-34131-517"/>
    <x v="3"/>
    <x v="2"/>
    <x v="2"/>
    <n v="13.77"/>
    <n v="7.77"/>
    <n v="1.5539999999999998"/>
    <n v="1.0101"/>
    <s v="Corona"/>
    <x v="0"/>
    <x v="0"/>
  </r>
  <r>
    <n v="6"/>
    <s v="L-D-1"/>
    <x v="130"/>
    <x v="130"/>
    <n v="2"/>
    <x v="0"/>
    <d v="2019-02-13T00:00:00"/>
    <s v="JUO-34131-517"/>
    <x v="3"/>
    <x v="2"/>
    <x v="3"/>
    <n v="35.784999999999997"/>
    <n v="29.784999999999997"/>
    <n v="1.1913999999999998"/>
    <n v="3.8720499999999998"/>
    <s v="Corona"/>
    <x v="0"/>
    <x v="0"/>
  </r>
  <r>
    <n v="1"/>
    <s v="L-D-2.5"/>
    <x v="131"/>
    <x v="131"/>
    <n v="5"/>
    <x v="2"/>
    <d v="2022-05-13T00:00:00"/>
    <s v="ZJE-89333-489"/>
    <x v="3"/>
    <x v="2"/>
    <x v="3"/>
    <n v="30.784999999999997"/>
    <n v="29.784999999999997"/>
    <n v="1.1913999999999998"/>
    <n v="3.8720499999999998"/>
    <s v="Ballivor"/>
    <x v="1"/>
    <x v="0"/>
  </r>
  <r>
    <n v="1"/>
    <s v="L-D-2.5"/>
    <x v="131"/>
    <x v="131"/>
    <n v="5"/>
    <x v="2"/>
    <d v="2022-05-13T00:00:00"/>
    <s v="ZJE-89333-489"/>
    <x v="3"/>
    <x v="2"/>
    <x v="2"/>
    <n v="8.77"/>
    <n v="7.77"/>
    <n v="1.5539999999999998"/>
    <n v="1.0101"/>
    <s v="Ballivor"/>
    <x v="1"/>
    <x v="0"/>
  </r>
  <r>
    <n v="1"/>
    <s v="L-D-2.5"/>
    <x v="131"/>
    <x v="131"/>
    <n v="5"/>
    <x v="2"/>
    <d v="2022-05-13T00:00:00"/>
    <s v="ZJE-89333-489"/>
    <x v="3"/>
    <x v="2"/>
    <x v="1"/>
    <n v="4.8849999999999998"/>
    <n v="3.8849999999999998"/>
    <n v="1.9424999999999999"/>
    <n v="0.50505"/>
    <s v="Ballivor"/>
    <x v="1"/>
    <x v="0"/>
  </r>
  <r>
    <n v="1"/>
    <s v="L-D-2.5"/>
    <x v="131"/>
    <x v="131"/>
    <n v="5"/>
    <x v="2"/>
    <d v="2022-05-13T00:00:00"/>
    <s v="ZJE-89333-489"/>
    <x v="3"/>
    <x v="2"/>
    <x v="0"/>
    <n v="13.95"/>
    <n v="12.95"/>
    <n v="1.2949999999999999"/>
    <n v="1.6835"/>
    <s v="Ballivor"/>
    <x v="1"/>
    <x v="0"/>
  </r>
  <r>
    <n v="4"/>
    <s v="A-L-0.2"/>
    <x v="132"/>
    <x v="132"/>
    <n v="5"/>
    <x v="3"/>
    <d v="2020-05-19T00:00:00"/>
    <s v="LOO-35324-159"/>
    <x v="2"/>
    <x v="1"/>
    <x v="1"/>
    <n v="7.8849999999999998"/>
    <n v="3.8849999999999998"/>
    <n v="1.9424999999999999"/>
    <n v="0.34964999999999996"/>
    <s v="Washington"/>
    <x v="0"/>
    <x v="0"/>
  </r>
  <r>
    <n v="4"/>
    <s v="A-L-0.2"/>
    <x v="132"/>
    <x v="132"/>
    <n v="5"/>
    <x v="3"/>
    <d v="2020-05-19T00:00:00"/>
    <s v="LOO-35324-159"/>
    <x v="2"/>
    <x v="1"/>
    <x v="2"/>
    <n v="11.77"/>
    <n v="7.77"/>
    <n v="1.5539999999999998"/>
    <n v="0.69929999999999992"/>
    <s v="Washington"/>
    <x v="0"/>
    <x v="0"/>
  </r>
  <r>
    <n v="4"/>
    <s v="A-L-0.2"/>
    <x v="132"/>
    <x v="132"/>
    <n v="5"/>
    <x v="3"/>
    <d v="2020-05-19T00:00:00"/>
    <s v="LOO-35324-159"/>
    <x v="2"/>
    <x v="1"/>
    <x v="3"/>
    <n v="33.784999999999997"/>
    <n v="29.784999999999997"/>
    <n v="1.1913999999999998"/>
    <n v="2.6806499999999995"/>
    <s v="Washington"/>
    <x v="0"/>
    <x v="0"/>
  </r>
  <r>
    <n v="4"/>
    <s v="A-L-0.2"/>
    <x v="132"/>
    <x v="132"/>
    <n v="5"/>
    <x v="3"/>
    <d v="2020-05-19T00:00:00"/>
    <s v="LOO-35324-159"/>
    <x v="2"/>
    <x v="1"/>
    <x v="0"/>
    <n v="16.95"/>
    <n v="12.95"/>
    <n v="1.2949999999999999"/>
    <n v="1.1655"/>
    <s v="Washington"/>
    <x v="0"/>
    <x v="0"/>
  </r>
  <r>
    <n v="4"/>
    <s v="E-L-2.5"/>
    <x v="133"/>
    <x v="133"/>
    <n v="4"/>
    <x v="2"/>
    <d v="2022-04-27T00:00:00"/>
    <s v="JBQ-93412-846"/>
    <x v="1"/>
    <x v="1"/>
    <x v="3"/>
    <n v="38.154999999999994"/>
    <n v="34.154999999999994"/>
    <n v="1.3661999999999999"/>
    <n v="3.7570499999999996"/>
    <s v="Portumna"/>
    <x v="1"/>
    <x v="0"/>
  </r>
  <r>
    <n v="4"/>
    <s v="E-L-2.5"/>
    <x v="133"/>
    <x v="133"/>
    <n v="4"/>
    <x v="2"/>
    <d v="2022-04-27T00:00:00"/>
    <s v="JBQ-93412-846"/>
    <x v="1"/>
    <x v="1"/>
    <x v="2"/>
    <n v="12.91"/>
    <n v="8.91"/>
    <n v="1.782"/>
    <n v="0.98009999999999997"/>
    <s v="Portumna"/>
    <x v="1"/>
    <x v="0"/>
  </r>
  <r>
    <n v="4"/>
    <s v="E-L-2.5"/>
    <x v="133"/>
    <x v="133"/>
    <n v="4"/>
    <x v="2"/>
    <d v="2022-04-27T00:00:00"/>
    <s v="JBQ-93412-846"/>
    <x v="1"/>
    <x v="1"/>
    <x v="1"/>
    <n v="8.4550000000000001"/>
    <n v="4.4550000000000001"/>
    <n v="2.2275"/>
    <n v="0.49004999999999999"/>
    <s v="Portumna"/>
    <x v="1"/>
    <x v="0"/>
  </r>
  <r>
    <n v="4"/>
    <s v="E-L-2.5"/>
    <x v="133"/>
    <x v="133"/>
    <n v="4"/>
    <x v="2"/>
    <d v="2022-04-27T00:00:00"/>
    <s v="JBQ-93412-846"/>
    <x v="1"/>
    <x v="1"/>
    <x v="0"/>
    <n v="18.850000000000001"/>
    <n v="14.85"/>
    <n v="1.4849999999999999"/>
    <n v="1.6335"/>
    <s v="Portumna"/>
    <x v="1"/>
    <x v="0"/>
  </r>
  <r>
    <n v="2"/>
    <s v="L-M-0.5"/>
    <x v="134"/>
    <x v="134"/>
    <n v="9"/>
    <x v="3"/>
    <d v="2020-09-09T00:00:00"/>
    <s v="EHX-66333-637"/>
    <x v="3"/>
    <x v="0"/>
    <x v="2"/>
    <n v="10.73"/>
    <n v="8.73"/>
    <n v="1.746"/>
    <n v="1.1349"/>
    <s v="Houston"/>
    <x v="0"/>
    <x v="1"/>
  </r>
  <r>
    <n v="2"/>
    <s v="L-M-0.5"/>
    <x v="134"/>
    <x v="134"/>
    <n v="9"/>
    <x v="3"/>
    <d v="2020-09-09T00:00:00"/>
    <s v="EHX-66333-637"/>
    <x v="3"/>
    <x v="0"/>
    <x v="1"/>
    <n v="6.3650000000000002"/>
    <n v="4.3650000000000002"/>
    <n v="2.1825000000000001"/>
    <n v="0.56745000000000001"/>
    <s v="Houston"/>
    <x v="0"/>
    <x v="1"/>
  </r>
  <r>
    <n v="2"/>
    <s v="L-M-0.5"/>
    <x v="134"/>
    <x v="134"/>
    <n v="9"/>
    <x v="3"/>
    <d v="2020-09-09T00:00:00"/>
    <s v="EHX-66333-637"/>
    <x v="3"/>
    <x v="0"/>
    <x v="3"/>
    <n v="35.464999999999996"/>
    <n v="33.464999999999996"/>
    <n v="1.3385999999999998"/>
    <n v="4.3504499999999995"/>
    <s v="Houston"/>
    <x v="0"/>
    <x v="1"/>
  </r>
  <r>
    <n v="2"/>
    <s v="L-M-0.5"/>
    <x v="134"/>
    <x v="134"/>
    <n v="9"/>
    <x v="3"/>
    <d v="2020-09-09T00:00:00"/>
    <s v="EHX-66333-637"/>
    <x v="3"/>
    <x v="0"/>
    <x v="0"/>
    <n v="16.55"/>
    <n v="14.55"/>
    <n v="1.4550000000000001"/>
    <n v="1.8915000000000002"/>
    <s v="Houston"/>
    <x v="0"/>
    <x v="1"/>
  </r>
  <r>
    <n v="2"/>
    <s v="E-L-2.5"/>
    <x v="135"/>
    <x v="135"/>
    <n v="3"/>
    <x v="1"/>
    <d v="2021-03-10T00:00:00"/>
    <s v="WXG-25759-236"/>
    <x v="1"/>
    <x v="1"/>
    <x v="3"/>
    <n v="36.154999999999994"/>
    <n v="34.154999999999994"/>
    <n v="1.3661999999999999"/>
    <n v="3.7570499999999996"/>
    <s v="Orange"/>
    <x v="0"/>
    <x v="0"/>
  </r>
  <r>
    <n v="2"/>
    <s v="E-L-2.5"/>
    <x v="135"/>
    <x v="135"/>
    <n v="3"/>
    <x v="1"/>
    <d v="2021-03-10T00:00:00"/>
    <s v="WXG-25759-236"/>
    <x v="1"/>
    <x v="1"/>
    <x v="2"/>
    <n v="10.91"/>
    <n v="8.91"/>
    <n v="1.782"/>
    <n v="0.98009999999999997"/>
    <s v="Orange"/>
    <x v="0"/>
    <x v="0"/>
  </r>
  <r>
    <n v="2"/>
    <s v="E-L-2.5"/>
    <x v="135"/>
    <x v="135"/>
    <n v="3"/>
    <x v="1"/>
    <d v="2021-03-10T00:00:00"/>
    <s v="WXG-25759-236"/>
    <x v="1"/>
    <x v="1"/>
    <x v="1"/>
    <n v="6.4550000000000001"/>
    <n v="4.4550000000000001"/>
    <n v="2.2275"/>
    <n v="0.49004999999999999"/>
    <s v="Orange"/>
    <x v="0"/>
    <x v="0"/>
  </r>
  <r>
    <n v="2"/>
    <s v="E-L-2.5"/>
    <x v="135"/>
    <x v="135"/>
    <n v="3"/>
    <x v="1"/>
    <d v="2021-03-10T00:00:00"/>
    <s v="WXG-25759-236"/>
    <x v="1"/>
    <x v="1"/>
    <x v="0"/>
    <n v="16.850000000000001"/>
    <n v="14.85"/>
    <n v="1.4849999999999999"/>
    <n v="1.6335"/>
    <s v="Orange"/>
    <x v="0"/>
    <x v="0"/>
  </r>
  <r>
    <n v="4"/>
    <s v="L-M-0.2"/>
    <x v="136"/>
    <x v="136"/>
    <n v="4"/>
    <x v="0"/>
    <d v="2019-04-07T00:00:00"/>
    <s v="QNA-31113-984"/>
    <x v="3"/>
    <x v="0"/>
    <x v="1"/>
    <n v="8.3650000000000002"/>
    <n v="4.3650000000000002"/>
    <n v="2.1825000000000001"/>
    <n v="0.56745000000000001"/>
    <s v="El Paso"/>
    <x v="0"/>
    <x v="1"/>
  </r>
  <r>
    <n v="4"/>
    <s v="L-M-0.2"/>
    <x v="136"/>
    <x v="136"/>
    <n v="4"/>
    <x v="0"/>
    <d v="2019-04-07T00:00:00"/>
    <s v="QNA-31113-984"/>
    <x v="3"/>
    <x v="0"/>
    <x v="2"/>
    <n v="12.73"/>
    <n v="8.73"/>
    <n v="1.746"/>
    <n v="1.1349"/>
    <s v="El Paso"/>
    <x v="0"/>
    <x v="1"/>
  </r>
  <r>
    <n v="4"/>
    <s v="L-M-0.2"/>
    <x v="136"/>
    <x v="136"/>
    <n v="4"/>
    <x v="0"/>
    <d v="2019-04-07T00:00:00"/>
    <s v="QNA-31113-984"/>
    <x v="3"/>
    <x v="0"/>
    <x v="3"/>
    <n v="37.464999999999996"/>
    <n v="33.464999999999996"/>
    <n v="1.3385999999999998"/>
    <n v="4.3504499999999995"/>
    <s v="El Paso"/>
    <x v="0"/>
    <x v="1"/>
  </r>
  <r>
    <n v="4"/>
    <s v="L-M-0.2"/>
    <x v="136"/>
    <x v="136"/>
    <n v="4"/>
    <x v="0"/>
    <d v="2019-04-07T00:00:00"/>
    <s v="QNA-31113-984"/>
    <x v="3"/>
    <x v="0"/>
    <x v="0"/>
    <n v="18.55"/>
    <n v="14.55"/>
    <n v="1.4550000000000001"/>
    <n v="1.8915000000000002"/>
    <s v="El Paso"/>
    <x v="0"/>
    <x v="1"/>
  </r>
  <r>
    <n v="3"/>
    <s v="L-M-1"/>
    <x v="137"/>
    <x v="137"/>
    <n v="7"/>
    <x v="3"/>
    <d v="2020-07-12T00:00:00"/>
    <s v="ZWI-52029-159"/>
    <x v="3"/>
    <x v="0"/>
    <x v="0"/>
    <n v="17.55"/>
    <n v="14.55"/>
    <n v="1.4550000000000001"/>
    <n v="1.8915000000000002"/>
    <s v="Carson City"/>
    <x v="0"/>
    <x v="1"/>
  </r>
  <r>
    <n v="3"/>
    <s v="L-M-1"/>
    <x v="137"/>
    <x v="137"/>
    <n v="7"/>
    <x v="3"/>
    <d v="2020-07-12T00:00:00"/>
    <s v="ZWI-52029-159"/>
    <x v="3"/>
    <x v="0"/>
    <x v="1"/>
    <n v="7.3650000000000002"/>
    <n v="4.3650000000000002"/>
    <n v="2.1825000000000001"/>
    <n v="0.56745000000000001"/>
    <s v="Carson City"/>
    <x v="0"/>
    <x v="1"/>
  </r>
  <r>
    <n v="3"/>
    <s v="L-M-1"/>
    <x v="137"/>
    <x v="137"/>
    <n v="7"/>
    <x v="3"/>
    <d v="2020-07-12T00:00:00"/>
    <s v="ZWI-52029-159"/>
    <x v="3"/>
    <x v="0"/>
    <x v="2"/>
    <n v="11.73"/>
    <n v="8.73"/>
    <n v="1.746"/>
    <n v="1.1349"/>
    <s v="Carson City"/>
    <x v="0"/>
    <x v="1"/>
  </r>
  <r>
    <n v="3"/>
    <s v="L-M-1"/>
    <x v="137"/>
    <x v="137"/>
    <n v="7"/>
    <x v="3"/>
    <d v="2020-07-12T00:00:00"/>
    <s v="ZWI-52029-159"/>
    <x v="3"/>
    <x v="0"/>
    <x v="3"/>
    <n v="36.464999999999996"/>
    <n v="33.464999999999996"/>
    <n v="1.3385999999999998"/>
    <n v="4.3504499999999995"/>
    <s v="Carson City"/>
    <x v="0"/>
    <x v="1"/>
  </r>
  <r>
    <n v="2"/>
    <s v="E-M-1"/>
    <x v="137"/>
    <x v="137"/>
    <n v="7"/>
    <x v="3"/>
    <d v="2020-07-12T00:00:00"/>
    <s v="ZWI-52029-159"/>
    <x v="1"/>
    <x v="0"/>
    <x v="0"/>
    <n v="15.75"/>
    <n v="13.75"/>
    <n v="1.375"/>
    <n v="1.5125"/>
    <s v="Carson City"/>
    <x v="0"/>
    <x v="1"/>
  </r>
  <r>
    <n v="2"/>
    <s v="E-M-1"/>
    <x v="137"/>
    <x v="137"/>
    <n v="7"/>
    <x v="3"/>
    <d v="2020-07-12T00:00:00"/>
    <s v="ZWI-52029-159"/>
    <x v="1"/>
    <x v="0"/>
    <x v="1"/>
    <n v="6.125"/>
    <n v="4.125"/>
    <n v="2.0625"/>
    <n v="0.45374999999999999"/>
    <s v="Carson City"/>
    <x v="0"/>
    <x v="1"/>
  </r>
  <r>
    <n v="2"/>
    <s v="E-M-1"/>
    <x v="137"/>
    <x v="137"/>
    <n v="7"/>
    <x v="3"/>
    <d v="2020-07-12T00:00:00"/>
    <s v="ZWI-52029-159"/>
    <x v="1"/>
    <x v="0"/>
    <x v="2"/>
    <n v="10.25"/>
    <n v="8.25"/>
    <n v="1.65"/>
    <n v="0.90749999999999997"/>
    <s v="Carson City"/>
    <x v="0"/>
    <x v="1"/>
  </r>
  <r>
    <n v="2"/>
    <s v="E-M-1"/>
    <x v="137"/>
    <x v="137"/>
    <n v="7"/>
    <x v="3"/>
    <d v="2020-07-12T00:00:00"/>
    <s v="ZWI-52029-159"/>
    <x v="1"/>
    <x v="0"/>
    <x v="3"/>
    <n v="33.625"/>
    <n v="31.624999999999996"/>
    <n v="1.2649999999999999"/>
    <n v="3.4787499999999998"/>
    <s v="Carson City"/>
    <x v="0"/>
    <x v="1"/>
  </r>
  <r>
    <n v="5"/>
    <s v="E-D-0.2"/>
    <x v="138"/>
    <x v="138"/>
    <n v="12"/>
    <x v="1"/>
    <d v="2021-12-21T00:00:00"/>
    <s v="DFS-49954-707"/>
    <x v="1"/>
    <x v="2"/>
    <x v="1"/>
    <n v="8.6449999999999996"/>
    <n v="3.645"/>
    <n v="1.8225"/>
    <n v="0.40095000000000003"/>
    <s v="Provo"/>
    <x v="0"/>
    <x v="0"/>
  </r>
  <r>
    <n v="5"/>
    <s v="E-D-0.2"/>
    <x v="138"/>
    <x v="138"/>
    <n v="12"/>
    <x v="1"/>
    <d v="2021-12-21T00:00:00"/>
    <s v="DFS-49954-707"/>
    <x v="1"/>
    <x v="2"/>
    <x v="2"/>
    <n v="12.29"/>
    <n v="7.29"/>
    <n v="1.458"/>
    <n v="0.80190000000000006"/>
    <s v="Provo"/>
    <x v="0"/>
    <x v="0"/>
  </r>
  <r>
    <n v="5"/>
    <s v="E-D-0.2"/>
    <x v="138"/>
    <x v="138"/>
    <n v="12"/>
    <x v="1"/>
    <d v="2021-12-21T00:00:00"/>
    <s v="DFS-49954-707"/>
    <x v="1"/>
    <x v="2"/>
    <x v="3"/>
    <n v="32.945"/>
    <n v="27.945"/>
    <n v="1.1177999999999999"/>
    <n v="3.07395"/>
    <s v="Provo"/>
    <x v="0"/>
    <x v="0"/>
  </r>
  <r>
    <n v="5"/>
    <s v="E-D-0.2"/>
    <x v="138"/>
    <x v="138"/>
    <n v="12"/>
    <x v="1"/>
    <d v="2021-12-21T00:00:00"/>
    <s v="DFS-49954-707"/>
    <x v="1"/>
    <x v="2"/>
    <x v="0"/>
    <n v="17.149999999999999"/>
    <n v="12.15"/>
    <n v="1.2150000000000001"/>
    <n v="1.3365"/>
    <s v="Provo"/>
    <x v="0"/>
    <x v="0"/>
  </r>
  <r>
    <n v="2"/>
    <s v="A-M-2.5"/>
    <x v="139"/>
    <x v="139"/>
    <n v="10"/>
    <x v="3"/>
    <d v="2020-10-04T00:00:00"/>
    <s v="VYP-89830-878"/>
    <x v="2"/>
    <x v="0"/>
    <x v="3"/>
    <n v="27.874999999999996"/>
    <n v="25.874999999999996"/>
    <n v="1.0349999999999999"/>
    <n v="2.3287499999999994"/>
    <s v="Boca Raton"/>
    <x v="0"/>
    <x v="0"/>
  </r>
  <r>
    <n v="2"/>
    <s v="A-M-2.5"/>
    <x v="139"/>
    <x v="139"/>
    <n v="10"/>
    <x v="3"/>
    <d v="2020-10-04T00:00:00"/>
    <s v="VYP-89830-878"/>
    <x v="2"/>
    <x v="0"/>
    <x v="2"/>
    <n v="8.75"/>
    <n v="6.75"/>
    <n v="1.35"/>
    <n v="0.60749999999999993"/>
    <s v="Boca Raton"/>
    <x v="0"/>
    <x v="0"/>
  </r>
  <r>
    <n v="2"/>
    <s v="A-M-2.5"/>
    <x v="139"/>
    <x v="139"/>
    <n v="10"/>
    <x v="3"/>
    <d v="2020-10-04T00:00:00"/>
    <s v="VYP-89830-878"/>
    <x v="2"/>
    <x v="0"/>
    <x v="1"/>
    <n v="5.375"/>
    <n v="3.375"/>
    <n v="1.6875"/>
    <n v="0.30374999999999996"/>
    <s v="Boca Raton"/>
    <x v="0"/>
    <x v="0"/>
  </r>
  <r>
    <n v="2"/>
    <s v="A-M-2.5"/>
    <x v="139"/>
    <x v="139"/>
    <n v="10"/>
    <x v="3"/>
    <d v="2020-10-04T00:00:00"/>
    <s v="VYP-89830-878"/>
    <x v="2"/>
    <x v="0"/>
    <x v="0"/>
    <n v="13.25"/>
    <n v="11.25"/>
    <n v="1.125"/>
    <n v="1.0125"/>
    <s v="Boca Raton"/>
    <x v="0"/>
    <x v="0"/>
  </r>
  <r>
    <n v="1"/>
    <s v="L-D-1"/>
    <x v="140"/>
    <x v="140"/>
    <n v="8"/>
    <x v="3"/>
    <d v="2020-08-08T00:00:00"/>
    <s v="AMT-40418-362"/>
    <x v="3"/>
    <x v="2"/>
    <x v="0"/>
    <n v="13.95"/>
    <n v="12.95"/>
    <n v="1.2949999999999999"/>
    <n v="1.6835"/>
    <s v="Roanoke"/>
    <x v="0"/>
    <x v="0"/>
  </r>
  <r>
    <n v="1"/>
    <s v="L-D-1"/>
    <x v="140"/>
    <x v="140"/>
    <n v="8"/>
    <x v="3"/>
    <d v="2020-08-08T00:00:00"/>
    <s v="AMT-40418-362"/>
    <x v="3"/>
    <x v="2"/>
    <x v="1"/>
    <n v="4.8849999999999998"/>
    <n v="3.8849999999999998"/>
    <n v="1.9424999999999999"/>
    <n v="0.50505"/>
    <s v="Roanoke"/>
    <x v="0"/>
    <x v="0"/>
  </r>
  <r>
    <n v="1"/>
    <s v="L-D-1"/>
    <x v="140"/>
    <x v="140"/>
    <n v="8"/>
    <x v="3"/>
    <d v="2020-08-08T00:00:00"/>
    <s v="AMT-40418-362"/>
    <x v="3"/>
    <x v="2"/>
    <x v="2"/>
    <n v="8.77"/>
    <n v="7.77"/>
    <n v="1.5539999999999998"/>
    <n v="1.0101"/>
    <s v="Roanoke"/>
    <x v="0"/>
    <x v="0"/>
  </r>
  <r>
    <n v="1"/>
    <s v="L-D-1"/>
    <x v="140"/>
    <x v="140"/>
    <n v="8"/>
    <x v="3"/>
    <d v="2020-08-08T00:00:00"/>
    <s v="AMT-40418-362"/>
    <x v="3"/>
    <x v="2"/>
    <x v="3"/>
    <n v="30.784999999999997"/>
    <n v="29.784999999999997"/>
    <n v="1.1913999999999998"/>
    <n v="3.8720499999999998"/>
    <s v="Roanoke"/>
    <x v="0"/>
    <x v="0"/>
  </r>
  <r>
    <n v="3"/>
    <s v="A-M-1"/>
    <x v="141"/>
    <x v="141"/>
    <n v="10"/>
    <x v="3"/>
    <d v="2020-10-11T00:00:00"/>
    <s v="NFQ-23241-793"/>
    <x v="2"/>
    <x v="0"/>
    <x v="0"/>
    <n v="14.25"/>
    <n v="11.25"/>
    <n v="1.125"/>
    <n v="1.0125"/>
    <s v="Des Moines"/>
    <x v="0"/>
    <x v="0"/>
  </r>
  <r>
    <n v="3"/>
    <s v="A-M-1"/>
    <x v="141"/>
    <x v="141"/>
    <n v="10"/>
    <x v="3"/>
    <d v="2020-10-11T00:00:00"/>
    <s v="NFQ-23241-793"/>
    <x v="2"/>
    <x v="0"/>
    <x v="1"/>
    <n v="6.375"/>
    <n v="3.375"/>
    <n v="1.6875"/>
    <n v="0.30374999999999996"/>
    <s v="Des Moines"/>
    <x v="0"/>
    <x v="0"/>
  </r>
  <r>
    <n v="3"/>
    <s v="A-M-1"/>
    <x v="141"/>
    <x v="141"/>
    <n v="10"/>
    <x v="3"/>
    <d v="2020-10-11T00:00:00"/>
    <s v="NFQ-23241-793"/>
    <x v="2"/>
    <x v="0"/>
    <x v="2"/>
    <n v="9.75"/>
    <n v="6.75"/>
    <n v="1.35"/>
    <n v="0.60749999999999993"/>
    <s v="Des Moines"/>
    <x v="0"/>
    <x v="0"/>
  </r>
  <r>
    <n v="3"/>
    <s v="A-M-1"/>
    <x v="141"/>
    <x v="141"/>
    <n v="10"/>
    <x v="3"/>
    <d v="2020-10-11T00:00:00"/>
    <s v="NFQ-23241-793"/>
    <x v="2"/>
    <x v="0"/>
    <x v="3"/>
    <n v="28.874999999999996"/>
    <n v="25.874999999999996"/>
    <n v="1.0349999999999999"/>
    <n v="2.3287499999999994"/>
    <s v="Des Moines"/>
    <x v="0"/>
    <x v="0"/>
  </r>
  <r>
    <n v="3"/>
    <s v="R-M-2.5"/>
    <x v="142"/>
    <x v="142"/>
    <n v="11"/>
    <x v="1"/>
    <d v="2021-11-10T00:00:00"/>
    <s v="JQK-64922-985"/>
    <x v="0"/>
    <x v="0"/>
    <x v="3"/>
    <n v="25.884999999999998"/>
    <n v="22.884999999999998"/>
    <n v="0.91539999999999988"/>
    <n v="1.3730999999999998"/>
    <s v="Honolulu"/>
    <x v="0"/>
    <x v="0"/>
  </r>
  <r>
    <n v="3"/>
    <s v="R-M-2.5"/>
    <x v="142"/>
    <x v="142"/>
    <n v="11"/>
    <x v="1"/>
    <d v="2021-11-10T00:00:00"/>
    <s v="JQK-64922-985"/>
    <x v="0"/>
    <x v="0"/>
    <x v="2"/>
    <n v="8.9699999999999989"/>
    <n v="5.97"/>
    <n v="1.194"/>
    <n v="0.35819999999999996"/>
    <s v="Honolulu"/>
    <x v="0"/>
    <x v="0"/>
  </r>
  <r>
    <n v="3"/>
    <s v="R-M-2.5"/>
    <x v="142"/>
    <x v="142"/>
    <n v="11"/>
    <x v="1"/>
    <d v="2021-11-10T00:00:00"/>
    <s v="JQK-64922-985"/>
    <x v="0"/>
    <x v="0"/>
    <x v="1"/>
    <n v="5.9849999999999994"/>
    <n v="2.9849999999999999"/>
    <n v="1.4924999999999999"/>
    <n v="0.17909999999999998"/>
    <s v="Honolulu"/>
    <x v="0"/>
    <x v="0"/>
  </r>
  <r>
    <n v="3"/>
    <s v="R-M-2.5"/>
    <x v="142"/>
    <x v="142"/>
    <n v="11"/>
    <x v="1"/>
    <d v="2021-11-10T00:00:00"/>
    <s v="JQK-64922-985"/>
    <x v="0"/>
    <x v="0"/>
    <x v="0"/>
    <n v="12.95"/>
    <n v="9.9499999999999993"/>
    <n v="0.99499999999999988"/>
    <n v="0.59699999999999998"/>
    <s v="Honolulu"/>
    <x v="0"/>
    <x v="0"/>
  </r>
  <r>
    <n v="1"/>
    <s v="R-D-0.2"/>
    <x v="143"/>
    <x v="143"/>
    <n v="6"/>
    <x v="1"/>
    <d v="2021-06-20T00:00:00"/>
    <s v="YET-17732-678"/>
    <x v="0"/>
    <x v="2"/>
    <x v="1"/>
    <n v="3.6849999999999996"/>
    <n v="2.6849999999999996"/>
    <n v="1.3424999999999998"/>
    <n v="0.16109999999999997"/>
    <s v="Fort Lauderdale"/>
    <x v="0"/>
    <x v="1"/>
  </r>
  <r>
    <n v="1"/>
    <s v="R-D-0.2"/>
    <x v="143"/>
    <x v="143"/>
    <n v="6"/>
    <x v="1"/>
    <d v="2021-06-20T00:00:00"/>
    <s v="YET-17732-678"/>
    <x v="0"/>
    <x v="2"/>
    <x v="2"/>
    <n v="6.3699999999999992"/>
    <n v="5.3699999999999992"/>
    <n v="1.0739999999999998"/>
    <n v="0.32219999999999993"/>
    <s v="Fort Lauderdale"/>
    <x v="0"/>
    <x v="1"/>
  </r>
  <r>
    <n v="1"/>
    <s v="R-D-0.2"/>
    <x v="143"/>
    <x v="143"/>
    <n v="6"/>
    <x v="1"/>
    <d v="2021-06-20T00:00:00"/>
    <s v="YET-17732-678"/>
    <x v="0"/>
    <x v="2"/>
    <x v="3"/>
    <n v="21.584999999999997"/>
    <n v="20.584999999999997"/>
    <n v="0.82339999999999991"/>
    <n v="1.2350999999999999"/>
    <s v="Fort Lauderdale"/>
    <x v="0"/>
    <x v="1"/>
  </r>
  <r>
    <n v="1"/>
    <s v="R-D-0.2"/>
    <x v="143"/>
    <x v="143"/>
    <n v="6"/>
    <x v="1"/>
    <d v="2021-06-20T00:00:00"/>
    <s v="YET-17732-678"/>
    <x v="0"/>
    <x v="2"/>
    <x v="0"/>
    <n v="9.9499999999999993"/>
    <n v="8.9499999999999993"/>
    <n v="0.89499999999999991"/>
    <n v="0.53699999999999992"/>
    <s v="Fort Lauderdale"/>
    <x v="0"/>
    <x v="1"/>
  </r>
  <r>
    <n v="5"/>
    <s v="A-D-2.5"/>
    <x v="144"/>
    <x v="144"/>
    <n v="10"/>
    <x v="1"/>
    <d v="2021-10-04T00:00:00"/>
    <s v="NKW-24945-846"/>
    <x v="2"/>
    <x v="2"/>
    <x v="3"/>
    <n v="27.884999999999998"/>
    <n v="22.884999999999998"/>
    <n v="0.91539999999999988"/>
    <n v="2.0596499999999995"/>
    <s v="Philadelphia"/>
    <x v="0"/>
    <x v="1"/>
  </r>
  <r>
    <n v="5"/>
    <s v="A-D-2.5"/>
    <x v="144"/>
    <x v="144"/>
    <n v="10"/>
    <x v="1"/>
    <d v="2021-10-04T00:00:00"/>
    <s v="NKW-24945-846"/>
    <x v="2"/>
    <x v="2"/>
    <x v="2"/>
    <n v="10.969999999999999"/>
    <n v="5.97"/>
    <n v="1.194"/>
    <n v="0.5373"/>
    <s v="Philadelphia"/>
    <x v="0"/>
    <x v="1"/>
  </r>
  <r>
    <n v="5"/>
    <s v="A-D-2.5"/>
    <x v="144"/>
    <x v="144"/>
    <n v="10"/>
    <x v="1"/>
    <d v="2021-10-04T00:00:00"/>
    <s v="NKW-24945-846"/>
    <x v="2"/>
    <x v="2"/>
    <x v="1"/>
    <n v="7.9849999999999994"/>
    <n v="2.9849999999999999"/>
    <n v="1.4924999999999999"/>
    <n v="0.26865"/>
    <s v="Philadelphia"/>
    <x v="0"/>
    <x v="1"/>
  </r>
  <r>
    <n v="5"/>
    <s v="A-D-2.5"/>
    <x v="144"/>
    <x v="144"/>
    <n v="10"/>
    <x v="1"/>
    <d v="2021-10-04T00:00:00"/>
    <s v="NKW-24945-846"/>
    <x v="2"/>
    <x v="2"/>
    <x v="0"/>
    <n v="14.95"/>
    <n v="9.9499999999999993"/>
    <n v="0.99499999999999988"/>
    <n v="0.89549999999999985"/>
    <s v="Philadelphia"/>
    <x v="0"/>
    <x v="1"/>
  </r>
  <r>
    <n v="6"/>
    <s v="A-M-2.5"/>
    <x v="145"/>
    <x v="145"/>
    <n v="6"/>
    <x v="0"/>
    <d v="2019-06-24T00:00:00"/>
    <s v="VKA-82720-513"/>
    <x v="2"/>
    <x v="0"/>
    <x v="3"/>
    <n v="31.874999999999996"/>
    <n v="25.874999999999996"/>
    <n v="1.0349999999999999"/>
    <n v="2.3287499999999994"/>
    <s v="Norwalk"/>
    <x v="0"/>
    <x v="0"/>
  </r>
  <r>
    <n v="6"/>
    <s v="A-M-2.5"/>
    <x v="145"/>
    <x v="145"/>
    <n v="6"/>
    <x v="0"/>
    <d v="2019-06-24T00:00:00"/>
    <s v="VKA-82720-513"/>
    <x v="2"/>
    <x v="0"/>
    <x v="2"/>
    <n v="12.75"/>
    <n v="6.75"/>
    <n v="1.35"/>
    <n v="0.60749999999999993"/>
    <s v="Norwalk"/>
    <x v="0"/>
    <x v="0"/>
  </r>
  <r>
    <n v="6"/>
    <s v="A-M-2.5"/>
    <x v="145"/>
    <x v="145"/>
    <n v="6"/>
    <x v="0"/>
    <d v="2019-06-24T00:00:00"/>
    <s v="VKA-82720-513"/>
    <x v="2"/>
    <x v="0"/>
    <x v="1"/>
    <n v="9.375"/>
    <n v="3.375"/>
    <n v="1.6875"/>
    <n v="0.30374999999999996"/>
    <s v="Norwalk"/>
    <x v="0"/>
    <x v="0"/>
  </r>
  <r>
    <n v="6"/>
    <s v="A-M-2.5"/>
    <x v="145"/>
    <x v="145"/>
    <n v="6"/>
    <x v="0"/>
    <d v="2019-06-24T00:00:00"/>
    <s v="VKA-82720-513"/>
    <x v="2"/>
    <x v="0"/>
    <x v="0"/>
    <n v="17.25"/>
    <n v="11.25"/>
    <n v="1.125"/>
    <n v="1.0125"/>
    <s v="Norwalk"/>
    <x v="0"/>
    <x v="0"/>
  </r>
  <r>
    <n v="3"/>
    <s v="A-M-2.5"/>
    <x v="146"/>
    <x v="146"/>
    <n v="10"/>
    <x v="0"/>
    <d v="2019-10-26T00:00:00"/>
    <s v="THA-60599-417"/>
    <x v="2"/>
    <x v="0"/>
    <x v="3"/>
    <n v="28.874999999999996"/>
    <n v="25.874999999999996"/>
    <n v="1.0349999999999999"/>
    <n v="2.3287499999999994"/>
    <s v="Arlington"/>
    <x v="0"/>
    <x v="0"/>
  </r>
  <r>
    <n v="3"/>
    <s v="A-M-2.5"/>
    <x v="146"/>
    <x v="146"/>
    <n v="10"/>
    <x v="0"/>
    <d v="2019-10-26T00:00:00"/>
    <s v="THA-60599-417"/>
    <x v="2"/>
    <x v="0"/>
    <x v="2"/>
    <n v="9.75"/>
    <n v="6.75"/>
    <n v="1.35"/>
    <n v="0.60749999999999993"/>
    <s v="Arlington"/>
    <x v="0"/>
    <x v="0"/>
  </r>
  <r>
    <n v="3"/>
    <s v="A-M-2.5"/>
    <x v="146"/>
    <x v="146"/>
    <n v="10"/>
    <x v="0"/>
    <d v="2019-10-26T00:00:00"/>
    <s v="THA-60599-417"/>
    <x v="2"/>
    <x v="0"/>
    <x v="1"/>
    <n v="6.375"/>
    <n v="3.375"/>
    <n v="1.6875"/>
    <n v="0.30374999999999996"/>
    <s v="Arlington"/>
    <x v="0"/>
    <x v="0"/>
  </r>
  <r>
    <n v="3"/>
    <s v="A-M-2.5"/>
    <x v="146"/>
    <x v="146"/>
    <n v="10"/>
    <x v="0"/>
    <d v="2019-10-26T00:00:00"/>
    <s v="THA-60599-417"/>
    <x v="2"/>
    <x v="0"/>
    <x v="0"/>
    <n v="14.25"/>
    <n v="11.25"/>
    <n v="1.125"/>
    <n v="1.0125"/>
    <s v="Arlington"/>
    <x v="0"/>
    <x v="0"/>
  </r>
  <r>
    <n v="3"/>
    <s v="R-D-2.5"/>
    <x v="147"/>
    <x v="147"/>
    <n v="6"/>
    <x v="1"/>
    <d v="2021-06-27T00:00:00"/>
    <s v="MEK-39769-035"/>
    <x v="0"/>
    <x v="2"/>
    <x v="3"/>
    <n v="23.584999999999997"/>
    <n v="20.584999999999997"/>
    <n v="0.82339999999999991"/>
    <n v="1.2350999999999999"/>
    <s v="Ashford"/>
    <x v="1"/>
    <x v="1"/>
  </r>
  <r>
    <n v="3"/>
    <s v="R-D-2.5"/>
    <x v="147"/>
    <x v="147"/>
    <n v="6"/>
    <x v="1"/>
    <d v="2021-06-27T00:00:00"/>
    <s v="MEK-39769-035"/>
    <x v="0"/>
    <x v="2"/>
    <x v="2"/>
    <n v="8.3699999999999992"/>
    <n v="5.3699999999999992"/>
    <n v="1.0739999999999998"/>
    <n v="0.32219999999999993"/>
    <s v="Ashford"/>
    <x v="1"/>
    <x v="1"/>
  </r>
  <r>
    <n v="3"/>
    <s v="R-D-2.5"/>
    <x v="147"/>
    <x v="147"/>
    <n v="6"/>
    <x v="1"/>
    <d v="2021-06-27T00:00:00"/>
    <s v="MEK-39769-035"/>
    <x v="0"/>
    <x v="2"/>
    <x v="1"/>
    <n v="5.6849999999999996"/>
    <n v="2.6849999999999996"/>
    <n v="1.3424999999999998"/>
    <n v="0.16109999999999997"/>
    <s v="Ashford"/>
    <x v="1"/>
    <x v="1"/>
  </r>
  <r>
    <n v="3"/>
    <s v="R-D-2.5"/>
    <x v="147"/>
    <x v="147"/>
    <n v="6"/>
    <x v="1"/>
    <d v="2021-06-27T00:00:00"/>
    <s v="MEK-39769-035"/>
    <x v="0"/>
    <x v="2"/>
    <x v="0"/>
    <n v="11.95"/>
    <n v="8.9499999999999993"/>
    <n v="0.89499999999999991"/>
    <n v="0.53699999999999992"/>
    <s v="Ashford"/>
    <x v="1"/>
    <x v="1"/>
  </r>
  <r>
    <n v="6"/>
    <s v="R-D-2.5"/>
    <x v="148"/>
    <x v="148"/>
    <n v="9"/>
    <x v="0"/>
    <d v="2019-09-06T00:00:00"/>
    <s v="JAF-18294-750"/>
    <x v="0"/>
    <x v="2"/>
    <x v="3"/>
    <n v="26.584999999999997"/>
    <n v="20.584999999999997"/>
    <n v="0.82339999999999991"/>
    <n v="1.2350999999999999"/>
    <s v="Chattanooga"/>
    <x v="0"/>
    <x v="0"/>
  </r>
  <r>
    <n v="6"/>
    <s v="R-D-2.5"/>
    <x v="148"/>
    <x v="148"/>
    <n v="9"/>
    <x v="0"/>
    <d v="2019-09-06T00:00:00"/>
    <s v="JAF-18294-750"/>
    <x v="0"/>
    <x v="2"/>
    <x v="2"/>
    <n v="11.37"/>
    <n v="5.3699999999999992"/>
    <n v="1.0739999999999998"/>
    <n v="0.32219999999999993"/>
    <s v="Chattanooga"/>
    <x v="0"/>
    <x v="0"/>
  </r>
  <r>
    <n v="6"/>
    <s v="R-D-2.5"/>
    <x v="148"/>
    <x v="148"/>
    <n v="9"/>
    <x v="0"/>
    <d v="2019-09-06T00:00:00"/>
    <s v="JAF-18294-750"/>
    <x v="0"/>
    <x v="2"/>
    <x v="1"/>
    <n v="8.6849999999999987"/>
    <n v="2.6849999999999996"/>
    <n v="1.3424999999999998"/>
    <n v="0.16109999999999997"/>
    <s v="Chattanooga"/>
    <x v="0"/>
    <x v="0"/>
  </r>
  <r>
    <n v="6"/>
    <s v="R-D-2.5"/>
    <x v="148"/>
    <x v="148"/>
    <n v="9"/>
    <x v="0"/>
    <d v="2019-09-06T00:00:00"/>
    <s v="JAF-18294-750"/>
    <x v="0"/>
    <x v="2"/>
    <x v="0"/>
    <n v="14.95"/>
    <n v="8.9499999999999993"/>
    <n v="0.89499999999999991"/>
    <n v="0.53699999999999992"/>
    <s v="Chattanooga"/>
    <x v="0"/>
    <x v="0"/>
  </r>
  <r>
    <n v="6"/>
    <s v="L-L-2.5"/>
    <x v="149"/>
    <x v="149"/>
    <n v="4"/>
    <x v="1"/>
    <d v="2021-04-30T00:00:00"/>
    <s v="TME-59627-221"/>
    <x v="3"/>
    <x v="1"/>
    <x v="3"/>
    <n v="42.454999999999998"/>
    <n v="36.454999999999998"/>
    <n v="1.4581999999999999"/>
    <n v="4.7391499999999995"/>
    <s v="Portland"/>
    <x v="0"/>
    <x v="1"/>
  </r>
  <r>
    <n v="6"/>
    <s v="L-L-2.5"/>
    <x v="149"/>
    <x v="149"/>
    <n v="4"/>
    <x v="1"/>
    <d v="2021-04-30T00:00:00"/>
    <s v="TME-59627-221"/>
    <x v="3"/>
    <x v="1"/>
    <x v="2"/>
    <n v="15.51"/>
    <n v="9.51"/>
    <n v="1.9019999999999999"/>
    <n v="1.2363"/>
    <s v="Portland"/>
    <x v="0"/>
    <x v="1"/>
  </r>
  <r>
    <n v="6"/>
    <s v="L-L-2.5"/>
    <x v="149"/>
    <x v="149"/>
    <n v="4"/>
    <x v="1"/>
    <d v="2021-04-30T00:00:00"/>
    <s v="TME-59627-221"/>
    <x v="3"/>
    <x v="1"/>
    <x v="1"/>
    <n v="10.754999999999999"/>
    <n v="4.7549999999999999"/>
    <n v="2.3774999999999999"/>
    <n v="0.61814999999999998"/>
    <s v="Portland"/>
    <x v="0"/>
    <x v="1"/>
  </r>
  <r>
    <n v="6"/>
    <s v="L-L-2.5"/>
    <x v="149"/>
    <x v="149"/>
    <n v="4"/>
    <x v="1"/>
    <d v="2021-04-30T00:00:00"/>
    <s v="TME-59627-221"/>
    <x v="3"/>
    <x v="1"/>
    <x v="0"/>
    <n v="21.85"/>
    <n v="15.85"/>
    <n v="1.585"/>
    <n v="2.0605000000000002"/>
    <s v="Portland"/>
    <x v="0"/>
    <x v="1"/>
  </r>
  <r>
    <n v="4"/>
    <s v="E-M-0.5"/>
    <x v="150"/>
    <x v="150"/>
    <n v="1"/>
    <x v="3"/>
    <d v="2020-01-07T00:00:00"/>
    <s v="UDG-65353-824"/>
    <x v="1"/>
    <x v="0"/>
    <x v="2"/>
    <n v="12.25"/>
    <n v="8.25"/>
    <n v="1.65"/>
    <n v="0.90749999999999997"/>
    <s v="Oklahoma City"/>
    <x v="0"/>
    <x v="1"/>
  </r>
  <r>
    <n v="4"/>
    <s v="E-M-0.5"/>
    <x v="150"/>
    <x v="150"/>
    <n v="1"/>
    <x v="3"/>
    <d v="2020-01-07T00:00:00"/>
    <s v="UDG-65353-824"/>
    <x v="1"/>
    <x v="0"/>
    <x v="1"/>
    <n v="8.125"/>
    <n v="4.125"/>
    <n v="2.0625"/>
    <n v="0.45374999999999999"/>
    <s v="Oklahoma City"/>
    <x v="0"/>
    <x v="1"/>
  </r>
  <r>
    <n v="4"/>
    <s v="E-M-0.5"/>
    <x v="150"/>
    <x v="150"/>
    <n v="1"/>
    <x v="3"/>
    <d v="2020-01-07T00:00:00"/>
    <s v="UDG-65353-824"/>
    <x v="1"/>
    <x v="0"/>
    <x v="3"/>
    <n v="35.625"/>
    <n v="31.624999999999996"/>
    <n v="1.2649999999999999"/>
    <n v="3.4787499999999998"/>
    <s v="Oklahoma City"/>
    <x v="0"/>
    <x v="1"/>
  </r>
  <r>
    <n v="4"/>
    <s v="E-M-0.5"/>
    <x v="150"/>
    <x v="150"/>
    <n v="1"/>
    <x v="3"/>
    <d v="2020-01-07T00:00:00"/>
    <s v="UDG-65353-824"/>
    <x v="1"/>
    <x v="0"/>
    <x v="0"/>
    <n v="17.75"/>
    <n v="13.75"/>
    <n v="1.375"/>
    <n v="1.5125"/>
    <s v="Oklahoma City"/>
    <x v="0"/>
    <x v="1"/>
  </r>
  <r>
    <n v="3"/>
    <s v="A-L-0.5"/>
    <x v="151"/>
    <x v="151"/>
    <n v="1"/>
    <x v="1"/>
    <d v="2021-01-11T00:00:00"/>
    <s v="ENQ-42923-176"/>
    <x v="2"/>
    <x v="1"/>
    <x v="2"/>
    <n v="10.77"/>
    <n v="7.77"/>
    <n v="1.5539999999999998"/>
    <n v="0.69929999999999992"/>
    <s v="Washington"/>
    <x v="0"/>
    <x v="1"/>
  </r>
  <r>
    <n v="3"/>
    <s v="A-L-0.5"/>
    <x v="151"/>
    <x v="151"/>
    <n v="1"/>
    <x v="1"/>
    <d v="2021-01-11T00:00:00"/>
    <s v="ENQ-42923-176"/>
    <x v="2"/>
    <x v="1"/>
    <x v="1"/>
    <n v="6.8849999999999998"/>
    <n v="3.8849999999999998"/>
    <n v="1.9424999999999999"/>
    <n v="0.34964999999999996"/>
    <s v="Washington"/>
    <x v="0"/>
    <x v="1"/>
  </r>
  <r>
    <n v="3"/>
    <s v="A-L-0.5"/>
    <x v="151"/>
    <x v="151"/>
    <n v="1"/>
    <x v="1"/>
    <d v="2021-01-11T00:00:00"/>
    <s v="ENQ-42923-176"/>
    <x v="2"/>
    <x v="1"/>
    <x v="3"/>
    <n v="32.784999999999997"/>
    <n v="29.784999999999997"/>
    <n v="1.1913999999999998"/>
    <n v="2.6806499999999995"/>
    <s v="Washington"/>
    <x v="0"/>
    <x v="1"/>
  </r>
  <r>
    <n v="3"/>
    <s v="A-L-0.5"/>
    <x v="151"/>
    <x v="151"/>
    <n v="1"/>
    <x v="1"/>
    <d v="2021-01-11T00:00:00"/>
    <s v="ENQ-42923-176"/>
    <x v="2"/>
    <x v="1"/>
    <x v="0"/>
    <n v="15.95"/>
    <n v="12.95"/>
    <n v="1.2949999999999999"/>
    <n v="1.1655"/>
    <s v="Washington"/>
    <x v="0"/>
    <x v="1"/>
  </r>
  <r>
    <n v="3"/>
    <s v="E-D-0.5"/>
    <x v="152"/>
    <x v="152"/>
    <n v="11"/>
    <x v="1"/>
    <d v="2021-11-15T00:00:00"/>
    <s v="CBT-55781-720"/>
    <x v="1"/>
    <x v="2"/>
    <x v="2"/>
    <n v="10.29"/>
    <n v="7.29"/>
    <n v="1.458"/>
    <n v="0.80190000000000006"/>
    <s v="Greensboro"/>
    <x v="0"/>
    <x v="0"/>
  </r>
  <r>
    <n v="3"/>
    <s v="E-D-0.5"/>
    <x v="152"/>
    <x v="152"/>
    <n v="11"/>
    <x v="1"/>
    <d v="2021-11-15T00:00:00"/>
    <s v="CBT-55781-720"/>
    <x v="1"/>
    <x v="2"/>
    <x v="1"/>
    <n v="6.6449999999999996"/>
    <n v="3.645"/>
    <n v="1.8225"/>
    <n v="0.40095000000000003"/>
    <s v="Greensboro"/>
    <x v="0"/>
    <x v="0"/>
  </r>
  <r>
    <n v="3"/>
    <s v="E-D-0.5"/>
    <x v="152"/>
    <x v="152"/>
    <n v="11"/>
    <x v="1"/>
    <d v="2021-11-15T00:00:00"/>
    <s v="CBT-55781-720"/>
    <x v="1"/>
    <x v="2"/>
    <x v="3"/>
    <n v="30.945"/>
    <n v="27.945"/>
    <n v="1.1177999999999999"/>
    <n v="3.07395"/>
    <s v="Greensboro"/>
    <x v="0"/>
    <x v="0"/>
  </r>
  <r>
    <n v="3"/>
    <s v="E-D-0.5"/>
    <x v="152"/>
    <x v="152"/>
    <n v="11"/>
    <x v="1"/>
    <d v="2021-11-15T00:00:00"/>
    <s v="CBT-55781-720"/>
    <x v="1"/>
    <x v="2"/>
    <x v="0"/>
    <n v="15.15"/>
    <n v="12.15"/>
    <n v="1.2150000000000001"/>
    <n v="1.3365"/>
    <s v="Greensboro"/>
    <x v="0"/>
    <x v="0"/>
  </r>
  <r>
    <n v="6"/>
    <s v="R-D-0.2"/>
    <x v="153"/>
    <x v="153"/>
    <n v="6"/>
    <x v="0"/>
    <d v="2019-06-03T00:00:00"/>
    <s v="NEU-86533-016"/>
    <x v="0"/>
    <x v="2"/>
    <x v="1"/>
    <n v="8.6849999999999987"/>
    <n v="2.6849999999999996"/>
    <n v="1.3424999999999998"/>
    <n v="0.16109999999999997"/>
    <s v="Alexandria"/>
    <x v="0"/>
    <x v="1"/>
  </r>
  <r>
    <n v="6"/>
    <s v="R-D-0.2"/>
    <x v="153"/>
    <x v="153"/>
    <n v="6"/>
    <x v="0"/>
    <d v="2019-06-03T00:00:00"/>
    <s v="NEU-86533-016"/>
    <x v="0"/>
    <x v="2"/>
    <x v="2"/>
    <n v="11.37"/>
    <n v="5.3699999999999992"/>
    <n v="1.0739999999999998"/>
    <n v="0.32219999999999993"/>
    <s v="Alexandria"/>
    <x v="0"/>
    <x v="1"/>
  </r>
  <r>
    <n v="6"/>
    <s v="R-D-0.2"/>
    <x v="153"/>
    <x v="153"/>
    <n v="6"/>
    <x v="0"/>
    <d v="2019-06-03T00:00:00"/>
    <s v="NEU-86533-016"/>
    <x v="0"/>
    <x v="2"/>
    <x v="3"/>
    <n v="26.584999999999997"/>
    <n v="20.584999999999997"/>
    <n v="0.82339999999999991"/>
    <n v="1.2350999999999999"/>
    <s v="Alexandria"/>
    <x v="0"/>
    <x v="1"/>
  </r>
  <r>
    <n v="6"/>
    <s v="R-D-0.2"/>
    <x v="153"/>
    <x v="153"/>
    <n v="6"/>
    <x v="0"/>
    <d v="2019-06-03T00:00:00"/>
    <s v="NEU-86533-016"/>
    <x v="0"/>
    <x v="2"/>
    <x v="0"/>
    <n v="14.95"/>
    <n v="8.9499999999999993"/>
    <n v="0.89499999999999991"/>
    <n v="0.53699999999999992"/>
    <s v="Alexandria"/>
    <x v="0"/>
    <x v="1"/>
  </r>
  <r>
    <n v="4"/>
    <s v="E-D-0.5"/>
    <x v="154"/>
    <x v="154"/>
    <n v="12"/>
    <x v="3"/>
    <d v="2020-12-17T00:00:00"/>
    <s v="BYU-58154-603"/>
    <x v="1"/>
    <x v="2"/>
    <x v="2"/>
    <n v="11.29"/>
    <n v="7.29"/>
    <n v="1.458"/>
    <n v="0.80190000000000006"/>
    <s v="Castlebridge"/>
    <x v="1"/>
    <x v="1"/>
  </r>
  <r>
    <n v="4"/>
    <s v="E-D-0.5"/>
    <x v="154"/>
    <x v="154"/>
    <n v="12"/>
    <x v="3"/>
    <d v="2020-12-17T00:00:00"/>
    <s v="BYU-58154-603"/>
    <x v="1"/>
    <x v="2"/>
    <x v="1"/>
    <n v="7.6449999999999996"/>
    <n v="3.645"/>
    <n v="1.8225"/>
    <n v="0.40095000000000003"/>
    <s v="Castlebridge"/>
    <x v="1"/>
    <x v="1"/>
  </r>
  <r>
    <n v="4"/>
    <s v="E-D-0.5"/>
    <x v="154"/>
    <x v="154"/>
    <n v="12"/>
    <x v="3"/>
    <d v="2020-12-17T00:00:00"/>
    <s v="BYU-58154-603"/>
    <x v="1"/>
    <x v="2"/>
    <x v="3"/>
    <n v="31.945"/>
    <n v="27.945"/>
    <n v="1.1177999999999999"/>
    <n v="3.07395"/>
    <s v="Castlebridge"/>
    <x v="1"/>
    <x v="1"/>
  </r>
  <r>
    <n v="4"/>
    <s v="E-D-0.5"/>
    <x v="154"/>
    <x v="154"/>
    <n v="12"/>
    <x v="3"/>
    <d v="2020-12-17T00:00:00"/>
    <s v="BYU-58154-603"/>
    <x v="1"/>
    <x v="2"/>
    <x v="0"/>
    <n v="16.149999999999999"/>
    <n v="12.15"/>
    <n v="1.2150000000000001"/>
    <n v="1.3365"/>
    <s v="Castlebridge"/>
    <x v="1"/>
    <x v="1"/>
  </r>
  <r>
    <n v="6"/>
    <s v="R-D-1"/>
    <x v="155"/>
    <x v="155"/>
    <n v="2"/>
    <x v="1"/>
    <d v="2021-02-07T00:00:00"/>
    <s v="EHJ-05910-257"/>
    <x v="0"/>
    <x v="2"/>
    <x v="0"/>
    <n v="14.95"/>
    <n v="8.9499999999999993"/>
    <n v="0.89499999999999991"/>
    <n v="0.53699999999999992"/>
    <s v="Racine"/>
    <x v="0"/>
    <x v="0"/>
  </r>
  <r>
    <n v="6"/>
    <s v="R-D-1"/>
    <x v="155"/>
    <x v="155"/>
    <n v="2"/>
    <x v="1"/>
    <d v="2021-02-07T00:00:00"/>
    <s v="EHJ-05910-257"/>
    <x v="0"/>
    <x v="2"/>
    <x v="1"/>
    <n v="8.6849999999999987"/>
    <n v="2.6849999999999996"/>
    <n v="1.3424999999999998"/>
    <n v="0.16109999999999997"/>
    <s v="Racine"/>
    <x v="0"/>
    <x v="0"/>
  </r>
  <r>
    <n v="6"/>
    <s v="R-D-1"/>
    <x v="155"/>
    <x v="155"/>
    <n v="2"/>
    <x v="1"/>
    <d v="2021-02-07T00:00:00"/>
    <s v="EHJ-05910-257"/>
    <x v="0"/>
    <x v="2"/>
    <x v="2"/>
    <n v="11.37"/>
    <n v="5.3699999999999992"/>
    <n v="1.0739999999999998"/>
    <n v="0.32219999999999993"/>
    <s v="Racine"/>
    <x v="0"/>
    <x v="0"/>
  </r>
  <r>
    <n v="6"/>
    <s v="R-D-1"/>
    <x v="155"/>
    <x v="155"/>
    <n v="2"/>
    <x v="1"/>
    <d v="2021-02-07T00:00:00"/>
    <s v="EHJ-05910-257"/>
    <x v="0"/>
    <x v="2"/>
    <x v="3"/>
    <n v="26.584999999999997"/>
    <n v="20.584999999999997"/>
    <n v="0.82339999999999991"/>
    <n v="1.2350999999999999"/>
    <s v="Racine"/>
    <x v="0"/>
    <x v="0"/>
  </r>
  <r>
    <n v="5"/>
    <s v="R-D-0.5"/>
    <x v="156"/>
    <x v="156"/>
    <n v="3"/>
    <x v="1"/>
    <d v="2021-03-15T00:00:00"/>
    <s v="EIL-44855-309"/>
    <x v="0"/>
    <x v="2"/>
    <x v="2"/>
    <n v="10.37"/>
    <n v="5.3699999999999992"/>
    <n v="1.0739999999999998"/>
    <n v="0.32219999999999993"/>
    <s v="Clearwater"/>
    <x v="0"/>
    <x v="0"/>
  </r>
  <r>
    <n v="5"/>
    <s v="R-D-0.5"/>
    <x v="156"/>
    <x v="156"/>
    <n v="3"/>
    <x v="1"/>
    <d v="2021-03-15T00:00:00"/>
    <s v="EIL-44855-309"/>
    <x v="0"/>
    <x v="2"/>
    <x v="1"/>
    <n v="7.6849999999999996"/>
    <n v="2.6849999999999996"/>
    <n v="1.3424999999999998"/>
    <n v="0.16109999999999997"/>
    <s v="Clearwater"/>
    <x v="0"/>
    <x v="0"/>
  </r>
  <r>
    <n v="5"/>
    <s v="R-D-0.5"/>
    <x v="156"/>
    <x v="156"/>
    <n v="3"/>
    <x v="1"/>
    <d v="2021-03-15T00:00:00"/>
    <s v="EIL-44855-309"/>
    <x v="0"/>
    <x v="2"/>
    <x v="3"/>
    <n v="25.584999999999997"/>
    <n v="20.584999999999997"/>
    <n v="0.82339999999999991"/>
    <n v="1.2350999999999999"/>
    <s v="Clearwater"/>
    <x v="0"/>
    <x v="0"/>
  </r>
  <r>
    <n v="5"/>
    <s v="R-D-0.5"/>
    <x v="156"/>
    <x v="156"/>
    <n v="3"/>
    <x v="1"/>
    <d v="2021-03-15T00:00:00"/>
    <s v="EIL-44855-309"/>
    <x v="0"/>
    <x v="2"/>
    <x v="0"/>
    <n v="13.95"/>
    <n v="8.9499999999999993"/>
    <n v="0.89499999999999991"/>
    <n v="0.53699999999999992"/>
    <s v="Clearwater"/>
    <x v="0"/>
    <x v="0"/>
  </r>
  <r>
    <n v="5"/>
    <s v="E-M-0.5"/>
    <x v="157"/>
    <x v="157"/>
    <n v="8"/>
    <x v="2"/>
    <d v="2022-08-04T00:00:00"/>
    <s v="HCA-87224-420"/>
    <x v="1"/>
    <x v="0"/>
    <x v="2"/>
    <n v="13.25"/>
    <n v="8.25"/>
    <n v="1.65"/>
    <n v="0.90749999999999997"/>
    <s v="Racine"/>
    <x v="0"/>
    <x v="0"/>
  </r>
  <r>
    <n v="5"/>
    <s v="E-M-0.5"/>
    <x v="157"/>
    <x v="157"/>
    <n v="8"/>
    <x v="2"/>
    <d v="2022-08-04T00:00:00"/>
    <s v="HCA-87224-420"/>
    <x v="1"/>
    <x v="0"/>
    <x v="1"/>
    <n v="9.125"/>
    <n v="4.125"/>
    <n v="2.0625"/>
    <n v="0.45374999999999999"/>
    <s v="Racine"/>
    <x v="0"/>
    <x v="0"/>
  </r>
  <r>
    <n v="5"/>
    <s v="E-M-0.5"/>
    <x v="157"/>
    <x v="157"/>
    <n v="8"/>
    <x v="2"/>
    <d v="2022-08-04T00:00:00"/>
    <s v="HCA-87224-420"/>
    <x v="1"/>
    <x v="0"/>
    <x v="3"/>
    <n v="36.625"/>
    <n v="31.624999999999996"/>
    <n v="1.2649999999999999"/>
    <n v="3.4787499999999998"/>
    <s v="Racine"/>
    <x v="0"/>
    <x v="0"/>
  </r>
  <r>
    <n v="5"/>
    <s v="E-M-0.5"/>
    <x v="157"/>
    <x v="157"/>
    <n v="8"/>
    <x v="2"/>
    <d v="2022-08-04T00:00:00"/>
    <s v="HCA-87224-420"/>
    <x v="1"/>
    <x v="0"/>
    <x v="0"/>
    <n v="18.75"/>
    <n v="13.75"/>
    <n v="1.375"/>
    <n v="1.5125"/>
    <s v="Racine"/>
    <x v="0"/>
    <x v="0"/>
  </r>
  <r>
    <n v="6"/>
    <s v="A-M-0.5"/>
    <x v="158"/>
    <x v="158"/>
    <n v="1"/>
    <x v="0"/>
    <d v="2019-01-19T00:00:00"/>
    <s v="ABO-29054-365"/>
    <x v="2"/>
    <x v="0"/>
    <x v="2"/>
    <n v="12.75"/>
    <n v="6.75"/>
    <n v="1.35"/>
    <n v="0.60749999999999993"/>
    <s v="Castlebridge"/>
    <x v="1"/>
    <x v="1"/>
  </r>
  <r>
    <n v="6"/>
    <s v="A-M-0.5"/>
    <x v="158"/>
    <x v="158"/>
    <n v="1"/>
    <x v="0"/>
    <d v="2019-01-19T00:00:00"/>
    <s v="ABO-29054-365"/>
    <x v="2"/>
    <x v="0"/>
    <x v="1"/>
    <n v="9.375"/>
    <n v="3.375"/>
    <n v="1.6875"/>
    <n v="0.30374999999999996"/>
    <s v="Castlebridge"/>
    <x v="1"/>
    <x v="1"/>
  </r>
  <r>
    <n v="6"/>
    <s v="A-M-0.5"/>
    <x v="158"/>
    <x v="158"/>
    <n v="1"/>
    <x v="0"/>
    <d v="2019-01-19T00:00:00"/>
    <s v="ABO-29054-365"/>
    <x v="2"/>
    <x v="0"/>
    <x v="3"/>
    <n v="31.874999999999996"/>
    <n v="25.874999999999996"/>
    <n v="1.0349999999999999"/>
    <n v="2.3287499999999994"/>
    <s v="Castlebridge"/>
    <x v="1"/>
    <x v="1"/>
  </r>
  <r>
    <n v="6"/>
    <s v="A-M-0.5"/>
    <x v="158"/>
    <x v="158"/>
    <n v="1"/>
    <x v="0"/>
    <d v="2019-01-19T00:00:00"/>
    <s v="ABO-29054-365"/>
    <x v="2"/>
    <x v="0"/>
    <x v="0"/>
    <n v="17.25"/>
    <n v="11.25"/>
    <n v="1.125"/>
    <n v="1.0125"/>
    <s v="Castlebridge"/>
    <x v="1"/>
    <x v="1"/>
  </r>
  <r>
    <n v="2"/>
    <s v="R-D-1"/>
    <x v="159"/>
    <x v="159"/>
    <n v="3"/>
    <x v="2"/>
    <d v="2022-03-23T00:00:00"/>
    <s v="TKN-58485-031"/>
    <x v="0"/>
    <x v="2"/>
    <x v="0"/>
    <n v="10.95"/>
    <n v="8.9499999999999993"/>
    <n v="0.89499999999999991"/>
    <n v="0.53699999999999992"/>
    <s v="Castlebellingham"/>
    <x v="1"/>
    <x v="1"/>
  </r>
  <r>
    <n v="2"/>
    <s v="R-D-1"/>
    <x v="159"/>
    <x v="159"/>
    <n v="3"/>
    <x v="2"/>
    <d v="2022-03-23T00:00:00"/>
    <s v="TKN-58485-031"/>
    <x v="0"/>
    <x v="2"/>
    <x v="1"/>
    <n v="4.6849999999999996"/>
    <n v="2.6849999999999996"/>
    <n v="1.3424999999999998"/>
    <n v="0.16109999999999997"/>
    <s v="Castlebellingham"/>
    <x v="1"/>
    <x v="1"/>
  </r>
  <r>
    <n v="2"/>
    <s v="R-D-1"/>
    <x v="159"/>
    <x v="159"/>
    <n v="3"/>
    <x v="2"/>
    <d v="2022-03-23T00:00:00"/>
    <s v="TKN-58485-031"/>
    <x v="0"/>
    <x v="2"/>
    <x v="2"/>
    <n v="7.3699999999999992"/>
    <n v="5.3699999999999992"/>
    <n v="1.0739999999999998"/>
    <n v="0.32219999999999993"/>
    <s v="Castlebellingham"/>
    <x v="1"/>
    <x v="1"/>
  </r>
  <r>
    <n v="2"/>
    <s v="R-D-1"/>
    <x v="159"/>
    <x v="159"/>
    <n v="3"/>
    <x v="2"/>
    <d v="2022-03-23T00:00:00"/>
    <s v="TKN-58485-031"/>
    <x v="0"/>
    <x v="2"/>
    <x v="3"/>
    <n v="22.584999999999997"/>
    <n v="20.584999999999997"/>
    <n v="0.82339999999999991"/>
    <n v="1.2350999999999999"/>
    <s v="Castlebellingham"/>
    <x v="1"/>
    <x v="1"/>
  </r>
  <r>
    <n v="2"/>
    <s v="E-L-2.5"/>
    <x v="160"/>
    <x v="160"/>
    <n v="10"/>
    <x v="1"/>
    <d v="2021-10-07T00:00:00"/>
    <s v="RCK-04069-371"/>
    <x v="1"/>
    <x v="1"/>
    <x v="3"/>
    <n v="36.154999999999994"/>
    <n v="34.154999999999994"/>
    <n v="1.3661999999999999"/>
    <n v="3.7570499999999996"/>
    <s v="Craigavon"/>
    <x v="2"/>
    <x v="1"/>
  </r>
  <r>
    <n v="2"/>
    <s v="E-L-2.5"/>
    <x v="160"/>
    <x v="160"/>
    <n v="10"/>
    <x v="1"/>
    <d v="2021-10-07T00:00:00"/>
    <s v="RCK-04069-371"/>
    <x v="1"/>
    <x v="1"/>
    <x v="2"/>
    <n v="10.91"/>
    <n v="8.91"/>
    <n v="1.782"/>
    <n v="0.98009999999999997"/>
    <s v="Craigavon"/>
    <x v="2"/>
    <x v="1"/>
  </r>
  <r>
    <n v="2"/>
    <s v="E-L-2.5"/>
    <x v="160"/>
    <x v="160"/>
    <n v="10"/>
    <x v="1"/>
    <d v="2021-10-07T00:00:00"/>
    <s v="RCK-04069-371"/>
    <x v="1"/>
    <x v="1"/>
    <x v="1"/>
    <n v="6.4550000000000001"/>
    <n v="4.4550000000000001"/>
    <n v="2.2275"/>
    <n v="0.49004999999999999"/>
    <s v="Craigavon"/>
    <x v="2"/>
    <x v="1"/>
  </r>
  <r>
    <n v="2"/>
    <s v="E-L-2.5"/>
    <x v="160"/>
    <x v="160"/>
    <n v="10"/>
    <x v="1"/>
    <d v="2021-10-07T00:00:00"/>
    <s v="RCK-04069-371"/>
    <x v="1"/>
    <x v="1"/>
    <x v="0"/>
    <n v="16.850000000000001"/>
    <n v="14.85"/>
    <n v="1.4849999999999999"/>
    <n v="1.6335"/>
    <s v="Craigavon"/>
    <x v="2"/>
    <x v="1"/>
  </r>
  <r>
    <n v="2"/>
    <s v="E-M-2.5"/>
    <x v="161"/>
    <x v="161"/>
    <n v="3"/>
    <x v="0"/>
    <d v="2019-03-20T00:00:00"/>
    <s v="IRJ-67095-738"/>
    <x v="1"/>
    <x v="0"/>
    <x v="3"/>
    <n v="33.625"/>
    <n v="31.624999999999996"/>
    <n v="1.2649999999999999"/>
    <n v="3.4787499999999998"/>
    <s v="Tampa"/>
    <x v="0"/>
    <x v="0"/>
  </r>
  <r>
    <n v="2"/>
    <s v="E-M-2.5"/>
    <x v="161"/>
    <x v="161"/>
    <n v="3"/>
    <x v="0"/>
    <d v="2019-03-20T00:00:00"/>
    <s v="IRJ-67095-738"/>
    <x v="1"/>
    <x v="0"/>
    <x v="2"/>
    <n v="10.25"/>
    <n v="8.25"/>
    <n v="1.65"/>
    <n v="0.90749999999999997"/>
    <s v="Tampa"/>
    <x v="0"/>
    <x v="0"/>
  </r>
  <r>
    <n v="2"/>
    <s v="E-M-2.5"/>
    <x v="161"/>
    <x v="161"/>
    <n v="3"/>
    <x v="0"/>
    <d v="2019-03-20T00:00:00"/>
    <s v="IRJ-67095-738"/>
    <x v="1"/>
    <x v="0"/>
    <x v="1"/>
    <n v="6.125"/>
    <n v="4.125"/>
    <n v="2.0625"/>
    <n v="0.45374999999999999"/>
    <s v="Tampa"/>
    <x v="0"/>
    <x v="0"/>
  </r>
  <r>
    <n v="2"/>
    <s v="E-M-2.5"/>
    <x v="161"/>
    <x v="161"/>
    <n v="3"/>
    <x v="0"/>
    <d v="2019-03-20T00:00:00"/>
    <s v="IRJ-67095-738"/>
    <x v="1"/>
    <x v="0"/>
    <x v="0"/>
    <n v="15.75"/>
    <n v="13.75"/>
    <n v="1.375"/>
    <n v="1.5125"/>
    <s v="Tampa"/>
    <x v="0"/>
    <x v="0"/>
  </r>
  <r>
    <n v="3"/>
    <s v="E-D-0.5"/>
    <x v="162"/>
    <x v="162"/>
    <n v="12"/>
    <x v="1"/>
    <d v="2021-12-15T00:00:00"/>
    <s v="VEA-31961-977"/>
    <x v="1"/>
    <x v="2"/>
    <x v="2"/>
    <n v="10.29"/>
    <n v="7.29"/>
    <n v="1.458"/>
    <n v="0.80190000000000006"/>
    <s v="Eadestown"/>
    <x v="1"/>
    <x v="1"/>
  </r>
  <r>
    <n v="3"/>
    <s v="E-D-0.5"/>
    <x v="162"/>
    <x v="162"/>
    <n v="12"/>
    <x v="1"/>
    <d v="2021-12-15T00:00:00"/>
    <s v="VEA-31961-977"/>
    <x v="1"/>
    <x v="2"/>
    <x v="1"/>
    <n v="6.6449999999999996"/>
    <n v="3.645"/>
    <n v="1.8225"/>
    <n v="0.40095000000000003"/>
    <s v="Eadestown"/>
    <x v="1"/>
    <x v="1"/>
  </r>
  <r>
    <n v="3"/>
    <s v="E-D-0.5"/>
    <x v="162"/>
    <x v="162"/>
    <n v="12"/>
    <x v="1"/>
    <d v="2021-12-15T00:00:00"/>
    <s v="VEA-31961-977"/>
    <x v="1"/>
    <x v="2"/>
    <x v="3"/>
    <n v="30.945"/>
    <n v="27.945"/>
    <n v="1.1177999999999999"/>
    <n v="3.07395"/>
    <s v="Eadestown"/>
    <x v="1"/>
    <x v="1"/>
  </r>
  <r>
    <n v="3"/>
    <s v="E-D-0.5"/>
    <x v="162"/>
    <x v="162"/>
    <n v="12"/>
    <x v="1"/>
    <d v="2021-12-15T00:00:00"/>
    <s v="VEA-31961-977"/>
    <x v="1"/>
    <x v="2"/>
    <x v="0"/>
    <n v="15.15"/>
    <n v="12.15"/>
    <n v="1.2150000000000001"/>
    <n v="1.3365"/>
    <s v="Eadestown"/>
    <x v="1"/>
    <x v="1"/>
  </r>
  <r>
    <n v="4"/>
    <s v="R-M-2.5"/>
    <x v="163"/>
    <x v="163"/>
    <n v="6"/>
    <x v="2"/>
    <d v="2022-06-08T00:00:00"/>
    <s v="BAF-42286-205"/>
    <x v="0"/>
    <x v="0"/>
    <x v="3"/>
    <n v="26.884999999999998"/>
    <n v="22.884999999999998"/>
    <n v="0.91539999999999988"/>
    <n v="1.3730999999999998"/>
    <s v="Montgomery"/>
    <x v="0"/>
    <x v="1"/>
  </r>
  <r>
    <n v="4"/>
    <s v="R-M-2.5"/>
    <x v="163"/>
    <x v="163"/>
    <n v="6"/>
    <x v="2"/>
    <d v="2022-06-08T00:00:00"/>
    <s v="BAF-42286-205"/>
    <x v="0"/>
    <x v="0"/>
    <x v="2"/>
    <n v="9.9699999999999989"/>
    <n v="5.97"/>
    <n v="1.194"/>
    <n v="0.35819999999999996"/>
    <s v="Montgomery"/>
    <x v="0"/>
    <x v="1"/>
  </r>
  <r>
    <n v="4"/>
    <s v="R-M-2.5"/>
    <x v="163"/>
    <x v="163"/>
    <n v="6"/>
    <x v="2"/>
    <d v="2022-06-08T00:00:00"/>
    <s v="BAF-42286-205"/>
    <x v="0"/>
    <x v="0"/>
    <x v="1"/>
    <n v="6.9849999999999994"/>
    <n v="2.9849999999999999"/>
    <n v="1.4924999999999999"/>
    <n v="0.17909999999999998"/>
    <s v="Montgomery"/>
    <x v="0"/>
    <x v="1"/>
  </r>
  <r>
    <n v="4"/>
    <s v="R-M-2.5"/>
    <x v="163"/>
    <x v="163"/>
    <n v="6"/>
    <x v="2"/>
    <d v="2022-06-08T00:00:00"/>
    <s v="BAF-42286-205"/>
    <x v="0"/>
    <x v="0"/>
    <x v="0"/>
    <n v="13.95"/>
    <n v="9.9499999999999993"/>
    <n v="0.99499999999999988"/>
    <n v="0.59699999999999998"/>
    <s v="Montgomery"/>
    <x v="0"/>
    <x v="1"/>
  </r>
  <r>
    <n v="6"/>
    <s v="E-L-2.5"/>
    <x v="164"/>
    <x v="164"/>
    <n v="12"/>
    <x v="0"/>
    <d v="2019-12-14T00:00:00"/>
    <s v="WOR-52762-511"/>
    <x v="1"/>
    <x v="1"/>
    <x v="3"/>
    <n v="40.154999999999994"/>
    <n v="34.154999999999994"/>
    <n v="1.3661999999999999"/>
    <n v="3.7570499999999996"/>
    <s v="Sparks"/>
    <x v="0"/>
    <x v="0"/>
  </r>
  <r>
    <n v="6"/>
    <s v="E-L-2.5"/>
    <x v="164"/>
    <x v="164"/>
    <n v="12"/>
    <x v="0"/>
    <d v="2019-12-14T00:00:00"/>
    <s v="WOR-52762-511"/>
    <x v="1"/>
    <x v="1"/>
    <x v="2"/>
    <n v="14.91"/>
    <n v="8.91"/>
    <n v="1.782"/>
    <n v="0.98009999999999997"/>
    <s v="Sparks"/>
    <x v="0"/>
    <x v="0"/>
  </r>
  <r>
    <n v="6"/>
    <s v="E-L-2.5"/>
    <x v="164"/>
    <x v="164"/>
    <n v="12"/>
    <x v="0"/>
    <d v="2019-12-14T00:00:00"/>
    <s v="WOR-52762-511"/>
    <x v="1"/>
    <x v="1"/>
    <x v="1"/>
    <n v="10.455"/>
    <n v="4.4550000000000001"/>
    <n v="2.2275"/>
    <n v="0.49004999999999999"/>
    <s v="Sparks"/>
    <x v="0"/>
    <x v="0"/>
  </r>
  <r>
    <n v="6"/>
    <s v="E-L-2.5"/>
    <x v="164"/>
    <x v="164"/>
    <n v="12"/>
    <x v="0"/>
    <d v="2019-12-14T00:00:00"/>
    <s v="WOR-52762-511"/>
    <x v="1"/>
    <x v="1"/>
    <x v="0"/>
    <n v="20.85"/>
    <n v="14.85"/>
    <n v="1.4849999999999999"/>
    <n v="1.6335"/>
    <s v="Sparks"/>
    <x v="0"/>
    <x v="0"/>
  </r>
  <r>
    <n v="2"/>
    <s v="E-M-2.5"/>
    <x v="165"/>
    <x v="165"/>
    <n v="4"/>
    <x v="1"/>
    <d v="2021-04-10T00:00:00"/>
    <s v="ZWK-03995-815"/>
    <x v="1"/>
    <x v="0"/>
    <x v="3"/>
    <n v="33.625"/>
    <n v="31.624999999999996"/>
    <n v="1.2649999999999999"/>
    <n v="3.4787499999999998"/>
    <s v="Macon"/>
    <x v="0"/>
    <x v="0"/>
  </r>
  <r>
    <n v="2"/>
    <s v="E-M-2.5"/>
    <x v="165"/>
    <x v="165"/>
    <n v="4"/>
    <x v="1"/>
    <d v="2021-04-10T00:00:00"/>
    <s v="ZWK-03995-815"/>
    <x v="1"/>
    <x v="0"/>
    <x v="2"/>
    <n v="10.25"/>
    <n v="8.25"/>
    <n v="1.65"/>
    <n v="0.90749999999999997"/>
    <s v="Macon"/>
    <x v="0"/>
    <x v="0"/>
  </r>
  <r>
    <n v="2"/>
    <s v="E-M-2.5"/>
    <x v="165"/>
    <x v="165"/>
    <n v="4"/>
    <x v="1"/>
    <d v="2021-04-10T00:00:00"/>
    <s v="ZWK-03995-815"/>
    <x v="1"/>
    <x v="0"/>
    <x v="1"/>
    <n v="6.125"/>
    <n v="4.125"/>
    <n v="2.0625"/>
    <n v="0.45374999999999999"/>
    <s v="Macon"/>
    <x v="0"/>
    <x v="0"/>
  </r>
  <r>
    <n v="2"/>
    <s v="E-M-2.5"/>
    <x v="165"/>
    <x v="165"/>
    <n v="4"/>
    <x v="1"/>
    <d v="2021-04-10T00:00:00"/>
    <s v="ZWK-03995-815"/>
    <x v="1"/>
    <x v="0"/>
    <x v="0"/>
    <n v="15.75"/>
    <n v="13.75"/>
    <n v="1.375"/>
    <n v="1.5125"/>
    <s v="Macon"/>
    <x v="0"/>
    <x v="0"/>
  </r>
  <r>
    <n v="1"/>
    <s v="E-L-2.5"/>
    <x v="166"/>
    <x v="166"/>
    <n v="3"/>
    <x v="3"/>
    <d v="2020-03-10T00:00:00"/>
    <s v="CKF-43291-846"/>
    <x v="1"/>
    <x v="1"/>
    <x v="3"/>
    <n v="35.154999999999994"/>
    <n v="34.154999999999994"/>
    <n v="1.3661999999999999"/>
    <n v="3.7570499999999996"/>
    <s v="Whittier"/>
    <x v="0"/>
    <x v="0"/>
  </r>
  <r>
    <n v="1"/>
    <s v="E-L-2.5"/>
    <x v="166"/>
    <x v="166"/>
    <n v="3"/>
    <x v="3"/>
    <d v="2020-03-10T00:00:00"/>
    <s v="CKF-43291-846"/>
    <x v="1"/>
    <x v="1"/>
    <x v="2"/>
    <n v="9.91"/>
    <n v="8.91"/>
    <n v="1.782"/>
    <n v="0.98009999999999997"/>
    <s v="Whittier"/>
    <x v="0"/>
    <x v="0"/>
  </r>
  <r>
    <n v="1"/>
    <s v="E-L-2.5"/>
    <x v="166"/>
    <x v="166"/>
    <n v="3"/>
    <x v="3"/>
    <d v="2020-03-10T00:00:00"/>
    <s v="CKF-43291-846"/>
    <x v="1"/>
    <x v="1"/>
    <x v="1"/>
    <n v="5.4550000000000001"/>
    <n v="4.4550000000000001"/>
    <n v="2.2275"/>
    <n v="0.49004999999999999"/>
    <s v="Whittier"/>
    <x v="0"/>
    <x v="0"/>
  </r>
  <r>
    <n v="1"/>
    <s v="E-L-2.5"/>
    <x v="166"/>
    <x v="166"/>
    <n v="3"/>
    <x v="3"/>
    <d v="2020-03-10T00:00:00"/>
    <s v="CKF-43291-846"/>
    <x v="1"/>
    <x v="1"/>
    <x v="0"/>
    <n v="15.85"/>
    <n v="14.85"/>
    <n v="1.4849999999999999"/>
    <n v="1.6335"/>
    <s v="Whittier"/>
    <x v="0"/>
    <x v="0"/>
  </r>
  <r>
    <n v="4"/>
    <s v="R-L-2.5"/>
    <x v="167"/>
    <x v="167"/>
    <n v="10"/>
    <x v="3"/>
    <d v="2020-10-16T00:00:00"/>
    <s v="RMW-74160-339"/>
    <x v="0"/>
    <x v="1"/>
    <x v="3"/>
    <n v="31.484999999999996"/>
    <n v="27.484999999999996"/>
    <n v="1.0993999999999999"/>
    <n v="1.6490999999999998"/>
    <s v="Johnson City"/>
    <x v="0"/>
    <x v="0"/>
  </r>
  <r>
    <n v="4"/>
    <s v="R-L-2.5"/>
    <x v="167"/>
    <x v="167"/>
    <n v="10"/>
    <x v="3"/>
    <d v="2020-10-16T00:00:00"/>
    <s v="RMW-74160-339"/>
    <x v="0"/>
    <x v="1"/>
    <x v="2"/>
    <n v="11.169999999999998"/>
    <n v="7.169999999999999"/>
    <n v="1.4339999999999997"/>
    <n v="0.43019999999999992"/>
    <s v="Johnson City"/>
    <x v="0"/>
    <x v="0"/>
  </r>
  <r>
    <n v="4"/>
    <s v="R-L-2.5"/>
    <x v="167"/>
    <x v="167"/>
    <n v="10"/>
    <x v="3"/>
    <d v="2020-10-16T00:00:00"/>
    <s v="RMW-74160-339"/>
    <x v="0"/>
    <x v="1"/>
    <x v="1"/>
    <n v="7.5849999999999991"/>
    <n v="3.5849999999999995"/>
    <n v="1.7924999999999998"/>
    <n v="0.21509999999999996"/>
    <s v="Johnson City"/>
    <x v="0"/>
    <x v="0"/>
  </r>
  <r>
    <n v="4"/>
    <s v="R-L-2.5"/>
    <x v="167"/>
    <x v="167"/>
    <n v="10"/>
    <x v="3"/>
    <d v="2020-10-16T00:00:00"/>
    <s v="RMW-74160-339"/>
    <x v="0"/>
    <x v="1"/>
    <x v="0"/>
    <n v="15.95"/>
    <n v="11.95"/>
    <n v="1.1949999999999998"/>
    <n v="0.71699999999999997"/>
    <s v="Johnson City"/>
    <x v="0"/>
    <x v="0"/>
  </r>
  <r>
    <n v="2"/>
    <s v="A-L-1"/>
    <x v="168"/>
    <x v="168"/>
    <n v="10"/>
    <x v="0"/>
    <d v="2019-10-08T00:00:00"/>
    <s v="FMT-94584-786"/>
    <x v="2"/>
    <x v="1"/>
    <x v="0"/>
    <n v="14.95"/>
    <n v="12.95"/>
    <n v="1.2949999999999999"/>
    <n v="1.1655"/>
    <s v="Rochester"/>
    <x v="0"/>
    <x v="1"/>
  </r>
  <r>
    <n v="2"/>
    <s v="A-L-1"/>
    <x v="168"/>
    <x v="168"/>
    <n v="10"/>
    <x v="0"/>
    <d v="2019-10-08T00:00:00"/>
    <s v="FMT-94584-786"/>
    <x v="2"/>
    <x v="1"/>
    <x v="1"/>
    <n v="5.8849999999999998"/>
    <n v="3.8849999999999998"/>
    <n v="1.9424999999999999"/>
    <n v="0.34964999999999996"/>
    <s v="Rochester"/>
    <x v="0"/>
    <x v="1"/>
  </r>
  <r>
    <n v="2"/>
    <s v="A-L-1"/>
    <x v="168"/>
    <x v="168"/>
    <n v="10"/>
    <x v="0"/>
    <d v="2019-10-08T00:00:00"/>
    <s v="FMT-94584-786"/>
    <x v="2"/>
    <x v="1"/>
    <x v="2"/>
    <n v="9.77"/>
    <n v="7.77"/>
    <n v="1.5539999999999998"/>
    <n v="0.69929999999999992"/>
    <s v="Rochester"/>
    <x v="0"/>
    <x v="1"/>
  </r>
  <r>
    <n v="2"/>
    <s v="A-L-1"/>
    <x v="168"/>
    <x v="168"/>
    <n v="10"/>
    <x v="0"/>
    <d v="2019-10-08T00:00:00"/>
    <s v="FMT-94584-786"/>
    <x v="2"/>
    <x v="1"/>
    <x v="3"/>
    <n v="31.784999999999997"/>
    <n v="29.784999999999997"/>
    <n v="1.1913999999999998"/>
    <n v="2.6806499999999995"/>
    <s v="Rochester"/>
    <x v="0"/>
    <x v="1"/>
  </r>
  <r>
    <n v="1"/>
    <s v="A-D-0.2"/>
    <x v="169"/>
    <x v="169"/>
    <n v="12"/>
    <x v="0"/>
    <d v="2019-12-31T00:00:00"/>
    <s v="NWT-78222-575"/>
    <x v="2"/>
    <x v="2"/>
    <x v="1"/>
    <n v="3.9849999999999999"/>
    <n v="2.9849999999999999"/>
    <n v="1.4924999999999999"/>
    <n v="0.26865"/>
    <s v="Portarlington"/>
    <x v="1"/>
    <x v="1"/>
  </r>
  <r>
    <n v="1"/>
    <s v="A-D-0.2"/>
    <x v="169"/>
    <x v="169"/>
    <n v="12"/>
    <x v="0"/>
    <d v="2019-12-31T00:00:00"/>
    <s v="NWT-78222-575"/>
    <x v="2"/>
    <x v="2"/>
    <x v="2"/>
    <n v="6.97"/>
    <n v="5.97"/>
    <n v="1.194"/>
    <n v="0.5373"/>
    <s v="Portarlington"/>
    <x v="1"/>
    <x v="1"/>
  </r>
  <r>
    <n v="1"/>
    <s v="A-D-0.2"/>
    <x v="169"/>
    <x v="169"/>
    <n v="12"/>
    <x v="0"/>
    <d v="2019-12-31T00:00:00"/>
    <s v="NWT-78222-575"/>
    <x v="2"/>
    <x v="2"/>
    <x v="3"/>
    <n v="23.884999999999998"/>
    <n v="22.884999999999998"/>
    <n v="0.91539999999999988"/>
    <n v="2.0596499999999995"/>
    <s v="Portarlington"/>
    <x v="1"/>
    <x v="1"/>
  </r>
  <r>
    <n v="1"/>
    <s v="A-D-0.2"/>
    <x v="169"/>
    <x v="169"/>
    <n v="12"/>
    <x v="0"/>
    <d v="2019-12-31T00:00:00"/>
    <s v="NWT-78222-575"/>
    <x v="2"/>
    <x v="2"/>
    <x v="0"/>
    <n v="10.95"/>
    <n v="9.9499999999999993"/>
    <n v="0.99499999999999988"/>
    <n v="0.89549999999999985"/>
    <s v="Portarlington"/>
    <x v="1"/>
    <x v="1"/>
  </r>
  <r>
    <n v="5"/>
    <s v="E-L-0.2"/>
    <x v="170"/>
    <x v="170"/>
    <n v="3"/>
    <x v="3"/>
    <d v="2020-03-20T00:00:00"/>
    <s v="EOI-02511-919"/>
    <x v="1"/>
    <x v="1"/>
    <x v="1"/>
    <n v="9.4550000000000001"/>
    <n v="4.4550000000000001"/>
    <n v="2.2275"/>
    <n v="0.49004999999999999"/>
    <s v="Brooklyn"/>
    <x v="0"/>
    <x v="1"/>
  </r>
  <r>
    <n v="5"/>
    <s v="E-L-0.2"/>
    <x v="170"/>
    <x v="170"/>
    <n v="3"/>
    <x v="3"/>
    <d v="2020-03-20T00:00:00"/>
    <s v="EOI-02511-919"/>
    <x v="1"/>
    <x v="1"/>
    <x v="2"/>
    <n v="13.91"/>
    <n v="8.91"/>
    <n v="1.782"/>
    <n v="0.98009999999999997"/>
    <s v="Brooklyn"/>
    <x v="0"/>
    <x v="1"/>
  </r>
  <r>
    <n v="5"/>
    <s v="E-L-0.2"/>
    <x v="170"/>
    <x v="170"/>
    <n v="3"/>
    <x v="3"/>
    <d v="2020-03-20T00:00:00"/>
    <s v="EOI-02511-919"/>
    <x v="1"/>
    <x v="1"/>
    <x v="3"/>
    <n v="39.154999999999994"/>
    <n v="34.154999999999994"/>
    <n v="1.3661999999999999"/>
    <n v="3.7570499999999996"/>
    <s v="Brooklyn"/>
    <x v="0"/>
    <x v="1"/>
  </r>
  <r>
    <n v="5"/>
    <s v="E-L-0.2"/>
    <x v="170"/>
    <x v="170"/>
    <n v="3"/>
    <x v="3"/>
    <d v="2020-03-20T00:00:00"/>
    <s v="EOI-02511-919"/>
    <x v="1"/>
    <x v="1"/>
    <x v="0"/>
    <n v="19.850000000000001"/>
    <n v="14.85"/>
    <n v="1.4849999999999999"/>
    <n v="1.6335"/>
    <s v="Brooklyn"/>
    <x v="0"/>
    <x v="1"/>
  </r>
  <r>
    <n v="5"/>
    <s v="A-D-0.5"/>
    <x v="170"/>
    <x v="170"/>
    <n v="3"/>
    <x v="3"/>
    <d v="2020-03-20T00:00:00"/>
    <s v="EOI-02511-919"/>
    <x v="2"/>
    <x v="2"/>
    <x v="2"/>
    <n v="10.969999999999999"/>
    <n v="5.97"/>
    <n v="1.194"/>
    <n v="0.5373"/>
    <s v="Brooklyn"/>
    <x v="0"/>
    <x v="1"/>
  </r>
  <r>
    <n v="5"/>
    <s v="A-D-0.5"/>
    <x v="170"/>
    <x v="170"/>
    <n v="3"/>
    <x v="3"/>
    <d v="2020-03-20T00:00:00"/>
    <s v="EOI-02511-919"/>
    <x v="2"/>
    <x v="2"/>
    <x v="1"/>
    <n v="7.9849999999999994"/>
    <n v="2.9849999999999999"/>
    <n v="1.4924999999999999"/>
    <n v="0.26865"/>
    <s v="Brooklyn"/>
    <x v="0"/>
    <x v="1"/>
  </r>
  <r>
    <n v="5"/>
    <s v="A-D-0.5"/>
    <x v="170"/>
    <x v="170"/>
    <n v="3"/>
    <x v="3"/>
    <d v="2020-03-20T00:00:00"/>
    <s v="EOI-02511-919"/>
    <x v="2"/>
    <x v="2"/>
    <x v="3"/>
    <n v="27.884999999999998"/>
    <n v="22.884999999999998"/>
    <n v="0.91539999999999988"/>
    <n v="2.0596499999999995"/>
    <s v="Brooklyn"/>
    <x v="0"/>
    <x v="1"/>
  </r>
  <r>
    <n v="5"/>
    <s v="A-D-0.5"/>
    <x v="170"/>
    <x v="170"/>
    <n v="3"/>
    <x v="3"/>
    <d v="2020-03-20T00:00:00"/>
    <s v="EOI-02511-919"/>
    <x v="2"/>
    <x v="2"/>
    <x v="0"/>
    <n v="14.95"/>
    <n v="9.9499999999999993"/>
    <n v="0.99499999999999988"/>
    <n v="0.89549999999999985"/>
    <s v="Brooklyn"/>
    <x v="0"/>
    <x v="1"/>
  </r>
  <r>
    <n v="6"/>
    <s v="R-D-0.5"/>
    <x v="171"/>
    <x v="171"/>
    <n v="3"/>
    <x v="1"/>
    <d v="2021-03-29T00:00:00"/>
    <s v="UCT-03935-589"/>
    <x v="0"/>
    <x v="2"/>
    <x v="2"/>
    <n v="11.37"/>
    <n v="5.3699999999999992"/>
    <n v="1.0739999999999998"/>
    <n v="0.32219999999999993"/>
    <s v="Charlottesville"/>
    <x v="0"/>
    <x v="1"/>
  </r>
  <r>
    <n v="6"/>
    <s v="R-D-0.5"/>
    <x v="171"/>
    <x v="171"/>
    <n v="3"/>
    <x v="1"/>
    <d v="2021-03-29T00:00:00"/>
    <s v="UCT-03935-589"/>
    <x v="0"/>
    <x v="2"/>
    <x v="1"/>
    <n v="8.6849999999999987"/>
    <n v="2.6849999999999996"/>
    <n v="1.3424999999999998"/>
    <n v="0.16109999999999997"/>
    <s v="Charlottesville"/>
    <x v="0"/>
    <x v="1"/>
  </r>
  <r>
    <n v="6"/>
    <s v="R-D-0.5"/>
    <x v="171"/>
    <x v="171"/>
    <n v="3"/>
    <x v="1"/>
    <d v="2021-03-29T00:00:00"/>
    <s v="UCT-03935-589"/>
    <x v="0"/>
    <x v="2"/>
    <x v="3"/>
    <n v="26.584999999999997"/>
    <n v="20.584999999999997"/>
    <n v="0.82339999999999991"/>
    <n v="1.2350999999999999"/>
    <s v="Charlottesville"/>
    <x v="0"/>
    <x v="1"/>
  </r>
  <r>
    <n v="6"/>
    <s v="R-D-0.5"/>
    <x v="171"/>
    <x v="171"/>
    <n v="3"/>
    <x v="1"/>
    <d v="2021-03-29T00:00:00"/>
    <s v="UCT-03935-589"/>
    <x v="0"/>
    <x v="2"/>
    <x v="0"/>
    <n v="14.95"/>
    <n v="8.9499999999999993"/>
    <n v="0.89499999999999991"/>
    <n v="0.53699999999999992"/>
    <s v="Charlottesville"/>
    <x v="0"/>
    <x v="1"/>
  </r>
  <r>
    <n v="2"/>
    <s v="E-M-0.2"/>
    <x v="172"/>
    <x v="172"/>
    <n v="11"/>
    <x v="1"/>
    <d v="2021-11-12T00:00:00"/>
    <s v="SBI-60013-494"/>
    <x v="1"/>
    <x v="0"/>
    <x v="1"/>
    <n v="6.125"/>
    <n v="4.125"/>
    <n v="2.0625"/>
    <n v="0.45374999999999999"/>
    <s v="Garland"/>
    <x v="0"/>
    <x v="1"/>
  </r>
  <r>
    <n v="2"/>
    <s v="E-M-0.2"/>
    <x v="172"/>
    <x v="172"/>
    <n v="11"/>
    <x v="1"/>
    <d v="2021-11-12T00:00:00"/>
    <s v="SBI-60013-494"/>
    <x v="1"/>
    <x v="0"/>
    <x v="2"/>
    <n v="10.25"/>
    <n v="8.25"/>
    <n v="1.65"/>
    <n v="0.90749999999999997"/>
    <s v="Garland"/>
    <x v="0"/>
    <x v="1"/>
  </r>
  <r>
    <n v="2"/>
    <s v="E-M-0.2"/>
    <x v="172"/>
    <x v="172"/>
    <n v="11"/>
    <x v="1"/>
    <d v="2021-11-12T00:00:00"/>
    <s v="SBI-60013-494"/>
    <x v="1"/>
    <x v="0"/>
    <x v="3"/>
    <n v="33.625"/>
    <n v="31.624999999999996"/>
    <n v="1.2649999999999999"/>
    <n v="3.4787499999999998"/>
    <s v="Garland"/>
    <x v="0"/>
    <x v="1"/>
  </r>
  <r>
    <n v="2"/>
    <s v="E-M-0.2"/>
    <x v="172"/>
    <x v="172"/>
    <n v="11"/>
    <x v="1"/>
    <d v="2021-11-12T00:00:00"/>
    <s v="SBI-60013-494"/>
    <x v="1"/>
    <x v="0"/>
    <x v="0"/>
    <n v="15.75"/>
    <n v="13.75"/>
    <n v="1.375"/>
    <n v="1.5125"/>
    <s v="Garland"/>
    <x v="0"/>
    <x v="1"/>
  </r>
  <r>
    <n v="4"/>
    <s v="A-L-0.5"/>
    <x v="173"/>
    <x v="173"/>
    <n v="7"/>
    <x v="1"/>
    <d v="2021-07-20T00:00:00"/>
    <s v="QRA-73277-814"/>
    <x v="2"/>
    <x v="1"/>
    <x v="2"/>
    <n v="11.77"/>
    <n v="7.77"/>
    <n v="1.5539999999999998"/>
    <n v="0.69929999999999992"/>
    <s v="Minneapolis"/>
    <x v="0"/>
    <x v="1"/>
  </r>
  <r>
    <n v="4"/>
    <s v="A-L-0.5"/>
    <x v="173"/>
    <x v="173"/>
    <n v="7"/>
    <x v="1"/>
    <d v="2021-07-20T00:00:00"/>
    <s v="QRA-73277-814"/>
    <x v="2"/>
    <x v="1"/>
    <x v="1"/>
    <n v="7.8849999999999998"/>
    <n v="3.8849999999999998"/>
    <n v="1.9424999999999999"/>
    <n v="0.34964999999999996"/>
    <s v="Minneapolis"/>
    <x v="0"/>
    <x v="1"/>
  </r>
  <r>
    <n v="4"/>
    <s v="A-L-0.5"/>
    <x v="173"/>
    <x v="173"/>
    <n v="7"/>
    <x v="1"/>
    <d v="2021-07-20T00:00:00"/>
    <s v="QRA-73277-814"/>
    <x v="2"/>
    <x v="1"/>
    <x v="3"/>
    <n v="33.784999999999997"/>
    <n v="29.784999999999997"/>
    <n v="1.1913999999999998"/>
    <n v="2.6806499999999995"/>
    <s v="Minneapolis"/>
    <x v="0"/>
    <x v="1"/>
  </r>
  <r>
    <n v="4"/>
    <s v="A-L-0.5"/>
    <x v="173"/>
    <x v="173"/>
    <n v="7"/>
    <x v="1"/>
    <d v="2021-07-20T00:00:00"/>
    <s v="QRA-73277-814"/>
    <x v="2"/>
    <x v="1"/>
    <x v="0"/>
    <n v="16.95"/>
    <n v="12.95"/>
    <n v="1.2949999999999999"/>
    <n v="1.1655"/>
    <s v="Minneapolis"/>
    <x v="0"/>
    <x v="1"/>
  </r>
  <r>
    <n v="5"/>
    <s v="E-D-0.5"/>
    <x v="174"/>
    <x v="174"/>
    <n v="1"/>
    <x v="0"/>
    <d v="2019-01-18T00:00:00"/>
    <s v="EQE-31648-909"/>
    <x v="1"/>
    <x v="2"/>
    <x v="2"/>
    <n v="12.29"/>
    <n v="7.29"/>
    <n v="1.458"/>
    <n v="0.80190000000000006"/>
    <s v="Lansing"/>
    <x v="0"/>
    <x v="0"/>
  </r>
  <r>
    <n v="5"/>
    <s v="E-D-0.5"/>
    <x v="174"/>
    <x v="174"/>
    <n v="1"/>
    <x v="0"/>
    <d v="2019-01-18T00:00:00"/>
    <s v="EQE-31648-909"/>
    <x v="1"/>
    <x v="2"/>
    <x v="1"/>
    <n v="8.6449999999999996"/>
    <n v="3.645"/>
    <n v="1.8225"/>
    <n v="0.40095000000000003"/>
    <s v="Lansing"/>
    <x v="0"/>
    <x v="0"/>
  </r>
  <r>
    <n v="5"/>
    <s v="E-D-0.5"/>
    <x v="174"/>
    <x v="174"/>
    <n v="1"/>
    <x v="0"/>
    <d v="2019-01-18T00:00:00"/>
    <s v="EQE-31648-909"/>
    <x v="1"/>
    <x v="2"/>
    <x v="3"/>
    <n v="32.945"/>
    <n v="27.945"/>
    <n v="1.1177999999999999"/>
    <n v="3.07395"/>
    <s v="Lansing"/>
    <x v="0"/>
    <x v="0"/>
  </r>
  <r>
    <n v="5"/>
    <s v="E-D-0.5"/>
    <x v="174"/>
    <x v="174"/>
    <n v="1"/>
    <x v="0"/>
    <d v="2019-01-18T00:00:00"/>
    <s v="EQE-31648-909"/>
    <x v="1"/>
    <x v="2"/>
    <x v="0"/>
    <n v="17.149999999999999"/>
    <n v="12.15"/>
    <n v="1.2150000000000001"/>
    <n v="1.3365"/>
    <s v="Lansing"/>
    <x v="0"/>
    <x v="0"/>
  </r>
  <r>
    <n v="3"/>
    <s v="R-M-2.5"/>
    <x v="175"/>
    <x v="175"/>
    <n v="8"/>
    <x v="0"/>
    <d v="2019-08-07T00:00:00"/>
    <s v="QOO-24615-950"/>
    <x v="0"/>
    <x v="0"/>
    <x v="3"/>
    <n v="25.884999999999998"/>
    <n v="22.884999999999998"/>
    <n v="0.91539999999999988"/>
    <n v="1.3730999999999998"/>
    <s v="Grand Forks"/>
    <x v="0"/>
    <x v="1"/>
  </r>
  <r>
    <n v="3"/>
    <s v="R-M-2.5"/>
    <x v="175"/>
    <x v="175"/>
    <n v="8"/>
    <x v="0"/>
    <d v="2019-08-07T00:00:00"/>
    <s v="QOO-24615-950"/>
    <x v="0"/>
    <x v="0"/>
    <x v="2"/>
    <n v="8.9699999999999989"/>
    <n v="5.97"/>
    <n v="1.194"/>
    <n v="0.35819999999999996"/>
    <s v="Grand Forks"/>
    <x v="0"/>
    <x v="1"/>
  </r>
  <r>
    <n v="3"/>
    <s v="R-M-2.5"/>
    <x v="175"/>
    <x v="175"/>
    <n v="8"/>
    <x v="0"/>
    <d v="2019-08-07T00:00:00"/>
    <s v="QOO-24615-950"/>
    <x v="0"/>
    <x v="0"/>
    <x v="1"/>
    <n v="5.9849999999999994"/>
    <n v="2.9849999999999999"/>
    <n v="1.4924999999999999"/>
    <n v="0.17909999999999998"/>
    <s v="Grand Forks"/>
    <x v="0"/>
    <x v="1"/>
  </r>
  <r>
    <n v="3"/>
    <s v="R-M-2.5"/>
    <x v="175"/>
    <x v="175"/>
    <n v="8"/>
    <x v="0"/>
    <d v="2019-08-07T00:00:00"/>
    <s v="QOO-24615-950"/>
    <x v="0"/>
    <x v="0"/>
    <x v="0"/>
    <n v="12.95"/>
    <n v="9.9499999999999993"/>
    <n v="0.99499999999999988"/>
    <n v="0.59699999999999998"/>
    <s v="Grand Forks"/>
    <x v="0"/>
    <x v="1"/>
  </r>
  <r>
    <n v="5"/>
    <s v="L-M-0.5"/>
    <x v="176"/>
    <x v="176"/>
    <n v="3"/>
    <x v="2"/>
    <d v="2022-03-13T00:00:00"/>
    <s v="WDV-73864-037"/>
    <x v="3"/>
    <x v="0"/>
    <x v="2"/>
    <n v="13.73"/>
    <n v="8.73"/>
    <n v="1.746"/>
    <n v="1.1349"/>
    <s v="Anchorage"/>
    <x v="0"/>
    <x v="0"/>
  </r>
  <r>
    <n v="5"/>
    <s v="L-M-0.5"/>
    <x v="176"/>
    <x v="176"/>
    <n v="3"/>
    <x v="2"/>
    <d v="2022-03-13T00:00:00"/>
    <s v="WDV-73864-037"/>
    <x v="3"/>
    <x v="0"/>
    <x v="1"/>
    <n v="9.3650000000000002"/>
    <n v="4.3650000000000002"/>
    <n v="2.1825000000000001"/>
    <n v="0.56745000000000001"/>
    <s v="Anchorage"/>
    <x v="0"/>
    <x v="0"/>
  </r>
  <r>
    <n v="5"/>
    <s v="L-M-0.5"/>
    <x v="176"/>
    <x v="176"/>
    <n v="3"/>
    <x v="2"/>
    <d v="2022-03-13T00:00:00"/>
    <s v="WDV-73864-037"/>
    <x v="3"/>
    <x v="0"/>
    <x v="3"/>
    <n v="38.464999999999996"/>
    <n v="33.464999999999996"/>
    <n v="1.3385999999999998"/>
    <n v="4.3504499999999995"/>
    <s v="Anchorage"/>
    <x v="0"/>
    <x v="0"/>
  </r>
  <r>
    <n v="5"/>
    <s v="L-M-0.5"/>
    <x v="176"/>
    <x v="176"/>
    <n v="3"/>
    <x v="2"/>
    <d v="2022-03-13T00:00:00"/>
    <s v="WDV-73864-037"/>
    <x v="3"/>
    <x v="0"/>
    <x v="0"/>
    <n v="19.55"/>
    <n v="14.55"/>
    <n v="1.4550000000000001"/>
    <n v="1.8915000000000002"/>
    <s v="Anchorage"/>
    <x v="0"/>
    <x v="0"/>
  </r>
  <r>
    <n v="1"/>
    <s v="E-L-0.2"/>
    <x v="177"/>
    <x v="177"/>
    <n v="5"/>
    <x v="2"/>
    <d v="2022-05-17T00:00:00"/>
    <s v="PKR-88575-066"/>
    <x v="1"/>
    <x v="1"/>
    <x v="1"/>
    <n v="5.4550000000000001"/>
    <n v="4.4550000000000001"/>
    <n v="2.2275"/>
    <n v="0.49004999999999999"/>
    <s v="Oklahoma City"/>
    <x v="0"/>
    <x v="0"/>
  </r>
  <r>
    <n v="1"/>
    <s v="E-L-0.2"/>
    <x v="177"/>
    <x v="177"/>
    <n v="5"/>
    <x v="2"/>
    <d v="2022-05-17T00:00:00"/>
    <s v="PKR-88575-066"/>
    <x v="1"/>
    <x v="1"/>
    <x v="2"/>
    <n v="9.91"/>
    <n v="8.91"/>
    <n v="1.782"/>
    <n v="0.98009999999999997"/>
    <s v="Oklahoma City"/>
    <x v="0"/>
    <x v="0"/>
  </r>
  <r>
    <n v="1"/>
    <s v="E-L-0.2"/>
    <x v="177"/>
    <x v="177"/>
    <n v="5"/>
    <x v="2"/>
    <d v="2022-05-17T00:00:00"/>
    <s v="PKR-88575-066"/>
    <x v="1"/>
    <x v="1"/>
    <x v="3"/>
    <n v="35.154999999999994"/>
    <n v="34.154999999999994"/>
    <n v="1.3661999999999999"/>
    <n v="3.7570499999999996"/>
    <s v="Oklahoma City"/>
    <x v="0"/>
    <x v="0"/>
  </r>
  <r>
    <n v="1"/>
    <s v="E-L-0.2"/>
    <x v="177"/>
    <x v="177"/>
    <n v="5"/>
    <x v="2"/>
    <d v="2022-05-17T00:00:00"/>
    <s v="PKR-88575-066"/>
    <x v="1"/>
    <x v="1"/>
    <x v="0"/>
    <n v="15.85"/>
    <n v="14.85"/>
    <n v="1.4849999999999999"/>
    <n v="1.6335"/>
    <s v="Oklahoma City"/>
    <x v="0"/>
    <x v="0"/>
  </r>
  <r>
    <n v="3"/>
    <s v="L-M-1"/>
    <x v="178"/>
    <x v="178"/>
    <n v="12"/>
    <x v="0"/>
    <d v="2019-12-14T00:00:00"/>
    <s v="BWR-85735-955"/>
    <x v="3"/>
    <x v="0"/>
    <x v="0"/>
    <n v="17.55"/>
    <n v="14.55"/>
    <n v="1.4550000000000001"/>
    <n v="1.8915000000000002"/>
    <s v="Tulsa"/>
    <x v="0"/>
    <x v="0"/>
  </r>
  <r>
    <n v="3"/>
    <s v="L-M-1"/>
    <x v="178"/>
    <x v="178"/>
    <n v="12"/>
    <x v="0"/>
    <d v="2019-12-14T00:00:00"/>
    <s v="BWR-85735-955"/>
    <x v="3"/>
    <x v="0"/>
    <x v="1"/>
    <n v="7.3650000000000002"/>
    <n v="4.3650000000000002"/>
    <n v="2.1825000000000001"/>
    <n v="0.56745000000000001"/>
    <s v="Tulsa"/>
    <x v="0"/>
    <x v="0"/>
  </r>
  <r>
    <n v="3"/>
    <s v="L-M-1"/>
    <x v="178"/>
    <x v="178"/>
    <n v="12"/>
    <x v="0"/>
    <d v="2019-12-14T00:00:00"/>
    <s v="BWR-85735-955"/>
    <x v="3"/>
    <x v="0"/>
    <x v="2"/>
    <n v="11.73"/>
    <n v="8.73"/>
    <n v="1.746"/>
    <n v="1.1349"/>
    <s v="Tulsa"/>
    <x v="0"/>
    <x v="0"/>
  </r>
  <r>
    <n v="3"/>
    <s v="L-M-1"/>
    <x v="178"/>
    <x v="178"/>
    <n v="12"/>
    <x v="0"/>
    <d v="2019-12-14T00:00:00"/>
    <s v="BWR-85735-955"/>
    <x v="3"/>
    <x v="0"/>
    <x v="3"/>
    <n v="36.464999999999996"/>
    <n v="33.464999999999996"/>
    <n v="1.3385999999999998"/>
    <n v="4.3504499999999995"/>
    <s v="Tulsa"/>
    <x v="0"/>
    <x v="0"/>
  </r>
  <r>
    <n v="1"/>
    <s v="L-M-2.5"/>
    <x v="179"/>
    <x v="179"/>
    <n v="1"/>
    <x v="3"/>
    <d v="2020-01-15T00:00:00"/>
    <s v="YFX-64795-136"/>
    <x v="3"/>
    <x v="0"/>
    <x v="3"/>
    <n v="34.464999999999996"/>
    <n v="33.464999999999996"/>
    <n v="1.3385999999999998"/>
    <n v="4.3504499999999995"/>
    <s v="Detroit"/>
    <x v="0"/>
    <x v="0"/>
  </r>
  <r>
    <n v="1"/>
    <s v="L-M-2.5"/>
    <x v="179"/>
    <x v="179"/>
    <n v="1"/>
    <x v="3"/>
    <d v="2020-01-15T00:00:00"/>
    <s v="YFX-64795-136"/>
    <x v="3"/>
    <x v="0"/>
    <x v="2"/>
    <n v="9.73"/>
    <n v="8.73"/>
    <n v="1.746"/>
    <n v="1.1349"/>
    <s v="Detroit"/>
    <x v="0"/>
    <x v="0"/>
  </r>
  <r>
    <n v="1"/>
    <s v="L-M-2.5"/>
    <x v="179"/>
    <x v="179"/>
    <n v="1"/>
    <x v="3"/>
    <d v="2020-01-15T00:00:00"/>
    <s v="YFX-64795-136"/>
    <x v="3"/>
    <x v="0"/>
    <x v="1"/>
    <n v="5.3650000000000002"/>
    <n v="4.3650000000000002"/>
    <n v="2.1825000000000001"/>
    <n v="0.56745000000000001"/>
    <s v="Detroit"/>
    <x v="0"/>
    <x v="0"/>
  </r>
  <r>
    <n v="1"/>
    <s v="L-M-2.5"/>
    <x v="179"/>
    <x v="179"/>
    <n v="1"/>
    <x v="3"/>
    <d v="2020-01-15T00:00:00"/>
    <s v="YFX-64795-136"/>
    <x v="3"/>
    <x v="0"/>
    <x v="0"/>
    <n v="15.55"/>
    <n v="14.55"/>
    <n v="1.4550000000000001"/>
    <n v="1.8915000000000002"/>
    <s v="Detroit"/>
    <x v="0"/>
    <x v="0"/>
  </r>
  <r>
    <n v="5"/>
    <s v="L-D-0.2"/>
    <x v="180"/>
    <x v="180"/>
    <n v="4"/>
    <x v="0"/>
    <d v="2019-04-12T00:00:00"/>
    <s v="DDO-71442-967"/>
    <x v="3"/>
    <x v="2"/>
    <x v="1"/>
    <n v="8.8849999999999998"/>
    <n v="3.8849999999999998"/>
    <n v="1.9424999999999999"/>
    <n v="0.50505"/>
    <s v="Washington"/>
    <x v="0"/>
    <x v="0"/>
  </r>
  <r>
    <n v="5"/>
    <s v="L-D-0.2"/>
    <x v="180"/>
    <x v="180"/>
    <n v="4"/>
    <x v="0"/>
    <d v="2019-04-12T00:00:00"/>
    <s v="DDO-71442-967"/>
    <x v="3"/>
    <x v="2"/>
    <x v="2"/>
    <n v="12.77"/>
    <n v="7.77"/>
    <n v="1.5539999999999998"/>
    <n v="1.0101"/>
    <s v="Washington"/>
    <x v="0"/>
    <x v="0"/>
  </r>
  <r>
    <n v="5"/>
    <s v="L-D-0.2"/>
    <x v="180"/>
    <x v="180"/>
    <n v="4"/>
    <x v="0"/>
    <d v="2019-04-12T00:00:00"/>
    <s v="DDO-71442-967"/>
    <x v="3"/>
    <x v="2"/>
    <x v="3"/>
    <n v="34.784999999999997"/>
    <n v="29.784999999999997"/>
    <n v="1.1913999999999998"/>
    <n v="3.8720499999999998"/>
    <s v="Washington"/>
    <x v="0"/>
    <x v="0"/>
  </r>
  <r>
    <n v="5"/>
    <s v="L-D-0.2"/>
    <x v="180"/>
    <x v="180"/>
    <n v="4"/>
    <x v="0"/>
    <d v="2019-04-12T00:00:00"/>
    <s v="DDO-71442-967"/>
    <x v="3"/>
    <x v="2"/>
    <x v="0"/>
    <n v="17.95"/>
    <n v="12.95"/>
    <n v="1.2949999999999999"/>
    <n v="1.6835"/>
    <s v="Washington"/>
    <x v="0"/>
    <x v="0"/>
  </r>
  <r>
    <n v="6"/>
    <s v="E-D-1"/>
    <x v="181"/>
    <x v="181"/>
    <n v="3"/>
    <x v="3"/>
    <d v="2020-03-29T00:00:00"/>
    <s v="ILQ-11027-588"/>
    <x v="1"/>
    <x v="2"/>
    <x v="0"/>
    <n v="18.149999999999999"/>
    <n v="12.15"/>
    <n v="1.2150000000000001"/>
    <n v="1.3365"/>
    <s v="Nenagh"/>
    <x v="1"/>
    <x v="0"/>
  </r>
  <r>
    <n v="6"/>
    <s v="E-D-1"/>
    <x v="181"/>
    <x v="181"/>
    <n v="3"/>
    <x v="3"/>
    <d v="2020-03-29T00:00:00"/>
    <s v="ILQ-11027-588"/>
    <x v="1"/>
    <x v="2"/>
    <x v="1"/>
    <n v="9.6449999999999996"/>
    <n v="3.645"/>
    <n v="1.8225"/>
    <n v="0.40095000000000003"/>
    <s v="Nenagh"/>
    <x v="1"/>
    <x v="0"/>
  </r>
  <r>
    <n v="6"/>
    <s v="E-D-1"/>
    <x v="181"/>
    <x v="181"/>
    <n v="3"/>
    <x v="3"/>
    <d v="2020-03-29T00:00:00"/>
    <s v="ILQ-11027-588"/>
    <x v="1"/>
    <x v="2"/>
    <x v="2"/>
    <n v="13.29"/>
    <n v="7.29"/>
    <n v="1.458"/>
    <n v="0.80190000000000006"/>
    <s v="Nenagh"/>
    <x v="1"/>
    <x v="0"/>
  </r>
  <r>
    <n v="6"/>
    <s v="E-D-1"/>
    <x v="181"/>
    <x v="181"/>
    <n v="3"/>
    <x v="3"/>
    <d v="2020-03-29T00:00:00"/>
    <s v="ILQ-11027-588"/>
    <x v="1"/>
    <x v="2"/>
    <x v="3"/>
    <n v="33.945"/>
    <n v="27.945"/>
    <n v="1.1177999999999999"/>
    <n v="3.07395"/>
    <s v="Nenagh"/>
    <x v="1"/>
    <x v="0"/>
  </r>
  <r>
    <n v="3"/>
    <s v="E-L-1"/>
    <x v="182"/>
    <x v="182"/>
    <n v="3"/>
    <x v="2"/>
    <d v="2022-03-24T00:00:00"/>
    <s v="KRZ-13868-122"/>
    <x v="1"/>
    <x v="1"/>
    <x v="0"/>
    <n v="17.850000000000001"/>
    <n v="14.85"/>
    <n v="1.4849999999999999"/>
    <n v="1.6335"/>
    <s v="Mesa"/>
    <x v="0"/>
    <x v="1"/>
  </r>
  <r>
    <n v="3"/>
    <s v="E-L-1"/>
    <x v="182"/>
    <x v="182"/>
    <n v="3"/>
    <x v="2"/>
    <d v="2022-03-24T00:00:00"/>
    <s v="KRZ-13868-122"/>
    <x v="1"/>
    <x v="1"/>
    <x v="1"/>
    <n v="7.4550000000000001"/>
    <n v="4.4550000000000001"/>
    <n v="2.2275"/>
    <n v="0.49004999999999999"/>
    <s v="Mesa"/>
    <x v="0"/>
    <x v="1"/>
  </r>
  <r>
    <n v="3"/>
    <s v="E-L-1"/>
    <x v="182"/>
    <x v="182"/>
    <n v="3"/>
    <x v="2"/>
    <d v="2022-03-24T00:00:00"/>
    <s v="KRZ-13868-122"/>
    <x v="1"/>
    <x v="1"/>
    <x v="2"/>
    <n v="11.91"/>
    <n v="8.91"/>
    <n v="1.782"/>
    <n v="0.98009999999999997"/>
    <s v="Mesa"/>
    <x v="0"/>
    <x v="1"/>
  </r>
  <r>
    <n v="3"/>
    <s v="E-L-1"/>
    <x v="182"/>
    <x v="182"/>
    <n v="3"/>
    <x v="2"/>
    <d v="2022-03-24T00:00:00"/>
    <s v="KRZ-13868-122"/>
    <x v="1"/>
    <x v="1"/>
    <x v="3"/>
    <n v="37.154999999999994"/>
    <n v="34.154999999999994"/>
    <n v="1.3661999999999999"/>
    <n v="3.7570499999999996"/>
    <s v="Mesa"/>
    <x v="0"/>
    <x v="1"/>
  </r>
  <r>
    <n v="5"/>
    <s v="E-D-0.5"/>
    <x v="183"/>
    <x v="183"/>
    <n v="7"/>
    <x v="1"/>
    <d v="2021-07-21T00:00:00"/>
    <s v="VRM-93594-914"/>
    <x v="1"/>
    <x v="2"/>
    <x v="2"/>
    <n v="12.29"/>
    <n v="7.29"/>
    <n v="1.458"/>
    <n v="0.80190000000000006"/>
    <s v="Warren"/>
    <x v="0"/>
    <x v="1"/>
  </r>
  <r>
    <n v="5"/>
    <s v="E-D-0.5"/>
    <x v="183"/>
    <x v="183"/>
    <n v="7"/>
    <x v="1"/>
    <d v="2021-07-21T00:00:00"/>
    <s v="VRM-93594-914"/>
    <x v="1"/>
    <x v="2"/>
    <x v="1"/>
    <n v="8.6449999999999996"/>
    <n v="3.645"/>
    <n v="1.8225"/>
    <n v="0.40095000000000003"/>
    <s v="Warren"/>
    <x v="0"/>
    <x v="1"/>
  </r>
  <r>
    <n v="5"/>
    <s v="E-D-0.5"/>
    <x v="183"/>
    <x v="183"/>
    <n v="7"/>
    <x v="1"/>
    <d v="2021-07-21T00:00:00"/>
    <s v="VRM-93594-914"/>
    <x v="1"/>
    <x v="2"/>
    <x v="3"/>
    <n v="32.945"/>
    <n v="27.945"/>
    <n v="1.1177999999999999"/>
    <n v="3.07395"/>
    <s v="Warren"/>
    <x v="0"/>
    <x v="1"/>
  </r>
  <r>
    <n v="5"/>
    <s v="E-D-0.5"/>
    <x v="183"/>
    <x v="183"/>
    <n v="7"/>
    <x v="1"/>
    <d v="2021-07-21T00:00:00"/>
    <s v="VRM-93594-914"/>
    <x v="1"/>
    <x v="2"/>
    <x v="0"/>
    <n v="17.149999999999999"/>
    <n v="12.15"/>
    <n v="1.2150000000000001"/>
    <n v="1.3365"/>
    <s v="Warren"/>
    <x v="0"/>
    <x v="1"/>
  </r>
  <r>
    <n v="3"/>
    <s v="A-L-1"/>
    <x v="184"/>
    <x v="184"/>
    <n v="8"/>
    <x v="0"/>
    <d v="2019-08-06T00:00:00"/>
    <s v="HXL-22497-359"/>
    <x v="2"/>
    <x v="1"/>
    <x v="0"/>
    <n v="15.95"/>
    <n v="12.95"/>
    <n v="1.2949999999999999"/>
    <n v="1.1655"/>
    <s v="Memphis"/>
    <x v="0"/>
    <x v="1"/>
  </r>
  <r>
    <n v="3"/>
    <s v="A-L-1"/>
    <x v="184"/>
    <x v="184"/>
    <n v="8"/>
    <x v="0"/>
    <d v="2019-08-06T00:00:00"/>
    <s v="HXL-22497-359"/>
    <x v="2"/>
    <x v="1"/>
    <x v="1"/>
    <n v="6.8849999999999998"/>
    <n v="3.8849999999999998"/>
    <n v="1.9424999999999999"/>
    <n v="0.34964999999999996"/>
    <s v="Memphis"/>
    <x v="0"/>
    <x v="1"/>
  </r>
  <r>
    <n v="3"/>
    <s v="A-L-1"/>
    <x v="184"/>
    <x v="184"/>
    <n v="8"/>
    <x v="0"/>
    <d v="2019-08-06T00:00:00"/>
    <s v="HXL-22497-359"/>
    <x v="2"/>
    <x v="1"/>
    <x v="2"/>
    <n v="10.77"/>
    <n v="7.77"/>
    <n v="1.5539999999999998"/>
    <n v="0.69929999999999992"/>
    <s v="Memphis"/>
    <x v="0"/>
    <x v="1"/>
  </r>
  <r>
    <n v="3"/>
    <s v="A-L-1"/>
    <x v="184"/>
    <x v="184"/>
    <n v="8"/>
    <x v="0"/>
    <d v="2019-08-06T00:00:00"/>
    <s v="HXL-22497-359"/>
    <x v="2"/>
    <x v="1"/>
    <x v="3"/>
    <n v="32.784999999999997"/>
    <n v="29.784999999999997"/>
    <n v="1.1913999999999998"/>
    <n v="2.6806499999999995"/>
    <s v="Memphis"/>
    <x v="0"/>
    <x v="1"/>
  </r>
  <r>
    <n v="6"/>
    <s v="E-L-0.5"/>
    <x v="185"/>
    <x v="185"/>
    <n v="5"/>
    <x v="1"/>
    <d v="2021-05-23T00:00:00"/>
    <s v="NOP-21394-646"/>
    <x v="1"/>
    <x v="1"/>
    <x v="2"/>
    <n v="14.91"/>
    <n v="8.91"/>
    <n v="1.782"/>
    <n v="0.98009999999999997"/>
    <s v="Washington"/>
    <x v="0"/>
    <x v="1"/>
  </r>
  <r>
    <n v="6"/>
    <s v="E-L-0.5"/>
    <x v="185"/>
    <x v="185"/>
    <n v="5"/>
    <x v="1"/>
    <d v="2021-05-23T00:00:00"/>
    <s v="NOP-21394-646"/>
    <x v="1"/>
    <x v="1"/>
    <x v="1"/>
    <n v="10.455"/>
    <n v="4.4550000000000001"/>
    <n v="2.2275"/>
    <n v="0.49004999999999999"/>
    <s v="Washington"/>
    <x v="0"/>
    <x v="1"/>
  </r>
  <r>
    <n v="6"/>
    <s v="E-L-0.5"/>
    <x v="185"/>
    <x v="185"/>
    <n v="5"/>
    <x v="1"/>
    <d v="2021-05-23T00:00:00"/>
    <s v="NOP-21394-646"/>
    <x v="1"/>
    <x v="1"/>
    <x v="3"/>
    <n v="40.154999999999994"/>
    <n v="34.154999999999994"/>
    <n v="1.3661999999999999"/>
    <n v="3.7570499999999996"/>
    <s v="Washington"/>
    <x v="0"/>
    <x v="1"/>
  </r>
  <r>
    <n v="6"/>
    <s v="E-L-0.5"/>
    <x v="185"/>
    <x v="185"/>
    <n v="5"/>
    <x v="1"/>
    <d v="2021-05-23T00:00:00"/>
    <s v="NOP-21394-646"/>
    <x v="1"/>
    <x v="1"/>
    <x v="0"/>
    <n v="20.85"/>
    <n v="14.85"/>
    <n v="1.4849999999999999"/>
    <n v="1.6335"/>
    <s v="Washington"/>
    <x v="0"/>
    <x v="1"/>
  </r>
  <r>
    <n v="2"/>
    <s v="L-D-2.5"/>
    <x v="185"/>
    <x v="185"/>
    <n v="5"/>
    <x v="1"/>
    <d v="2021-05-23T00:00:00"/>
    <s v="NOP-21394-646"/>
    <x v="3"/>
    <x v="2"/>
    <x v="3"/>
    <n v="31.784999999999997"/>
    <n v="29.784999999999997"/>
    <n v="1.1913999999999998"/>
    <n v="3.8720499999999998"/>
    <s v="Washington"/>
    <x v="0"/>
    <x v="1"/>
  </r>
  <r>
    <n v="2"/>
    <s v="L-D-2.5"/>
    <x v="185"/>
    <x v="185"/>
    <n v="5"/>
    <x v="1"/>
    <d v="2021-05-23T00:00:00"/>
    <s v="NOP-21394-646"/>
    <x v="3"/>
    <x v="2"/>
    <x v="2"/>
    <n v="9.77"/>
    <n v="7.77"/>
    <n v="1.5539999999999998"/>
    <n v="1.0101"/>
    <s v="Washington"/>
    <x v="0"/>
    <x v="1"/>
  </r>
  <r>
    <n v="2"/>
    <s v="L-D-2.5"/>
    <x v="185"/>
    <x v="185"/>
    <n v="5"/>
    <x v="1"/>
    <d v="2021-05-23T00:00:00"/>
    <s v="NOP-21394-646"/>
    <x v="3"/>
    <x v="2"/>
    <x v="1"/>
    <n v="5.8849999999999998"/>
    <n v="3.8849999999999998"/>
    <n v="1.9424999999999999"/>
    <n v="0.50505"/>
    <s v="Washington"/>
    <x v="0"/>
    <x v="1"/>
  </r>
  <r>
    <n v="2"/>
    <s v="L-D-2.5"/>
    <x v="185"/>
    <x v="185"/>
    <n v="5"/>
    <x v="1"/>
    <d v="2021-05-23T00:00:00"/>
    <s v="NOP-21394-646"/>
    <x v="3"/>
    <x v="2"/>
    <x v="0"/>
    <n v="14.95"/>
    <n v="12.95"/>
    <n v="1.2949999999999999"/>
    <n v="1.6835"/>
    <s v="Washington"/>
    <x v="0"/>
    <x v="1"/>
  </r>
  <r>
    <n v="3"/>
    <s v="L-D-2.5"/>
    <x v="185"/>
    <x v="185"/>
    <n v="5"/>
    <x v="1"/>
    <d v="2021-05-23T00:00:00"/>
    <s v="NOP-21394-646"/>
    <x v="3"/>
    <x v="2"/>
    <x v="3"/>
    <n v="32.784999999999997"/>
    <n v="29.784999999999997"/>
    <n v="1.1913999999999998"/>
    <n v="3.8720499999999998"/>
    <s v="Washington"/>
    <x v="0"/>
    <x v="1"/>
  </r>
  <r>
    <n v="3"/>
    <s v="L-D-2.5"/>
    <x v="185"/>
    <x v="185"/>
    <n v="5"/>
    <x v="1"/>
    <d v="2021-05-23T00:00:00"/>
    <s v="NOP-21394-646"/>
    <x v="3"/>
    <x v="2"/>
    <x v="2"/>
    <n v="10.77"/>
    <n v="7.77"/>
    <n v="1.5539999999999998"/>
    <n v="1.0101"/>
    <s v="Washington"/>
    <x v="0"/>
    <x v="1"/>
  </r>
  <r>
    <n v="3"/>
    <s v="L-D-2.5"/>
    <x v="185"/>
    <x v="185"/>
    <n v="5"/>
    <x v="1"/>
    <d v="2021-05-23T00:00:00"/>
    <s v="NOP-21394-646"/>
    <x v="3"/>
    <x v="2"/>
    <x v="1"/>
    <n v="6.8849999999999998"/>
    <n v="3.8849999999999998"/>
    <n v="1.9424999999999999"/>
    <n v="0.50505"/>
    <s v="Washington"/>
    <x v="0"/>
    <x v="1"/>
  </r>
  <r>
    <n v="3"/>
    <s v="L-D-2.5"/>
    <x v="185"/>
    <x v="185"/>
    <n v="5"/>
    <x v="1"/>
    <d v="2021-05-23T00:00:00"/>
    <s v="NOP-21394-646"/>
    <x v="3"/>
    <x v="2"/>
    <x v="0"/>
    <n v="15.95"/>
    <n v="12.95"/>
    <n v="1.2949999999999999"/>
    <n v="1.6835"/>
    <s v="Washington"/>
    <x v="0"/>
    <x v="1"/>
  </r>
  <r>
    <n v="4"/>
    <s v="L-L-0.5"/>
    <x v="185"/>
    <x v="185"/>
    <n v="5"/>
    <x v="1"/>
    <d v="2021-05-23T00:00:00"/>
    <s v="NOP-21394-646"/>
    <x v="3"/>
    <x v="1"/>
    <x v="2"/>
    <n v="13.51"/>
    <n v="9.51"/>
    <n v="1.9019999999999999"/>
    <n v="1.2363"/>
    <s v="Washington"/>
    <x v="0"/>
    <x v="1"/>
  </r>
  <r>
    <n v="4"/>
    <s v="L-L-0.5"/>
    <x v="185"/>
    <x v="185"/>
    <n v="5"/>
    <x v="1"/>
    <d v="2021-05-23T00:00:00"/>
    <s v="NOP-21394-646"/>
    <x v="3"/>
    <x v="1"/>
    <x v="1"/>
    <n v="8.754999999999999"/>
    <n v="4.7549999999999999"/>
    <n v="2.3774999999999999"/>
    <n v="0.61814999999999998"/>
    <s v="Washington"/>
    <x v="0"/>
    <x v="1"/>
  </r>
  <r>
    <n v="4"/>
    <s v="L-L-0.5"/>
    <x v="185"/>
    <x v="185"/>
    <n v="5"/>
    <x v="1"/>
    <d v="2021-05-23T00:00:00"/>
    <s v="NOP-21394-646"/>
    <x v="3"/>
    <x v="1"/>
    <x v="3"/>
    <n v="40.454999999999998"/>
    <n v="36.454999999999998"/>
    <n v="1.4581999999999999"/>
    <n v="4.7391499999999995"/>
    <s v="Washington"/>
    <x v="0"/>
    <x v="1"/>
  </r>
  <r>
    <n v="4"/>
    <s v="L-L-0.5"/>
    <x v="185"/>
    <x v="185"/>
    <n v="5"/>
    <x v="1"/>
    <d v="2021-05-23T00:00:00"/>
    <s v="NOP-21394-646"/>
    <x v="3"/>
    <x v="1"/>
    <x v="0"/>
    <n v="19.850000000000001"/>
    <n v="15.85"/>
    <n v="1.585"/>
    <n v="2.0605000000000002"/>
    <s v="Washington"/>
    <x v="0"/>
    <x v="1"/>
  </r>
  <r>
    <n v="3"/>
    <s v="E-M-1"/>
    <x v="185"/>
    <x v="185"/>
    <n v="5"/>
    <x v="1"/>
    <d v="2021-05-23T00:00:00"/>
    <s v="NOP-21394-646"/>
    <x v="1"/>
    <x v="0"/>
    <x v="0"/>
    <n v="16.75"/>
    <n v="13.75"/>
    <n v="1.375"/>
    <n v="1.5125"/>
    <s v="Washington"/>
    <x v="0"/>
    <x v="1"/>
  </r>
  <r>
    <n v="3"/>
    <s v="E-M-1"/>
    <x v="185"/>
    <x v="185"/>
    <n v="5"/>
    <x v="1"/>
    <d v="2021-05-23T00:00:00"/>
    <s v="NOP-21394-646"/>
    <x v="1"/>
    <x v="0"/>
    <x v="1"/>
    <n v="7.125"/>
    <n v="4.125"/>
    <n v="2.0625"/>
    <n v="0.45374999999999999"/>
    <s v="Washington"/>
    <x v="0"/>
    <x v="1"/>
  </r>
  <r>
    <n v="3"/>
    <s v="E-M-1"/>
    <x v="185"/>
    <x v="185"/>
    <n v="5"/>
    <x v="1"/>
    <d v="2021-05-23T00:00:00"/>
    <s v="NOP-21394-646"/>
    <x v="1"/>
    <x v="0"/>
    <x v="2"/>
    <n v="11.25"/>
    <n v="8.25"/>
    <n v="1.65"/>
    <n v="0.90749999999999997"/>
    <s v="Washington"/>
    <x v="0"/>
    <x v="1"/>
  </r>
  <r>
    <n v="3"/>
    <s v="E-M-1"/>
    <x v="185"/>
    <x v="185"/>
    <n v="5"/>
    <x v="1"/>
    <d v="2021-05-23T00:00:00"/>
    <s v="NOP-21394-646"/>
    <x v="1"/>
    <x v="0"/>
    <x v="3"/>
    <n v="34.625"/>
    <n v="31.624999999999996"/>
    <n v="1.2649999999999999"/>
    <n v="3.4787499999999998"/>
    <s v="Washington"/>
    <x v="0"/>
    <x v="1"/>
  </r>
  <r>
    <n v="6"/>
    <s v="L-L-0.5"/>
    <x v="186"/>
    <x v="186"/>
    <n v="4"/>
    <x v="1"/>
    <d v="2021-04-08T00:00:00"/>
    <s v="FTV-77095-168"/>
    <x v="3"/>
    <x v="1"/>
    <x v="2"/>
    <n v="15.51"/>
    <n v="9.51"/>
    <n v="1.9019999999999999"/>
    <n v="1.2363"/>
    <s v="Ogden"/>
    <x v="0"/>
    <x v="1"/>
  </r>
  <r>
    <n v="6"/>
    <s v="L-L-0.5"/>
    <x v="186"/>
    <x v="186"/>
    <n v="4"/>
    <x v="1"/>
    <d v="2021-04-08T00:00:00"/>
    <s v="FTV-77095-168"/>
    <x v="3"/>
    <x v="1"/>
    <x v="1"/>
    <n v="10.754999999999999"/>
    <n v="4.7549999999999999"/>
    <n v="2.3774999999999999"/>
    <n v="0.61814999999999998"/>
    <s v="Ogden"/>
    <x v="0"/>
    <x v="1"/>
  </r>
  <r>
    <n v="6"/>
    <s v="L-L-0.5"/>
    <x v="186"/>
    <x v="186"/>
    <n v="4"/>
    <x v="1"/>
    <d v="2021-04-08T00:00:00"/>
    <s v="FTV-77095-168"/>
    <x v="3"/>
    <x v="1"/>
    <x v="3"/>
    <n v="42.454999999999998"/>
    <n v="36.454999999999998"/>
    <n v="1.4581999999999999"/>
    <n v="4.7391499999999995"/>
    <s v="Ogden"/>
    <x v="0"/>
    <x v="1"/>
  </r>
  <r>
    <n v="6"/>
    <s v="L-L-0.5"/>
    <x v="186"/>
    <x v="186"/>
    <n v="4"/>
    <x v="1"/>
    <d v="2021-04-08T00:00:00"/>
    <s v="FTV-77095-168"/>
    <x v="3"/>
    <x v="1"/>
    <x v="0"/>
    <n v="21.85"/>
    <n v="15.85"/>
    <n v="1.585"/>
    <n v="2.0605000000000002"/>
    <s v="Ogden"/>
    <x v="0"/>
    <x v="1"/>
  </r>
  <r>
    <n v="6"/>
    <s v="L-D-2.5"/>
    <x v="187"/>
    <x v="187"/>
    <n v="10"/>
    <x v="1"/>
    <d v="2021-10-17T00:00:00"/>
    <s v="BOR-02906-411"/>
    <x v="3"/>
    <x v="2"/>
    <x v="3"/>
    <n v="35.784999999999997"/>
    <n v="29.784999999999997"/>
    <n v="1.1913999999999998"/>
    <n v="3.8720499999999998"/>
    <s v="Albany"/>
    <x v="0"/>
    <x v="0"/>
  </r>
  <r>
    <n v="6"/>
    <s v="L-D-2.5"/>
    <x v="187"/>
    <x v="187"/>
    <n v="10"/>
    <x v="1"/>
    <d v="2021-10-17T00:00:00"/>
    <s v="BOR-02906-411"/>
    <x v="3"/>
    <x v="2"/>
    <x v="2"/>
    <n v="13.77"/>
    <n v="7.77"/>
    <n v="1.5539999999999998"/>
    <n v="1.0101"/>
    <s v="Albany"/>
    <x v="0"/>
    <x v="0"/>
  </r>
  <r>
    <n v="6"/>
    <s v="L-D-2.5"/>
    <x v="187"/>
    <x v="187"/>
    <n v="10"/>
    <x v="1"/>
    <d v="2021-10-17T00:00:00"/>
    <s v="BOR-02906-411"/>
    <x v="3"/>
    <x v="2"/>
    <x v="1"/>
    <n v="9.8849999999999998"/>
    <n v="3.8849999999999998"/>
    <n v="1.9424999999999999"/>
    <n v="0.50505"/>
    <s v="Albany"/>
    <x v="0"/>
    <x v="0"/>
  </r>
  <r>
    <n v="6"/>
    <s v="L-D-2.5"/>
    <x v="187"/>
    <x v="187"/>
    <n v="10"/>
    <x v="1"/>
    <d v="2021-10-17T00:00:00"/>
    <s v="BOR-02906-411"/>
    <x v="3"/>
    <x v="2"/>
    <x v="0"/>
    <n v="18.95"/>
    <n v="12.95"/>
    <n v="1.2949999999999999"/>
    <n v="1.6835"/>
    <s v="Albany"/>
    <x v="0"/>
    <x v="0"/>
  </r>
  <r>
    <n v="1"/>
    <s v="L-L-0.2"/>
    <x v="188"/>
    <x v="188"/>
    <n v="2"/>
    <x v="2"/>
    <d v="2022-02-16T00:00:00"/>
    <s v="WMP-68847-770"/>
    <x v="3"/>
    <x v="1"/>
    <x v="1"/>
    <n v="5.7549999999999999"/>
    <n v="4.7549999999999999"/>
    <n v="2.3774999999999999"/>
    <n v="0.61814999999999998"/>
    <s v="Spartanburg"/>
    <x v="0"/>
    <x v="1"/>
  </r>
  <r>
    <n v="1"/>
    <s v="L-L-0.2"/>
    <x v="188"/>
    <x v="188"/>
    <n v="2"/>
    <x v="2"/>
    <d v="2022-02-16T00:00:00"/>
    <s v="WMP-68847-770"/>
    <x v="3"/>
    <x v="1"/>
    <x v="2"/>
    <n v="10.51"/>
    <n v="9.51"/>
    <n v="1.9019999999999999"/>
    <n v="1.2363"/>
    <s v="Spartanburg"/>
    <x v="0"/>
    <x v="1"/>
  </r>
  <r>
    <n v="1"/>
    <s v="L-L-0.2"/>
    <x v="188"/>
    <x v="188"/>
    <n v="2"/>
    <x v="2"/>
    <d v="2022-02-16T00:00:00"/>
    <s v="WMP-68847-770"/>
    <x v="3"/>
    <x v="1"/>
    <x v="3"/>
    <n v="37.454999999999998"/>
    <n v="36.454999999999998"/>
    <n v="1.4581999999999999"/>
    <n v="4.7391499999999995"/>
    <s v="Spartanburg"/>
    <x v="0"/>
    <x v="1"/>
  </r>
  <r>
    <n v="1"/>
    <s v="L-L-0.2"/>
    <x v="188"/>
    <x v="188"/>
    <n v="2"/>
    <x v="2"/>
    <d v="2022-02-16T00:00:00"/>
    <s v="WMP-68847-770"/>
    <x v="3"/>
    <x v="1"/>
    <x v="0"/>
    <n v="16.850000000000001"/>
    <n v="15.85"/>
    <n v="1.585"/>
    <n v="2.0605000000000002"/>
    <s v="Spartanburg"/>
    <x v="0"/>
    <x v="1"/>
  </r>
  <r>
    <n v="6"/>
    <s v="E-M-1"/>
    <x v="189"/>
    <x v="189"/>
    <n v="7"/>
    <x v="3"/>
    <d v="2020-07-15T00:00:00"/>
    <s v="TMO-22785-872"/>
    <x v="1"/>
    <x v="0"/>
    <x v="0"/>
    <n v="19.75"/>
    <n v="13.75"/>
    <n v="1.375"/>
    <n v="1.5125"/>
    <s v="Staten Island"/>
    <x v="0"/>
    <x v="1"/>
  </r>
  <r>
    <n v="6"/>
    <s v="E-M-1"/>
    <x v="189"/>
    <x v="189"/>
    <n v="7"/>
    <x v="3"/>
    <d v="2020-07-15T00:00:00"/>
    <s v="TMO-22785-872"/>
    <x v="1"/>
    <x v="0"/>
    <x v="1"/>
    <n v="10.125"/>
    <n v="4.125"/>
    <n v="2.0625"/>
    <n v="0.45374999999999999"/>
    <s v="Staten Island"/>
    <x v="0"/>
    <x v="1"/>
  </r>
  <r>
    <n v="6"/>
    <s v="E-M-1"/>
    <x v="189"/>
    <x v="189"/>
    <n v="7"/>
    <x v="3"/>
    <d v="2020-07-15T00:00:00"/>
    <s v="TMO-22785-872"/>
    <x v="1"/>
    <x v="0"/>
    <x v="2"/>
    <n v="14.25"/>
    <n v="8.25"/>
    <n v="1.65"/>
    <n v="0.90749999999999997"/>
    <s v="Staten Island"/>
    <x v="0"/>
    <x v="1"/>
  </r>
  <r>
    <n v="6"/>
    <s v="E-M-1"/>
    <x v="189"/>
    <x v="189"/>
    <n v="7"/>
    <x v="3"/>
    <d v="2020-07-15T00:00:00"/>
    <s v="TMO-22785-872"/>
    <x v="1"/>
    <x v="0"/>
    <x v="3"/>
    <n v="37.625"/>
    <n v="31.624999999999996"/>
    <n v="1.2649999999999999"/>
    <n v="3.4787499999999998"/>
    <s v="Staten Island"/>
    <x v="0"/>
    <x v="1"/>
  </r>
  <r>
    <n v="3"/>
    <s v="R-D-0.2"/>
    <x v="190"/>
    <x v="190"/>
    <n v="2"/>
    <x v="3"/>
    <d v="2020-02-22T00:00:00"/>
    <s v="TJG-73587-353"/>
    <x v="0"/>
    <x v="2"/>
    <x v="1"/>
    <n v="5.6849999999999996"/>
    <n v="2.6849999999999996"/>
    <n v="1.3424999999999998"/>
    <n v="0.16109999999999997"/>
    <s v="Washington"/>
    <x v="0"/>
    <x v="0"/>
  </r>
  <r>
    <n v="3"/>
    <s v="R-D-0.2"/>
    <x v="190"/>
    <x v="190"/>
    <n v="2"/>
    <x v="3"/>
    <d v="2020-02-22T00:00:00"/>
    <s v="TJG-73587-353"/>
    <x v="0"/>
    <x v="2"/>
    <x v="2"/>
    <n v="8.3699999999999992"/>
    <n v="5.3699999999999992"/>
    <n v="1.0739999999999998"/>
    <n v="0.32219999999999993"/>
    <s v="Washington"/>
    <x v="0"/>
    <x v="0"/>
  </r>
  <r>
    <n v="3"/>
    <s v="R-D-0.2"/>
    <x v="190"/>
    <x v="190"/>
    <n v="2"/>
    <x v="3"/>
    <d v="2020-02-22T00:00:00"/>
    <s v="TJG-73587-353"/>
    <x v="0"/>
    <x v="2"/>
    <x v="3"/>
    <n v="23.584999999999997"/>
    <n v="20.584999999999997"/>
    <n v="0.82339999999999991"/>
    <n v="1.2350999999999999"/>
    <s v="Washington"/>
    <x v="0"/>
    <x v="0"/>
  </r>
  <r>
    <n v="3"/>
    <s v="R-D-0.2"/>
    <x v="190"/>
    <x v="190"/>
    <n v="2"/>
    <x v="3"/>
    <d v="2020-02-22T00:00:00"/>
    <s v="TJG-73587-353"/>
    <x v="0"/>
    <x v="2"/>
    <x v="0"/>
    <n v="11.95"/>
    <n v="8.9499999999999993"/>
    <n v="0.89499999999999991"/>
    <n v="0.53699999999999992"/>
    <s v="Washington"/>
    <x v="0"/>
    <x v="0"/>
  </r>
  <r>
    <n v="2"/>
    <s v="A-M-1"/>
    <x v="191"/>
    <x v="191"/>
    <n v="1"/>
    <x v="1"/>
    <d v="2021-01-15T00:00:00"/>
    <s v="OOU-61343-455"/>
    <x v="2"/>
    <x v="0"/>
    <x v="0"/>
    <n v="13.25"/>
    <n v="11.25"/>
    <n v="1.125"/>
    <n v="1.0125"/>
    <s v="Charlotte"/>
    <x v="0"/>
    <x v="1"/>
  </r>
  <r>
    <n v="2"/>
    <s v="A-M-1"/>
    <x v="191"/>
    <x v="191"/>
    <n v="1"/>
    <x v="1"/>
    <d v="2021-01-15T00:00:00"/>
    <s v="OOU-61343-455"/>
    <x v="2"/>
    <x v="0"/>
    <x v="1"/>
    <n v="5.375"/>
    <n v="3.375"/>
    <n v="1.6875"/>
    <n v="0.30374999999999996"/>
    <s v="Charlotte"/>
    <x v="0"/>
    <x v="1"/>
  </r>
  <r>
    <n v="2"/>
    <s v="A-M-1"/>
    <x v="191"/>
    <x v="191"/>
    <n v="1"/>
    <x v="1"/>
    <d v="2021-01-15T00:00:00"/>
    <s v="OOU-61343-455"/>
    <x v="2"/>
    <x v="0"/>
    <x v="2"/>
    <n v="8.75"/>
    <n v="6.75"/>
    <n v="1.35"/>
    <n v="0.60749999999999993"/>
    <s v="Charlotte"/>
    <x v="0"/>
    <x v="1"/>
  </r>
  <r>
    <n v="2"/>
    <s v="A-M-1"/>
    <x v="191"/>
    <x v="191"/>
    <n v="1"/>
    <x v="1"/>
    <d v="2021-01-15T00:00:00"/>
    <s v="OOU-61343-455"/>
    <x v="2"/>
    <x v="0"/>
    <x v="3"/>
    <n v="27.874999999999996"/>
    <n v="25.874999999999996"/>
    <n v="1.0349999999999999"/>
    <n v="2.3287499999999994"/>
    <s v="Charlotte"/>
    <x v="0"/>
    <x v="1"/>
  </r>
  <r>
    <n v="6"/>
    <s v="A-M-0.5"/>
    <x v="192"/>
    <x v="192"/>
    <n v="1"/>
    <x v="1"/>
    <d v="2021-01-11T00:00:00"/>
    <s v="RMA-08327-369"/>
    <x v="2"/>
    <x v="0"/>
    <x v="2"/>
    <n v="12.75"/>
    <n v="6.75"/>
    <n v="1.35"/>
    <n v="0.60749999999999993"/>
    <s v="Lubbock"/>
    <x v="0"/>
    <x v="0"/>
  </r>
  <r>
    <n v="6"/>
    <s v="A-M-0.5"/>
    <x v="192"/>
    <x v="192"/>
    <n v="1"/>
    <x v="1"/>
    <d v="2021-01-11T00:00:00"/>
    <s v="RMA-08327-369"/>
    <x v="2"/>
    <x v="0"/>
    <x v="1"/>
    <n v="9.375"/>
    <n v="3.375"/>
    <n v="1.6875"/>
    <n v="0.30374999999999996"/>
    <s v="Lubbock"/>
    <x v="0"/>
    <x v="0"/>
  </r>
  <r>
    <n v="6"/>
    <s v="A-M-0.5"/>
    <x v="192"/>
    <x v="192"/>
    <n v="1"/>
    <x v="1"/>
    <d v="2021-01-11T00:00:00"/>
    <s v="RMA-08327-369"/>
    <x v="2"/>
    <x v="0"/>
    <x v="3"/>
    <n v="31.874999999999996"/>
    <n v="25.874999999999996"/>
    <n v="1.0349999999999999"/>
    <n v="2.3287499999999994"/>
    <s v="Lubbock"/>
    <x v="0"/>
    <x v="0"/>
  </r>
  <r>
    <n v="6"/>
    <s v="A-M-0.5"/>
    <x v="192"/>
    <x v="192"/>
    <n v="1"/>
    <x v="1"/>
    <d v="2021-01-11T00:00:00"/>
    <s v="RMA-08327-369"/>
    <x v="2"/>
    <x v="0"/>
    <x v="0"/>
    <n v="17.25"/>
    <n v="11.25"/>
    <n v="1.125"/>
    <n v="1.0125"/>
    <s v="Lubbock"/>
    <x v="0"/>
    <x v="0"/>
  </r>
  <r>
    <n v="4"/>
    <s v="E-D-0.5"/>
    <x v="193"/>
    <x v="193"/>
    <n v="4"/>
    <x v="2"/>
    <d v="2022-04-08T00:00:00"/>
    <s v="SFB-97929-779"/>
    <x v="1"/>
    <x v="2"/>
    <x v="2"/>
    <n v="11.29"/>
    <n v="7.29"/>
    <n v="1.458"/>
    <n v="0.80190000000000006"/>
    <s v="Fermoy"/>
    <x v="1"/>
    <x v="0"/>
  </r>
  <r>
    <n v="4"/>
    <s v="E-D-0.5"/>
    <x v="193"/>
    <x v="193"/>
    <n v="4"/>
    <x v="2"/>
    <d v="2022-04-08T00:00:00"/>
    <s v="SFB-97929-779"/>
    <x v="1"/>
    <x v="2"/>
    <x v="1"/>
    <n v="7.6449999999999996"/>
    <n v="3.645"/>
    <n v="1.8225"/>
    <n v="0.40095000000000003"/>
    <s v="Fermoy"/>
    <x v="1"/>
    <x v="0"/>
  </r>
  <r>
    <n v="4"/>
    <s v="E-D-0.5"/>
    <x v="193"/>
    <x v="193"/>
    <n v="4"/>
    <x v="2"/>
    <d v="2022-04-08T00:00:00"/>
    <s v="SFB-97929-779"/>
    <x v="1"/>
    <x v="2"/>
    <x v="3"/>
    <n v="31.945"/>
    <n v="27.945"/>
    <n v="1.1177999999999999"/>
    <n v="3.07395"/>
    <s v="Fermoy"/>
    <x v="1"/>
    <x v="0"/>
  </r>
  <r>
    <n v="4"/>
    <s v="E-D-0.5"/>
    <x v="193"/>
    <x v="193"/>
    <n v="4"/>
    <x v="2"/>
    <d v="2022-04-08T00:00:00"/>
    <s v="SFB-97929-779"/>
    <x v="1"/>
    <x v="2"/>
    <x v="0"/>
    <n v="16.149999999999999"/>
    <n v="12.15"/>
    <n v="1.2150000000000001"/>
    <n v="1.3365"/>
    <s v="Fermoy"/>
    <x v="1"/>
    <x v="0"/>
  </r>
  <r>
    <n v="1"/>
    <s v="A-M-0.5"/>
    <x v="194"/>
    <x v="194"/>
    <n v="10"/>
    <x v="3"/>
    <d v="2020-10-01T00:00:00"/>
    <s v="AUP-10128-606"/>
    <x v="2"/>
    <x v="0"/>
    <x v="2"/>
    <n v="7.75"/>
    <n v="6.75"/>
    <n v="1.35"/>
    <n v="0.60749999999999993"/>
    <s v="Whitwell"/>
    <x v="2"/>
    <x v="1"/>
  </r>
  <r>
    <n v="1"/>
    <s v="A-M-0.5"/>
    <x v="194"/>
    <x v="194"/>
    <n v="10"/>
    <x v="3"/>
    <d v="2020-10-01T00:00:00"/>
    <s v="AUP-10128-606"/>
    <x v="2"/>
    <x v="0"/>
    <x v="1"/>
    <n v="4.375"/>
    <n v="3.375"/>
    <n v="1.6875"/>
    <n v="0.30374999999999996"/>
    <s v="Whitwell"/>
    <x v="2"/>
    <x v="1"/>
  </r>
  <r>
    <n v="1"/>
    <s v="A-M-0.5"/>
    <x v="194"/>
    <x v="194"/>
    <n v="10"/>
    <x v="3"/>
    <d v="2020-10-01T00:00:00"/>
    <s v="AUP-10128-606"/>
    <x v="2"/>
    <x v="0"/>
    <x v="3"/>
    <n v="26.874999999999996"/>
    <n v="25.874999999999996"/>
    <n v="1.0349999999999999"/>
    <n v="2.3287499999999994"/>
    <s v="Whitwell"/>
    <x v="2"/>
    <x v="1"/>
  </r>
  <r>
    <n v="1"/>
    <s v="A-M-0.5"/>
    <x v="194"/>
    <x v="194"/>
    <n v="10"/>
    <x v="3"/>
    <d v="2020-10-01T00:00:00"/>
    <s v="AUP-10128-606"/>
    <x v="2"/>
    <x v="0"/>
    <x v="0"/>
    <n v="12.25"/>
    <n v="11.25"/>
    <n v="1.125"/>
    <n v="1.0125"/>
    <s v="Whitwell"/>
    <x v="2"/>
    <x v="1"/>
  </r>
  <r>
    <n v="4"/>
    <s v="L-D-1"/>
    <x v="195"/>
    <x v="195"/>
    <n v="10"/>
    <x v="0"/>
    <d v="2019-10-28T00:00:00"/>
    <s v="YTW-40242-005"/>
    <x v="3"/>
    <x v="2"/>
    <x v="0"/>
    <n v="16.95"/>
    <n v="12.95"/>
    <n v="1.2949999999999999"/>
    <n v="1.6835"/>
    <s v="Charlottesville"/>
    <x v="0"/>
    <x v="0"/>
  </r>
  <r>
    <n v="4"/>
    <s v="L-D-1"/>
    <x v="195"/>
    <x v="195"/>
    <n v="10"/>
    <x v="0"/>
    <d v="2019-10-28T00:00:00"/>
    <s v="YTW-40242-005"/>
    <x v="3"/>
    <x v="2"/>
    <x v="1"/>
    <n v="7.8849999999999998"/>
    <n v="3.8849999999999998"/>
    <n v="1.9424999999999999"/>
    <n v="0.50505"/>
    <s v="Charlottesville"/>
    <x v="0"/>
    <x v="0"/>
  </r>
  <r>
    <n v="4"/>
    <s v="L-D-1"/>
    <x v="195"/>
    <x v="195"/>
    <n v="10"/>
    <x v="0"/>
    <d v="2019-10-28T00:00:00"/>
    <s v="YTW-40242-005"/>
    <x v="3"/>
    <x v="2"/>
    <x v="2"/>
    <n v="11.77"/>
    <n v="7.77"/>
    <n v="1.5539999999999998"/>
    <n v="1.0101"/>
    <s v="Charlottesville"/>
    <x v="0"/>
    <x v="0"/>
  </r>
  <r>
    <n v="4"/>
    <s v="L-D-1"/>
    <x v="195"/>
    <x v="195"/>
    <n v="10"/>
    <x v="0"/>
    <d v="2019-10-28T00:00:00"/>
    <s v="YTW-40242-005"/>
    <x v="3"/>
    <x v="2"/>
    <x v="3"/>
    <n v="33.784999999999997"/>
    <n v="29.784999999999997"/>
    <n v="1.1913999999999998"/>
    <n v="3.8720499999999998"/>
    <s v="Charlottesville"/>
    <x v="0"/>
    <x v="0"/>
  </r>
  <r>
    <n v="6"/>
    <s v="E-L-0.5"/>
    <x v="196"/>
    <x v="196"/>
    <n v="3"/>
    <x v="1"/>
    <d v="2021-03-28T00:00:00"/>
    <s v="PRP-53390-819"/>
    <x v="1"/>
    <x v="1"/>
    <x v="2"/>
    <n v="14.91"/>
    <n v="8.91"/>
    <n v="1.782"/>
    <n v="0.98009999999999997"/>
    <s v="New York City"/>
    <x v="0"/>
    <x v="1"/>
  </r>
  <r>
    <n v="6"/>
    <s v="E-L-0.5"/>
    <x v="196"/>
    <x v="196"/>
    <n v="3"/>
    <x v="1"/>
    <d v="2021-03-28T00:00:00"/>
    <s v="PRP-53390-819"/>
    <x v="1"/>
    <x v="1"/>
    <x v="1"/>
    <n v="10.455"/>
    <n v="4.4550000000000001"/>
    <n v="2.2275"/>
    <n v="0.49004999999999999"/>
    <s v="New York City"/>
    <x v="0"/>
    <x v="1"/>
  </r>
  <r>
    <n v="6"/>
    <s v="E-L-0.5"/>
    <x v="196"/>
    <x v="196"/>
    <n v="3"/>
    <x v="1"/>
    <d v="2021-03-28T00:00:00"/>
    <s v="PRP-53390-819"/>
    <x v="1"/>
    <x v="1"/>
    <x v="3"/>
    <n v="40.154999999999994"/>
    <n v="34.154999999999994"/>
    <n v="1.3661999999999999"/>
    <n v="3.7570499999999996"/>
    <s v="New York City"/>
    <x v="0"/>
    <x v="1"/>
  </r>
  <r>
    <n v="6"/>
    <s v="E-L-0.5"/>
    <x v="196"/>
    <x v="196"/>
    <n v="3"/>
    <x v="1"/>
    <d v="2021-03-28T00:00:00"/>
    <s v="PRP-53390-819"/>
    <x v="1"/>
    <x v="1"/>
    <x v="0"/>
    <n v="20.85"/>
    <n v="14.85"/>
    <n v="1.4849999999999999"/>
    <n v="1.6335"/>
    <s v="New York City"/>
    <x v="0"/>
    <x v="1"/>
  </r>
  <r>
    <n v="4"/>
    <s v="E-D-0.2"/>
    <x v="197"/>
    <x v="197"/>
    <n v="3"/>
    <x v="3"/>
    <d v="2020-03-31T00:00:00"/>
    <s v="GSJ-01065-125"/>
    <x v="1"/>
    <x v="2"/>
    <x v="1"/>
    <n v="7.6449999999999996"/>
    <n v="3.645"/>
    <n v="1.8225"/>
    <n v="0.40095000000000003"/>
    <s v="Roanoke"/>
    <x v="0"/>
    <x v="0"/>
  </r>
  <r>
    <n v="4"/>
    <s v="E-D-0.2"/>
    <x v="197"/>
    <x v="197"/>
    <n v="3"/>
    <x v="3"/>
    <d v="2020-03-31T00:00:00"/>
    <s v="GSJ-01065-125"/>
    <x v="1"/>
    <x v="2"/>
    <x v="2"/>
    <n v="11.29"/>
    <n v="7.29"/>
    <n v="1.458"/>
    <n v="0.80190000000000006"/>
    <s v="Roanoke"/>
    <x v="0"/>
    <x v="0"/>
  </r>
  <r>
    <n v="4"/>
    <s v="E-D-0.2"/>
    <x v="197"/>
    <x v="197"/>
    <n v="3"/>
    <x v="3"/>
    <d v="2020-03-31T00:00:00"/>
    <s v="GSJ-01065-125"/>
    <x v="1"/>
    <x v="2"/>
    <x v="3"/>
    <n v="31.945"/>
    <n v="27.945"/>
    <n v="1.1177999999999999"/>
    <n v="3.07395"/>
    <s v="Roanoke"/>
    <x v="0"/>
    <x v="0"/>
  </r>
  <r>
    <n v="4"/>
    <s v="E-D-0.2"/>
    <x v="197"/>
    <x v="197"/>
    <n v="3"/>
    <x v="3"/>
    <d v="2020-03-31T00:00:00"/>
    <s v="GSJ-01065-125"/>
    <x v="1"/>
    <x v="2"/>
    <x v="0"/>
    <n v="16.149999999999999"/>
    <n v="12.15"/>
    <n v="1.2150000000000001"/>
    <n v="1.3365"/>
    <s v="Roanoke"/>
    <x v="0"/>
    <x v="0"/>
  </r>
  <r>
    <n v="1"/>
    <s v="R-D-2.5"/>
    <x v="198"/>
    <x v="198"/>
    <n v="3"/>
    <x v="2"/>
    <d v="2022-03-26T00:00:00"/>
    <s v="YQU-65147-580"/>
    <x v="0"/>
    <x v="2"/>
    <x v="3"/>
    <n v="21.584999999999997"/>
    <n v="20.584999999999997"/>
    <n v="0.82339999999999991"/>
    <n v="1.2350999999999999"/>
    <s v="New York City"/>
    <x v="0"/>
    <x v="1"/>
  </r>
  <r>
    <n v="1"/>
    <s v="R-D-2.5"/>
    <x v="198"/>
    <x v="198"/>
    <n v="3"/>
    <x v="2"/>
    <d v="2022-03-26T00:00:00"/>
    <s v="YQU-65147-580"/>
    <x v="0"/>
    <x v="2"/>
    <x v="2"/>
    <n v="6.3699999999999992"/>
    <n v="5.3699999999999992"/>
    <n v="1.0739999999999998"/>
    <n v="0.32219999999999993"/>
    <s v="New York City"/>
    <x v="0"/>
    <x v="1"/>
  </r>
  <r>
    <n v="1"/>
    <s v="R-D-2.5"/>
    <x v="198"/>
    <x v="198"/>
    <n v="3"/>
    <x v="2"/>
    <d v="2022-03-26T00:00:00"/>
    <s v="YQU-65147-580"/>
    <x v="0"/>
    <x v="2"/>
    <x v="1"/>
    <n v="3.6849999999999996"/>
    <n v="2.6849999999999996"/>
    <n v="1.3424999999999998"/>
    <n v="0.16109999999999997"/>
    <s v="New York City"/>
    <x v="0"/>
    <x v="1"/>
  </r>
  <r>
    <n v="1"/>
    <s v="R-D-2.5"/>
    <x v="198"/>
    <x v="198"/>
    <n v="3"/>
    <x v="2"/>
    <d v="2022-03-26T00:00:00"/>
    <s v="YQU-65147-580"/>
    <x v="0"/>
    <x v="2"/>
    <x v="0"/>
    <n v="9.9499999999999993"/>
    <n v="8.9499999999999993"/>
    <n v="0.89499999999999991"/>
    <n v="0.53699999999999992"/>
    <s v="New York City"/>
    <x v="0"/>
    <x v="1"/>
  </r>
  <r>
    <n v="2"/>
    <s v="L-L-1"/>
    <x v="199"/>
    <x v="199"/>
    <n v="11"/>
    <x v="0"/>
    <d v="2019-11-06T00:00:00"/>
    <s v="QPM-95832-683"/>
    <x v="3"/>
    <x v="1"/>
    <x v="0"/>
    <n v="17.850000000000001"/>
    <n v="15.85"/>
    <n v="1.585"/>
    <n v="2.0605000000000002"/>
    <s v="Balally"/>
    <x v="1"/>
    <x v="1"/>
  </r>
  <r>
    <n v="2"/>
    <s v="L-L-1"/>
    <x v="199"/>
    <x v="199"/>
    <n v="11"/>
    <x v="0"/>
    <d v="2019-11-06T00:00:00"/>
    <s v="QPM-95832-683"/>
    <x v="3"/>
    <x v="1"/>
    <x v="1"/>
    <n v="6.7549999999999999"/>
    <n v="4.7549999999999999"/>
    <n v="2.3774999999999999"/>
    <n v="0.61814999999999998"/>
    <s v="Balally"/>
    <x v="1"/>
    <x v="1"/>
  </r>
  <r>
    <n v="2"/>
    <s v="L-L-1"/>
    <x v="199"/>
    <x v="199"/>
    <n v="11"/>
    <x v="0"/>
    <d v="2019-11-06T00:00:00"/>
    <s v="QPM-95832-683"/>
    <x v="3"/>
    <x v="1"/>
    <x v="2"/>
    <n v="11.51"/>
    <n v="9.51"/>
    <n v="1.9019999999999999"/>
    <n v="1.2363"/>
    <s v="Balally"/>
    <x v="1"/>
    <x v="1"/>
  </r>
  <r>
    <n v="2"/>
    <s v="L-L-1"/>
    <x v="199"/>
    <x v="199"/>
    <n v="11"/>
    <x v="0"/>
    <d v="2019-11-06T00:00:00"/>
    <s v="QPM-95832-683"/>
    <x v="3"/>
    <x v="1"/>
    <x v="3"/>
    <n v="38.454999999999998"/>
    <n v="36.454999999999998"/>
    <n v="1.4581999999999999"/>
    <n v="4.7391499999999995"/>
    <s v="Balally"/>
    <x v="1"/>
    <x v="1"/>
  </r>
  <r>
    <n v="6"/>
    <s v="L-D-0.2"/>
    <x v="200"/>
    <x v="200"/>
    <n v="12"/>
    <x v="0"/>
    <d v="2019-12-30T00:00:00"/>
    <s v="BNQ-88920-567"/>
    <x v="3"/>
    <x v="2"/>
    <x v="1"/>
    <n v="9.8849999999999998"/>
    <n v="3.8849999999999998"/>
    <n v="1.9424999999999999"/>
    <n v="0.50505"/>
    <s v="Salt Lake City"/>
    <x v="0"/>
    <x v="1"/>
  </r>
  <r>
    <n v="6"/>
    <s v="L-D-0.2"/>
    <x v="200"/>
    <x v="200"/>
    <n v="12"/>
    <x v="0"/>
    <d v="2019-12-30T00:00:00"/>
    <s v="BNQ-88920-567"/>
    <x v="3"/>
    <x v="2"/>
    <x v="2"/>
    <n v="13.77"/>
    <n v="7.77"/>
    <n v="1.5539999999999998"/>
    <n v="1.0101"/>
    <s v="Salt Lake City"/>
    <x v="0"/>
    <x v="1"/>
  </r>
  <r>
    <n v="6"/>
    <s v="L-D-0.2"/>
    <x v="200"/>
    <x v="200"/>
    <n v="12"/>
    <x v="0"/>
    <d v="2019-12-30T00:00:00"/>
    <s v="BNQ-88920-567"/>
    <x v="3"/>
    <x v="2"/>
    <x v="3"/>
    <n v="35.784999999999997"/>
    <n v="29.784999999999997"/>
    <n v="1.1913999999999998"/>
    <n v="3.8720499999999998"/>
    <s v="Salt Lake City"/>
    <x v="0"/>
    <x v="1"/>
  </r>
  <r>
    <n v="6"/>
    <s v="L-D-0.2"/>
    <x v="200"/>
    <x v="200"/>
    <n v="12"/>
    <x v="0"/>
    <d v="2019-12-30T00:00:00"/>
    <s v="BNQ-88920-567"/>
    <x v="3"/>
    <x v="2"/>
    <x v="0"/>
    <n v="18.95"/>
    <n v="12.95"/>
    <n v="1.2949999999999999"/>
    <n v="1.6835"/>
    <s v="Salt Lake City"/>
    <x v="0"/>
    <x v="1"/>
  </r>
  <r>
    <n v="4"/>
    <s v="L-M-1"/>
    <x v="201"/>
    <x v="201"/>
    <n v="10"/>
    <x v="1"/>
    <d v="2021-10-01T00:00:00"/>
    <s v="PUX-47906-110"/>
    <x v="3"/>
    <x v="0"/>
    <x v="0"/>
    <n v="18.55"/>
    <n v="14.55"/>
    <n v="1.4550000000000001"/>
    <n v="1.8915000000000002"/>
    <s v="Toledo"/>
    <x v="0"/>
    <x v="0"/>
  </r>
  <r>
    <n v="4"/>
    <s v="L-M-1"/>
    <x v="201"/>
    <x v="201"/>
    <n v="10"/>
    <x v="1"/>
    <d v="2021-10-01T00:00:00"/>
    <s v="PUX-47906-110"/>
    <x v="3"/>
    <x v="0"/>
    <x v="1"/>
    <n v="8.3650000000000002"/>
    <n v="4.3650000000000002"/>
    <n v="2.1825000000000001"/>
    <n v="0.56745000000000001"/>
    <s v="Toledo"/>
    <x v="0"/>
    <x v="0"/>
  </r>
  <r>
    <n v="4"/>
    <s v="L-M-1"/>
    <x v="201"/>
    <x v="201"/>
    <n v="10"/>
    <x v="1"/>
    <d v="2021-10-01T00:00:00"/>
    <s v="PUX-47906-110"/>
    <x v="3"/>
    <x v="0"/>
    <x v="2"/>
    <n v="12.73"/>
    <n v="8.73"/>
    <n v="1.746"/>
    <n v="1.1349"/>
    <s v="Toledo"/>
    <x v="0"/>
    <x v="0"/>
  </r>
  <r>
    <n v="4"/>
    <s v="L-M-1"/>
    <x v="201"/>
    <x v="201"/>
    <n v="10"/>
    <x v="1"/>
    <d v="2021-10-01T00:00:00"/>
    <s v="PUX-47906-110"/>
    <x v="3"/>
    <x v="0"/>
    <x v="3"/>
    <n v="37.464999999999996"/>
    <n v="33.464999999999996"/>
    <n v="1.3385999999999998"/>
    <n v="4.3504499999999995"/>
    <s v="Toledo"/>
    <x v="0"/>
    <x v="0"/>
  </r>
  <r>
    <n v="4"/>
    <s v="E-L-0.5"/>
    <x v="202"/>
    <x v="202"/>
    <n v="12"/>
    <x v="3"/>
    <d v="2020-12-09T00:00:00"/>
    <s v="COL-72079-610"/>
    <x v="1"/>
    <x v="1"/>
    <x v="2"/>
    <n v="12.91"/>
    <n v="8.91"/>
    <n v="1.782"/>
    <n v="0.98009999999999997"/>
    <s v="Pasadena"/>
    <x v="0"/>
    <x v="1"/>
  </r>
  <r>
    <n v="4"/>
    <s v="E-L-0.5"/>
    <x v="202"/>
    <x v="202"/>
    <n v="12"/>
    <x v="3"/>
    <d v="2020-12-09T00:00:00"/>
    <s v="COL-72079-610"/>
    <x v="1"/>
    <x v="1"/>
    <x v="1"/>
    <n v="8.4550000000000001"/>
    <n v="4.4550000000000001"/>
    <n v="2.2275"/>
    <n v="0.49004999999999999"/>
    <s v="Pasadena"/>
    <x v="0"/>
    <x v="1"/>
  </r>
  <r>
    <n v="4"/>
    <s v="E-L-0.5"/>
    <x v="202"/>
    <x v="202"/>
    <n v="12"/>
    <x v="3"/>
    <d v="2020-12-09T00:00:00"/>
    <s v="COL-72079-610"/>
    <x v="1"/>
    <x v="1"/>
    <x v="3"/>
    <n v="38.154999999999994"/>
    <n v="34.154999999999994"/>
    <n v="1.3661999999999999"/>
    <n v="3.7570499999999996"/>
    <s v="Pasadena"/>
    <x v="0"/>
    <x v="1"/>
  </r>
  <r>
    <n v="4"/>
    <s v="E-L-0.5"/>
    <x v="202"/>
    <x v="202"/>
    <n v="12"/>
    <x v="3"/>
    <d v="2020-12-09T00:00:00"/>
    <s v="COL-72079-610"/>
    <x v="1"/>
    <x v="1"/>
    <x v="0"/>
    <n v="18.850000000000001"/>
    <n v="14.85"/>
    <n v="1.4849999999999999"/>
    <n v="1.6335"/>
    <s v="Pasadena"/>
    <x v="0"/>
    <x v="1"/>
  </r>
  <r>
    <n v="5"/>
    <s v="A-M-1"/>
    <x v="203"/>
    <x v="203"/>
    <n v="5"/>
    <x v="1"/>
    <d v="2021-05-01T00:00:00"/>
    <s v="LBC-45686-819"/>
    <x v="2"/>
    <x v="0"/>
    <x v="0"/>
    <n v="16.25"/>
    <n v="11.25"/>
    <n v="1.125"/>
    <n v="1.0125"/>
    <s v="Kinsale"/>
    <x v="1"/>
    <x v="0"/>
  </r>
  <r>
    <n v="5"/>
    <s v="A-M-1"/>
    <x v="203"/>
    <x v="203"/>
    <n v="5"/>
    <x v="1"/>
    <d v="2021-05-01T00:00:00"/>
    <s v="LBC-45686-819"/>
    <x v="2"/>
    <x v="0"/>
    <x v="1"/>
    <n v="8.375"/>
    <n v="3.375"/>
    <n v="1.6875"/>
    <n v="0.30374999999999996"/>
    <s v="Kinsale"/>
    <x v="1"/>
    <x v="0"/>
  </r>
  <r>
    <n v="5"/>
    <s v="A-M-1"/>
    <x v="203"/>
    <x v="203"/>
    <n v="5"/>
    <x v="1"/>
    <d v="2021-05-01T00:00:00"/>
    <s v="LBC-45686-819"/>
    <x v="2"/>
    <x v="0"/>
    <x v="2"/>
    <n v="11.75"/>
    <n v="6.75"/>
    <n v="1.35"/>
    <n v="0.60749999999999993"/>
    <s v="Kinsale"/>
    <x v="1"/>
    <x v="0"/>
  </r>
  <r>
    <n v="5"/>
    <s v="A-M-1"/>
    <x v="203"/>
    <x v="203"/>
    <n v="5"/>
    <x v="1"/>
    <d v="2021-05-01T00:00:00"/>
    <s v="LBC-45686-819"/>
    <x v="2"/>
    <x v="0"/>
    <x v="3"/>
    <n v="30.874999999999996"/>
    <n v="25.874999999999996"/>
    <n v="1.0349999999999999"/>
    <n v="2.3287499999999994"/>
    <s v="Kinsale"/>
    <x v="1"/>
    <x v="0"/>
  </r>
  <r>
    <n v="3"/>
    <s v="R-L-0.2"/>
    <x v="204"/>
    <x v="204"/>
    <n v="8"/>
    <x v="2"/>
    <d v="2022-08-04T00:00:00"/>
    <s v="BLQ-03709-265"/>
    <x v="0"/>
    <x v="1"/>
    <x v="1"/>
    <n v="6.5849999999999991"/>
    <n v="3.5849999999999995"/>
    <n v="1.7924999999999998"/>
    <n v="0.21509999999999996"/>
    <s v="Lees Summit"/>
    <x v="0"/>
    <x v="1"/>
  </r>
  <r>
    <n v="3"/>
    <s v="R-L-0.2"/>
    <x v="204"/>
    <x v="204"/>
    <n v="8"/>
    <x v="2"/>
    <d v="2022-08-04T00:00:00"/>
    <s v="BLQ-03709-265"/>
    <x v="0"/>
    <x v="1"/>
    <x v="2"/>
    <n v="10.169999999999998"/>
    <n v="7.169999999999999"/>
    <n v="1.4339999999999997"/>
    <n v="0.43019999999999992"/>
    <s v="Lees Summit"/>
    <x v="0"/>
    <x v="1"/>
  </r>
  <r>
    <n v="3"/>
    <s v="R-L-0.2"/>
    <x v="204"/>
    <x v="204"/>
    <n v="8"/>
    <x v="2"/>
    <d v="2022-08-04T00:00:00"/>
    <s v="BLQ-03709-265"/>
    <x v="0"/>
    <x v="1"/>
    <x v="3"/>
    <n v="30.484999999999996"/>
    <n v="27.484999999999996"/>
    <n v="1.0993999999999999"/>
    <n v="1.6490999999999998"/>
    <s v="Lees Summit"/>
    <x v="0"/>
    <x v="1"/>
  </r>
  <r>
    <n v="3"/>
    <s v="R-L-0.2"/>
    <x v="204"/>
    <x v="204"/>
    <n v="8"/>
    <x v="2"/>
    <d v="2022-08-04T00:00:00"/>
    <s v="BLQ-03709-265"/>
    <x v="0"/>
    <x v="1"/>
    <x v="0"/>
    <n v="14.95"/>
    <n v="11.95"/>
    <n v="1.1949999999999998"/>
    <n v="0.71699999999999997"/>
    <s v="Lees Summit"/>
    <x v="0"/>
    <x v="1"/>
  </r>
  <r>
    <n v="5"/>
    <s v="R-M-0.2"/>
    <x v="204"/>
    <x v="204"/>
    <n v="8"/>
    <x v="2"/>
    <d v="2022-08-04T00:00:00"/>
    <s v="BLQ-03709-265"/>
    <x v="0"/>
    <x v="0"/>
    <x v="1"/>
    <n v="7.9849999999999994"/>
    <n v="2.9849999999999999"/>
    <n v="1.4924999999999999"/>
    <n v="0.17909999999999998"/>
    <s v="Lees Summit"/>
    <x v="0"/>
    <x v="1"/>
  </r>
  <r>
    <n v="5"/>
    <s v="R-M-0.2"/>
    <x v="204"/>
    <x v="204"/>
    <n v="8"/>
    <x v="2"/>
    <d v="2022-08-04T00:00:00"/>
    <s v="BLQ-03709-265"/>
    <x v="0"/>
    <x v="0"/>
    <x v="2"/>
    <n v="10.969999999999999"/>
    <n v="5.97"/>
    <n v="1.194"/>
    <n v="0.35819999999999996"/>
    <s v="Lees Summit"/>
    <x v="0"/>
    <x v="1"/>
  </r>
  <r>
    <n v="5"/>
    <s v="R-M-0.2"/>
    <x v="204"/>
    <x v="204"/>
    <n v="8"/>
    <x v="2"/>
    <d v="2022-08-04T00:00:00"/>
    <s v="BLQ-03709-265"/>
    <x v="0"/>
    <x v="0"/>
    <x v="3"/>
    <n v="27.884999999999998"/>
    <n v="22.884999999999998"/>
    <n v="0.91539999999999988"/>
    <n v="1.3730999999999998"/>
    <s v="Lees Summit"/>
    <x v="0"/>
    <x v="1"/>
  </r>
  <r>
    <n v="5"/>
    <s v="R-M-0.2"/>
    <x v="204"/>
    <x v="204"/>
    <n v="8"/>
    <x v="2"/>
    <d v="2022-08-04T00:00:00"/>
    <s v="BLQ-03709-265"/>
    <x v="0"/>
    <x v="0"/>
    <x v="0"/>
    <n v="14.95"/>
    <n v="9.9499999999999993"/>
    <n v="0.99499999999999988"/>
    <n v="0.59699999999999998"/>
    <s v="Lees Summit"/>
    <x v="0"/>
    <x v="1"/>
  </r>
  <r>
    <n v="6"/>
    <s v="A-L-1"/>
    <x v="205"/>
    <x v="205"/>
    <n v="11"/>
    <x v="1"/>
    <d v="2021-11-13T00:00:00"/>
    <s v="VFZ-91673-181"/>
    <x v="2"/>
    <x v="1"/>
    <x v="0"/>
    <n v="18.95"/>
    <n v="12.95"/>
    <n v="1.2949999999999999"/>
    <n v="1.1655"/>
    <s v="Irvine"/>
    <x v="0"/>
    <x v="0"/>
  </r>
  <r>
    <n v="6"/>
    <s v="A-L-1"/>
    <x v="205"/>
    <x v="205"/>
    <n v="11"/>
    <x v="1"/>
    <d v="2021-11-13T00:00:00"/>
    <s v="VFZ-91673-181"/>
    <x v="2"/>
    <x v="1"/>
    <x v="1"/>
    <n v="9.8849999999999998"/>
    <n v="3.8849999999999998"/>
    <n v="1.9424999999999999"/>
    <n v="0.34964999999999996"/>
    <s v="Irvine"/>
    <x v="0"/>
    <x v="0"/>
  </r>
  <r>
    <n v="6"/>
    <s v="A-L-1"/>
    <x v="205"/>
    <x v="205"/>
    <n v="11"/>
    <x v="1"/>
    <d v="2021-11-13T00:00:00"/>
    <s v="VFZ-91673-181"/>
    <x v="2"/>
    <x v="1"/>
    <x v="2"/>
    <n v="13.77"/>
    <n v="7.77"/>
    <n v="1.5539999999999998"/>
    <n v="0.69929999999999992"/>
    <s v="Irvine"/>
    <x v="0"/>
    <x v="0"/>
  </r>
  <r>
    <n v="6"/>
    <s v="A-L-1"/>
    <x v="205"/>
    <x v="205"/>
    <n v="11"/>
    <x v="1"/>
    <d v="2021-11-13T00:00:00"/>
    <s v="VFZ-91673-181"/>
    <x v="2"/>
    <x v="1"/>
    <x v="3"/>
    <n v="35.784999999999997"/>
    <n v="29.784999999999997"/>
    <n v="1.1913999999999998"/>
    <n v="2.6806499999999995"/>
    <s v="Irvine"/>
    <x v="0"/>
    <x v="0"/>
  </r>
  <r>
    <n v="3"/>
    <s v="L-D-0.5"/>
    <x v="206"/>
    <x v="206"/>
    <n v="9"/>
    <x v="3"/>
    <d v="2020-09-16T00:00:00"/>
    <s v="WKD-81956-870"/>
    <x v="3"/>
    <x v="2"/>
    <x v="2"/>
    <n v="10.77"/>
    <n v="7.77"/>
    <n v="1.5539999999999998"/>
    <n v="1.0101"/>
    <s v="Hicksville"/>
    <x v="0"/>
    <x v="1"/>
  </r>
  <r>
    <n v="3"/>
    <s v="L-D-0.5"/>
    <x v="206"/>
    <x v="206"/>
    <n v="9"/>
    <x v="3"/>
    <d v="2020-09-16T00:00:00"/>
    <s v="WKD-81956-870"/>
    <x v="3"/>
    <x v="2"/>
    <x v="1"/>
    <n v="6.8849999999999998"/>
    <n v="3.8849999999999998"/>
    <n v="1.9424999999999999"/>
    <n v="0.50505"/>
    <s v="Hicksville"/>
    <x v="0"/>
    <x v="1"/>
  </r>
  <r>
    <n v="3"/>
    <s v="L-D-0.5"/>
    <x v="206"/>
    <x v="206"/>
    <n v="9"/>
    <x v="3"/>
    <d v="2020-09-16T00:00:00"/>
    <s v="WKD-81956-870"/>
    <x v="3"/>
    <x v="2"/>
    <x v="3"/>
    <n v="32.784999999999997"/>
    <n v="29.784999999999997"/>
    <n v="1.1913999999999998"/>
    <n v="3.8720499999999998"/>
    <s v="Hicksville"/>
    <x v="0"/>
    <x v="1"/>
  </r>
  <r>
    <n v="3"/>
    <s v="L-D-0.5"/>
    <x v="206"/>
    <x v="206"/>
    <n v="9"/>
    <x v="3"/>
    <d v="2020-09-16T00:00:00"/>
    <s v="WKD-81956-870"/>
    <x v="3"/>
    <x v="2"/>
    <x v="0"/>
    <n v="15.95"/>
    <n v="12.95"/>
    <n v="1.2949999999999999"/>
    <n v="1.6835"/>
    <s v="Hicksville"/>
    <x v="0"/>
    <x v="1"/>
  </r>
  <r>
    <n v="4"/>
    <s v="E-L-1"/>
    <x v="207"/>
    <x v="207"/>
    <n v="10"/>
    <x v="3"/>
    <d v="2020-10-05T00:00:00"/>
    <s v="TNI-91067-006"/>
    <x v="1"/>
    <x v="1"/>
    <x v="0"/>
    <n v="18.850000000000001"/>
    <n v="14.85"/>
    <n v="1.4849999999999999"/>
    <n v="1.6335"/>
    <s v="Washington"/>
    <x v="0"/>
    <x v="0"/>
  </r>
  <r>
    <n v="4"/>
    <s v="E-L-1"/>
    <x v="207"/>
    <x v="207"/>
    <n v="10"/>
    <x v="3"/>
    <d v="2020-10-05T00:00:00"/>
    <s v="TNI-91067-006"/>
    <x v="1"/>
    <x v="1"/>
    <x v="1"/>
    <n v="8.4550000000000001"/>
    <n v="4.4550000000000001"/>
    <n v="2.2275"/>
    <n v="0.49004999999999999"/>
    <s v="Washington"/>
    <x v="0"/>
    <x v="0"/>
  </r>
  <r>
    <n v="4"/>
    <s v="E-L-1"/>
    <x v="207"/>
    <x v="207"/>
    <n v="10"/>
    <x v="3"/>
    <d v="2020-10-05T00:00:00"/>
    <s v="TNI-91067-006"/>
    <x v="1"/>
    <x v="1"/>
    <x v="2"/>
    <n v="12.91"/>
    <n v="8.91"/>
    <n v="1.782"/>
    <n v="0.98009999999999997"/>
    <s v="Washington"/>
    <x v="0"/>
    <x v="0"/>
  </r>
  <r>
    <n v="4"/>
    <s v="E-L-1"/>
    <x v="207"/>
    <x v="207"/>
    <n v="10"/>
    <x v="3"/>
    <d v="2020-10-05T00:00:00"/>
    <s v="TNI-91067-006"/>
    <x v="1"/>
    <x v="1"/>
    <x v="3"/>
    <n v="38.154999999999994"/>
    <n v="34.154999999999994"/>
    <n v="1.3661999999999999"/>
    <n v="3.7570499999999996"/>
    <s v="Washington"/>
    <x v="0"/>
    <x v="0"/>
  </r>
  <r>
    <n v="4"/>
    <s v="L-D-2.5"/>
    <x v="208"/>
    <x v="208"/>
    <n v="1"/>
    <x v="3"/>
    <d v="2020-01-06T00:00:00"/>
    <s v="IZA-61469-812"/>
    <x v="3"/>
    <x v="2"/>
    <x v="3"/>
    <n v="33.784999999999997"/>
    <n v="29.784999999999997"/>
    <n v="1.1913999999999998"/>
    <n v="3.8720499999999998"/>
    <s v="New York City"/>
    <x v="0"/>
    <x v="0"/>
  </r>
  <r>
    <n v="4"/>
    <s v="L-D-2.5"/>
    <x v="208"/>
    <x v="208"/>
    <n v="1"/>
    <x v="3"/>
    <d v="2020-01-06T00:00:00"/>
    <s v="IZA-61469-812"/>
    <x v="3"/>
    <x v="2"/>
    <x v="2"/>
    <n v="11.77"/>
    <n v="7.77"/>
    <n v="1.5539999999999998"/>
    <n v="1.0101"/>
    <s v="New York City"/>
    <x v="0"/>
    <x v="0"/>
  </r>
  <r>
    <n v="4"/>
    <s v="L-D-2.5"/>
    <x v="208"/>
    <x v="208"/>
    <n v="1"/>
    <x v="3"/>
    <d v="2020-01-06T00:00:00"/>
    <s v="IZA-61469-812"/>
    <x v="3"/>
    <x v="2"/>
    <x v="1"/>
    <n v="7.8849999999999998"/>
    <n v="3.8849999999999998"/>
    <n v="1.9424999999999999"/>
    <n v="0.50505"/>
    <s v="New York City"/>
    <x v="0"/>
    <x v="0"/>
  </r>
  <r>
    <n v="4"/>
    <s v="L-D-2.5"/>
    <x v="208"/>
    <x v="208"/>
    <n v="1"/>
    <x v="3"/>
    <d v="2020-01-06T00:00:00"/>
    <s v="IZA-61469-812"/>
    <x v="3"/>
    <x v="2"/>
    <x v="0"/>
    <n v="16.95"/>
    <n v="12.95"/>
    <n v="1.2949999999999999"/>
    <n v="1.6835"/>
    <s v="New York City"/>
    <x v="0"/>
    <x v="0"/>
  </r>
  <r>
    <n v="4"/>
    <s v="R-L-0.2"/>
    <x v="209"/>
    <x v="209"/>
    <n v="5"/>
    <x v="1"/>
    <d v="2021-05-21T00:00:00"/>
    <s v="PSS-22466-862"/>
    <x v="0"/>
    <x v="1"/>
    <x v="1"/>
    <n v="7.5849999999999991"/>
    <n v="3.5849999999999995"/>
    <n v="1.7924999999999998"/>
    <n v="0.21509999999999996"/>
    <s v="Newmarket on Fergus"/>
    <x v="1"/>
    <x v="1"/>
  </r>
  <r>
    <n v="4"/>
    <s v="R-L-0.2"/>
    <x v="209"/>
    <x v="209"/>
    <n v="5"/>
    <x v="1"/>
    <d v="2021-05-21T00:00:00"/>
    <s v="PSS-22466-862"/>
    <x v="0"/>
    <x v="1"/>
    <x v="2"/>
    <n v="11.169999999999998"/>
    <n v="7.169999999999999"/>
    <n v="1.4339999999999997"/>
    <n v="0.43019999999999992"/>
    <s v="Newmarket on Fergus"/>
    <x v="1"/>
    <x v="1"/>
  </r>
  <r>
    <n v="4"/>
    <s v="R-L-0.2"/>
    <x v="209"/>
    <x v="209"/>
    <n v="5"/>
    <x v="1"/>
    <d v="2021-05-21T00:00:00"/>
    <s v="PSS-22466-862"/>
    <x v="0"/>
    <x v="1"/>
    <x v="3"/>
    <n v="31.484999999999996"/>
    <n v="27.484999999999996"/>
    <n v="1.0993999999999999"/>
    <n v="1.6490999999999998"/>
    <s v="Newmarket on Fergus"/>
    <x v="1"/>
    <x v="1"/>
  </r>
  <r>
    <n v="4"/>
    <s v="R-L-0.2"/>
    <x v="209"/>
    <x v="209"/>
    <n v="5"/>
    <x v="1"/>
    <d v="2021-05-21T00:00:00"/>
    <s v="PSS-22466-862"/>
    <x v="0"/>
    <x v="1"/>
    <x v="0"/>
    <n v="15.95"/>
    <n v="11.95"/>
    <n v="1.1949999999999998"/>
    <n v="0.71699999999999997"/>
    <s v="Newmarket on Fergus"/>
    <x v="1"/>
    <x v="1"/>
  </r>
  <r>
    <n v="5"/>
    <s v="A-M-2.5"/>
    <x v="210"/>
    <x v="210"/>
    <n v="2"/>
    <x v="3"/>
    <d v="2020-02-26T00:00:00"/>
    <s v="REH-56504-397"/>
    <x v="2"/>
    <x v="0"/>
    <x v="3"/>
    <n v="30.874999999999996"/>
    <n v="25.874999999999996"/>
    <n v="1.0349999999999999"/>
    <n v="2.3287499999999994"/>
    <s v="Shawnee Mission"/>
    <x v="0"/>
    <x v="1"/>
  </r>
  <r>
    <n v="5"/>
    <s v="A-M-2.5"/>
    <x v="210"/>
    <x v="210"/>
    <n v="2"/>
    <x v="3"/>
    <d v="2020-02-26T00:00:00"/>
    <s v="REH-56504-397"/>
    <x v="2"/>
    <x v="0"/>
    <x v="2"/>
    <n v="11.75"/>
    <n v="6.75"/>
    <n v="1.35"/>
    <n v="0.60749999999999993"/>
    <s v="Shawnee Mission"/>
    <x v="0"/>
    <x v="1"/>
  </r>
  <r>
    <n v="5"/>
    <s v="A-M-2.5"/>
    <x v="210"/>
    <x v="210"/>
    <n v="2"/>
    <x v="3"/>
    <d v="2020-02-26T00:00:00"/>
    <s v="REH-56504-397"/>
    <x v="2"/>
    <x v="0"/>
    <x v="1"/>
    <n v="8.375"/>
    <n v="3.375"/>
    <n v="1.6875"/>
    <n v="0.30374999999999996"/>
    <s v="Shawnee Mission"/>
    <x v="0"/>
    <x v="1"/>
  </r>
  <r>
    <n v="5"/>
    <s v="A-M-2.5"/>
    <x v="210"/>
    <x v="210"/>
    <n v="2"/>
    <x v="3"/>
    <d v="2020-02-26T00:00:00"/>
    <s v="REH-56504-397"/>
    <x v="2"/>
    <x v="0"/>
    <x v="0"/>
    <n v="16.25"/>
    <n v="11.25"/>
    <n v="1.125"/>
    <n v="1.0125"/>
    <s v="Shawnee Mission"/>
    <x v="0"/>
    <x v="1"/>
  </r>
  <r>
    <n v="6"/>
    <s v="R-D-0.2"/>
    <x v="211"/>
    <x v="211"/>
    <n v="2"/>
    <x v="3"/>
    <d v="2020-02-19T00:00:00"/>
    <s v="ALA-62598-016"/>
    <x v="0"/>
    <x v="2"/>
    <x v="1"/>
    <n v="8.6849999999999987"/>
    <n v="2.6849999999999996"/>
    <n v="1.3424999999999998"/>
    <n v="0.16109999999999997"/>
    <s v="Edinburgh"/>
    <x v="2"/>
    <x v="0"/>
  </r>
  <r>
    <n v="6"/>
    <s v="R-D-0.2"/>
    <x v="211"/>
    <x v="211"/>
    <n v="2"/>
    <x v="3"/>
    <d v="2020-02-19T00:00:00"/>
    <s v="ALA-62598-016"/>
    <x v="0"/>
    <x v="2"/>
    <x v="2"/>
    <n v="11.37"/>
    <n v="5.3699999999999992"/>
    <n v="1.0739999999999998"/>
    <n v="0.32219999999999993"/>
    <s v="Edinburgh"/>
    <x v="2"/>
    <x v="0"/>
  </r>
  <r>
    <n v="6"/>
    <s v="R-D-0.2"/>
    <x v="211"/>
    <x v="211"/>
    <n v="2"/>
    <x v="3"/>
    <d v="2020-02-19T00:00:00"/>
    <s v="ALA-62598-016"/>
    <x v="0"/>
    <x v="2"/>
    <x v="3"/>
    <n v="26.584999999999997"/>
    <n v="20.584999999999997"/>
    <n v="0.82339999999999991"/>
    <n v="1.2350999999999999"/>
    <s v="Edinburgh"/>
    <x v="2"/>
    <x v="0"/>
  </r>
  <r>
    <n v="6"/>
    <s v="R-D-0.2"/>
    <x v="211"/>
    <x v="211"/>
    <n v="2"/>
    <x v="3"/>
    <d v="2020-02-19T00:00:00"/>
    <s v="ALA-62598-016"/>
    <x v="0"/>
    <x v="2"/>
    <x v="0"/>
    <n v="14.95"/>
    <n v="8.9499999999999993"/>
    <n v="0.89499999999999991"/>
    <n v="0.53699999999999992"/>
    <s v="Edinburgh"/>
    <x v="2"/>
    <x v="0"/>
  </r>
  <r>
    <n v="5"/>
    <s v="R-L-0.2"/>
    <x v="212"/>
    <x v="212"/>
    <n v="6"/>
    <x v="1"/>
    <d v="2021-06-29T00:00:00"/>
    <s v="EYE-70374-835"/>
    <x v="0"/>
    <x v="1"/>
    <x v="1"/>
    <n v="8.5849999999999991"/>
    <n v="3.5849999999999995"/>
    <n v="1.7924999999999998"/>
    <n v="0.21509999999999996"/>
    <s v="Sacramento"/>
    <x v="0"/>
    <x v="1"/>
  </r>
  <r>
    <n v="5"/>
    <s v="R-L-0.2"/>
    <x v="212"/>
    <x v="212"/>
    <n v="6"/>
    <x v="1"/>
    <d v="2021-06-29T00:00:00"/>
    <s v="EYE-70374-835"/>
    <x v="0"/>
    <x v="1"/>
    <x v="2"/>
    <n v="12.169999999999998"/>
    <n v="7.169999999999999"/>
    <n v="1.4339999999999997"/>
    <n v="0.43019999999999992"/>
    <s v="Sacramento"/>
    <x v="0"/>
    <x v="1"/>
  </r>
  <r>
    <n v="5"/>
    <s v="R-L-0.2"/>
    <x v="212"/>
    <x v="212"/>
    <n v="6"/>
    <x v="1"/>
    <d v="2021-06-29T00:00:00"/>
    <s v="EYE-70374-835"/>
    <x v="0"/>
    <x v="1"/>
    <x v="3"/>
    <n v="32.484999999999999"/>
    <n v="27.484999999999996"/>
    <n v="1.0993999999999999"/>
    <n v="1.6490999999999998"/>
    <s v="Sacramento"/>
    <x v="0"/>
    <x v="1"/>
  </r>
  <r>
    <n v="5"/>
    <s v="R-L-0.2"/>
    <x v="212"/>
    <x v="212"/>
    <n v="6"/>
    <x v="1"/>
    <d v="2021-06-29T00:00:00"/>
    <s v="EYE-70374-835"/>
    <x v="0"/>
    <x v="1"/>
    <x v="0"/>
    <n v="16.95"/>
    <n v="11.95"/>
    <n v="1.1949999999999998"/>
    <n v="0.71699999999999997"/>
    <s v="Sacramento"/>
    <x v="0"/>
    <x v="1"/>
  </r>
  <r>
    <n v="2"/>
    <s v="L-M-0.2"/>
    <x v="213"/>
    <x v="213"/>
    <n v="3"/>
    <x v="1"/>
    <d v="2021-03-27T00:00:00"/>
    <s v="CCZ-19589-212"/>
    <x v="3"/>
    <x v="0"/>
    <x v="1"/>
    <n v="6.3650000000000002"/>
    <n v="4.3650000000000002"/>
    <n v="2.1825000000000001"/>
    <n v="0.56745000000000001"/>
    <s v="Wilkes Barre"/>
    <x v="0"/>
    <x v="1"/>
  </r>
  <r>
    <n v="2"/>
    <s v="L-M-0.2"/>
    <x v="213"/>
    <x v="213"/>
    <n v="3"/>
    <x v="1"/>
    <d v="2021-03-27T00:00:00"/>
    <s v="CCZ-19589-212"/>
    <x v="3"/>
    <x v="0"/>
    <x v="2"/>
    <n v="10.73"/>
    <n v="8.73"/>
    <n v="1.746"/>
    <n v="1.1349"/>
    <s v="Wilkes Barre"/>
    <x v="0"/>
    <x v="1"/>
  </r>
  <r>
    <n v="2"/>
    <s v="L-M-0.2"/>
    <x v="213"/>
    <x v="213"/>
    <n v="3"/>
    <x v="1"/>
    <d v="2021-03-27T00:00:00"/>
    <s v="CCZ-19589-212"/>
    <x v="3"/>
    <x v="0"/>
    <x v="3"/>
    <n v="35.464999999999996"/>
    <n v="33.464999999999996"/>
    <n v="1.3385999999999998"/>
    <n v="4.3504499999999995"/>
    <s v="Wilkes Barre"/>
    <x v="0"/>
    <x v="1"/>
  </r>
  <r>
    <n v="2"/>
    <s v="L-M-0.2"/>
    <x v="213"/>
    <x v="213"/>
    <n v="3"/>
    <x v="1"/>
    <d v="2021-03-27T00:00:00"/>
    <s v="CCZ-19589-212"/>
    <x v="3"/>
    <x v="0"/>
    <x v="0"/>
    <n v="16.55"/>
    <n v="14.55"/>
    <n v="1.4550000000000001"/>
    <n v="1.8915000000000002"/>
    <s v="Wilkes Barre"/>
    <x v="0"/>
    <x v="1"/>
  </r>
  <r>
    <n v="2"/>
    <s v="A-M-2.5"/>
    <x v="214"/>
    <x v="214"/>
    <n v="10"/>
    <x v="1"/>
    <d v="2021-10-27T00:00:00"/>
    <s v="BPT-83989-157"/>
    <x v="2"/>
    <x v="0"/>
    <x v="3"/>
    <n v="27.874999999999996"/>
    <n v="25.874999999999996"/>
    <n v="1.0349999999999999"/>
    <n v="2.3287499999999994"/>
    <s v="Greensboro"/>
    <x v="0"/>
    <x v="1"/>
  </r>
  <r>
    <n v="2"/>
    <s v="A-M-2.5"/>
    <x v="214"/>
    <x v="214"/>
    <n v="10"/>
    <x v="1"/>
    <d v="2021-10-27T00:00:00"/>
    <s v="BPT-83989-157"/>
    <x v="2"/>
    <x v="0"/>
    <x v="2"/>
    <n v="8.75"/>
    <n v="6.75"/>
    <n v="1.35"/>
    <n v="0.60749999999999993"/>
    <s v="Greensboro"/>
    <x v="0"/>
    <x v="1"/>
  </r>
  <r>
    <n v="2"/>
    <s v="A-M-2.5"/>
    <x v="214"/>
    <x v="214"/>
    <n v="10"/>
    <x v="1"/>
    <d v="2021-10-27T00:00:00"/>
    <s v="BPT-83989-157"/>
    <x v="2"/>
    <x v="0"/>
    <x v="1"/>
    <n v="5.375"/>
    <n v="3.375"/>
    <n v="1.6875"/>
    <n v="0.30374999999999996"/>
    <s v="Greensboro"/>
    <x v="0"/>
    <x v="1"/>
  </r>
  <r>
    <n v="2"/>
    <s v="A-M-2.5"/>
    <x v="214"/>
    <x v="214"/>
    <n v="10"/>
    <x v="1"/>
    <d v="2021-10-27T00:00:00"/>
    <s v="BPT-83989-157"/>
    <x v="2"/>
    <x v="0"/>
    <x v="0"/>
    <n v="13.25"/>
    <n v="11.25"/>
    <n v="1.125"/>
    <n v="1.0125"/>
    <s v="Greensboro"/>
    <x v="0"/>
    <x v="1"/>
  </r>
  <r>
    <n v="2"/>
    <s v="L-M-0.2"/>
    <x v="215"/>
    <x v="215"/>
    <n v="6"/>
    <x v="0"/>
    <d v="2019-06-12T00:00:00"/>
    <s v="YFH-87456-208"/>
    <x v="3"/>
    <x v="0"/>
    <x v="1"/>
    <n v="6.3650000000000002"/>
    <n v="4.3650000000000002"/>
    <n v="2.1825000000000001"/>
    <n v="0.56745000000000001"/>
    <s v="Newark"/>
    <x v="0"/>
    <x v="0"/>
  </r>
  <r>
    <n v="2"/>
    <s v="L-M-0.2"/>
    <x v="215"/>
    <x v="215"/>
    <n v="6"/>
    <x v="0"/>
    <d v="2019-06-12T00:00:00"/>
    <s v="YFH-87456-208"/>
    <x v="3"/>
    <x v="0"/>
    <x v="2"/>
    <n v="10.73"/>
    <n v="8.73"/>
    <n v="1.746"/>
    <n v="1.1349"/>
    <s v="Newark"/>
    <x v="0"/>
    <x v="0"/>
  </r>
  <r>
    <n v="2"/>
    <s v="L-M-0.2"/>
    <x v="215"/>
    <x v="215"/>
    <n v="6"/>
    <x v="0"/>
    <d v="2019-06-12T00:00:00"/>
    <s v="YFH-87456-208"/>
    <x v="3"/>
    <x v="0"/>
    <x v="3"/>
    <n v="35.464999999999996"/>
    <n v="33.464999999999996"/>
    <n v="1.3385999999999998"/>
    <n v="4.3504499999999995"/>
    <s v="Newark"/>
    <x v="0"/>
    <x v="0"/>
  </r>
  <r>
    <n v="2"/>
    <s v="L-M-0.2"/>
    <x v="215"/>
    <x v="215"/>
    <n v="6"/>
    <x v="0"/>
    <d v="2019-06-12T00:00:00"/>
    <s v="YFH-87456-208"/>
    <x v="3"/>
    <x v="0"/>
    <x v="0"/>
    <n v="16.55"/>
    <n v="14.55"/>
    <n v="1.4550000000000001"/>
    <n v="1.8915000000000002"/>
    <s v="Newark"/>
    <x v="0"/>
    <x v="0"/>
  </r>
  <r>
    <n v="5"/>
    <s v="L-L-0.2"/>
    <x v="216"/>
    <x v="216"/>
    <n v="6"/>
    <x v="3"/>
    <d v="2020-06-28T00:00:00"/>
    <s v="JLN-14700-924"/>
    <x v="3"/>
    <x v="1"/>
    <x v="1"/>
    <n v="9.754999999999999"/>
    <n v="4.7549999999999999"/>
    <n v="2.3774999999999999"/>
    <n v="0.61814999999999998"/>
    <s v="Kinloch"/>
    <x v="2"/>
    <x v="1"/>
  </r>
  <r>
    <n v="5"/>
    <s v="L-L-0.2"/>
    <x v="216"/>
    <x v="216"/>
    <n v="6"/>
    <x v="3"/>
    <d v="2020-06-28T00:00:00"/>
    <s v="JLN-14700-924"/>
    <x v="3"/>
    <x v="1"/>
    <x v="2"/>
    <n v="14.51"/>
    <n v="9.51"/>
    <n v="1.9019999999999999"/>
    <n v="1.2363"/>
    <s v="Kinloch"/>
    <x v="2"/>
    <x v="1"/>
  </r>
  <r>
    <n v="5"/>
    <s v="L-L-0.2"/>
    <x v="216"/>
    <x v="216"/>
    <n v="6"/>
    <x v="3"/>
    <d v="2020-06-28T00:00:00"/>
    <s v="JLN-14700-924"/>
    <x v="3"/>
    <x v="1"/>
    <x v="3"/>
    <n v="41.454999999999998"/>
    <n v="36.454999999999998"/>
    <n v="1.4581999999999999"/>
    <n v="4.7391499999999995"/>
    <s v="Kinloch"/>
    <x v="2"/>
    <x v="1"/>
  </r>
  <r>
    <n v="5"/>
    <s v="L-L-0.2"/>
    <x v="216"/>
    <x v="216"/>
    <n v="6"/>
    <x v="3"/>
    <d v="2020-06-28T00:00:00"/>
    <s v="JLN-14700-924"/>
    <x v="3"/>
    <x v="1"/>
    <x v="0"/>
    <n v="20.85"/>
    <n v="15.85"/>
    <n v="1.585"/>
    <n v="2.0605000000000002"/>
    <s v="Kinloch"/>
    <x v="2"/>
    <x v="1"/>
  </r>
  <r>
    <n v="5"/>
    <s v="E-M-0.2"/>
    <x v="217"/>
    <x v="217"/>
    <n v="3"/>
    <x v="1"/>
    <d v="2021-03-23T00:00:00"/>
    <s v="JVW-22582-137"/>
    <x v="1"/>
    <x v="0"/>
    <x v="1"/>
    <n v="9.125"/>
    <n v="4.125"/>
    <n v="2.0625"/>
    <n v="0.45374999999999999"/>
    <s v="Honolulu"/>
    <x v="0"/>
    <x v="1"/>
  </r>
  <r>
    <n v="5"/>
    <s v="E-M-0.2"/>
    <x v="217"/>
    <x v="217"/>
    <n v="3"/>
    <x v="1"/>
    <d v="2021-03-23T00:00:00"/>
    <s v="JVW-22582-137"/>
    <x v="1"/>
    <x v="0"/>
    <x v="2"/>
    <n v="13.25"/>
    <n v="8.25"/>
    <n v="1.65"/>
    <n v="0.90749999999999997"/>
    <s v="Honolulu"/>
    <x v="0"/>
    <x v="1"/>
  </r>
  <r>
    <n v="5"/>
    <s v="E-M-0.2"/>
    <x v="217"/>
    <x v="217"/>
    <n v="3"/>
    <x v="1"/>
    <d v="2021-03-23T00:00:00"/>
    <s v="JVW-22582-137"/>
    <x v="1"/>
    <x v="0"/>
    <x v="3"/>
    <n v="36.625"/>
    <n v="31.624999999999996"/>
    <n v="1.2649999999999999"/>
    <n v="3.4787499999999998"/>
    <s v="Honolulu"/>
    <x v="0"/>
    <x v="1"/>
  </r>
  <r>
    <n v="5"/>
    <s v="E-M-0.2"/>
    <x v="217"/>
    <x v="217"/>
    <n v="3"/>
    <x v="1"/>
    <d v="2021-03-23T00:00:00"/>
    <s v="JVW-22582-137"/>
    <x v="1"/>
    <x v="0"/>
    <x v="0"/>
    <n v="18.75"/>
    <n v="13.75"/>
    <n v="1.375"/>
    <n v="1.5125"/>
    <s v="Honolulu"/>
    <x v="0"/>
    <x v="1"/>
  </r>
  <r>
    <n v="1"/>
    <s v="L-L-2.5"/>
    <x v="218"/>
    <x v="218"/>
    <n v="2"/>
    <x v="2"/>
    <d v="2022-02-10T00:00:00"/>
    <s v="LAA-41879-001"/>
    <x v="3"/>
    <x v="1"/>
    <x v="3"/>
    <n v="37.454999999999998"/>
    <n v="36.454999999999998"/>
    <n v="1.4581999999999999"/>
    <n v="4.7391499999999995"/>
    <s v="New York City"/>
    <x v="0"/>
    <x v="1"/>
  </r>
  <r>
    <n v="1"/>
    <s v="L-L-2.5"/>
    <x v="218"/>
    <x v="218"/>
    <n v="2"/>
    <x v="2"/>
    <d v="2022-02-10T00:00:00"/>
    <s v="LAA-41879-001"/>
    <x v="3"/>
    <x v="1"/>
    <x v="2"/>
    <n v="10.51"/>
    <n v="9.51"/>
    <n v="1.9019999999999999"/>
    <n v="1.2363"/>
    <s v="New York City"/>
    <x v="0"/>
    <x v="1"/>
  </r>
  <r>
    <n v="1"/>
    <s v="L-L-2.5"/>
    <x v="218"/>
    <x v="218"/>
    <n v="2"/>
    <x v="2"/>
    <d v="2022-02-10T00:00:00"/>
    <s v="LAA-41879-001"/>
    <x v="3"/>
    <x v="1"/>
    <x v="1"/>
    <n v="5.7549999999999999"/>
    <n v="4.7549999999999999"/>
    <n v="2.3774999999999999"/>
    <n v="0.61814999999999998"/>
    <s v="New York City"/>
    <x v="0"/>
    <x v="1"/>
  </r>
  <r>
    <n v="1"/>
    <s v="L-L-2.5"/>
    <x v="218"/>
    <x v="218"/>
    <n v="2"/>
    <x v="2"/>
    <d v="2022-02-10T00:00:00"/>
    <s v="LAA-41879-001"/>
    <x v="3"/>
    <x v="1"/>
    <x v="0"/>
    <n v="16.850000000000001"/>
    <n v="15.85"/>
    <n v="1.585"/>
    <n v="2.0605000000000002"/>
    <s v="New York City"/>
    <x v="0"/>
    <x v="1"/>
  </r>
  <r>
    <n v="5"/>
    <s v="L-L-2.5"/>
    <x v="219"/>
    <x v="219"/>
    <n v="4"/>
    <x v="0"/>
    <d v="2019-04-16T00:00:00"/>
    <s v="BRV-64870-915"/>
    <x v="3"/>
    <x v="1"/>
    <x v="3"/>
    <n v="41.454999999999998"/>
    <n v="36.454999999999998"/>
    <n v="1.4581999999999999"/>
    <n v="4.7391499999999995"/>
    <s v="Ballinroad"/>
    <x v="1"/>
    <x v="1"/>
  </r>
  <r>
    <n v="5"/>
    <s v="L-L-2.5"/>
    <x v="219"/>
    <x v="219"/>
    <n v="4"/>
    <x v="0"/>
    <d v="2019-04-16T00:00:00"/>
    <s v="BRV-64870-915"/>
    <x v="3"/>
    <x v="1"/>
    <x v="2"/>
    <n v="14.51"/>
    <n v="9.51"/>
    <n v="1.9019999999999999"/>
    <n v="1.2363"/>
    <s v="Ballinroad"/>
    <x v="1"/>
    <x v="1"/>
  </r>
  <r>
    <n v="5"/>
    <s v="L-L-2.5"/>
    <x v="219"/>
    <x v="219"/>
    <n v="4"/>
    <x v="0"/>
    <d v="2019-04-16T00:00:00"/>
    <s v="BRV-64870-915"/>
    <x v="3"/>
    <x v="1"/>
    <x v="1"/>
    <n v="9.754999999999999"/>
    <n v="4.7549999999999999"/>
    <n v="2.3774999999999999"/>
    <n v="0.61814999999999998"/>
    <s v="Ballinroad"/>
    <x v="1"/>
    <x v="1"/>
  </r>
  <r>
    <n v="5"/>
    <s v="L-L-2.5"/>
    <x v="219"/>
    <x v="219"/>
    <n v="4"/>
    <x v="0"/>
    <d v="2019-04-16T00:00:00"/>
    <s v="BRV-64870-915"/>
    <x v="3"/>
    <x v="1"/>
    <x v="0"/>
    <n v="20.85"/>
    <n v="15.85"/>
    <n v="1.585"/>
    <n v="2.0605000000000002"/>
    <s v="Ballinroad"/>
    <x v="1"/>
    <x v="1"/>
  </r>
  <r>
    <n v="3"/>
    <s v="L-D-2.5"/>
    <x v="220"/>
    <x v="220"/>
    <n v="2"/>
    <x v="3"/>
    <d v="2020-02-12T00:00:00"/>
    <s v="RGJ-12544-083"/>
    <x v="3"/>
    <x v="2"/>
    <x v="3"/>
    <n v="32.784999999999997"/>
    <n v="29.784999999999997"/>
    <n v="1.1913999999999998"/>
    <n v="3.8720499999999998"/>
    <s v="D煤n Laoghaire"/>
    <x v="1"/>
    <x v="1"/>
  </r>
  <r>
    <n v="3"/>
    <s v="L-D-2.5"/>
    <x v="220"/>
    <x v="220"/>
    <n v="2"/>
    <x v="3"/>
    <d v="2020-02-12T00:00:00"/>
    <s v="RGJ-12544-083"/>
    <x v="3"/>
    <x v="2"/>
    <x v="2"/>
    <n v="10.77"/>
    <n v="7.77"/>
    <n v="1.5539999999999998"/>
    <n v="1.0101"/>
    <s v="D煤n Laoghaire"/>
    <x v="1"/>
    <x v="1"/>
  </r>
  <r>
    <n v="3"/>
    <s v="L-D-2.5"/>
    <x v="220"/>
    <x v="220"/>
    <n v="2"/>
    <x v="3"/>
    <d v="2020-02-12T00:00:00"/>
    <s v="RGJ-12544-083"/>
    <x v="3"/>
    <x v="2"/>
    <x v="1"/>
    <n v="6.8849999999999998"/>
    <n v="3.8849999999999998"/>
    <n v="1.9424999999999999"/>
    <n v="0.50505"/>
    <s v="D煤n Laoghaire"/>
    <x v="1"/>
    <x v="1"/>
  </r>
  <r>
    <n v="3"/>
    <s v="L-D-2.5"/>
    <x v="220"/>
    <x v="220"/>
    <n v="2"/>
    <x v="3"/>
    <d v="2020-02-12T00:00:00"/>
    <s v="RGJ-12544-083"/>
    <x v="3"/>
    <x v="2"/>
    <x v="0"/>
    <n v="15.95"/>
    <n v="12.95"/>
    <n v="1.2949999999999999"/>
    <n v="1.6835"/>
    <s v="D煤n Laoghaire"/>
    <x v="1"/>
    <x v="1"/>
  </r>
  <r>
    <n v="1"/>
    <s v="R-L-0.2"/>
    <x v="221"/>
    <x v="221"/>
    <n v="1"/>
    <x v="2"/>
    <d v="2022-01-02T00:00:00"/>
    <s v="JJX-83339-346"/>
    <x v="0"/>
    <x v="1"/>
    <x v="1"/>
    <n v="4.5849999999999991"/>
    <n v="3.5849999999999995"/>
    <n v="1.7924999999999998"/>
    <n v="0.21509999999999996"/>
    <s v="Cincinnati"/>
    <x v="0"/>
    <x v="0"/>
  </r>
  <r>
    <n v="1"/>
    <s v="R-L-0.2"/>
    <x v="221"/>
    <x v="221"/>
    <n v="1"/>
    <x v="2"/>
    <d v="2022-01-02T00:00:00"/>
    <s v="JJX-83339-346"/>
    <x v="0"/>
    <x v="1"/>
    <x v="2"/>
    <n v="8.1699999999999982"/>
    <n v="7.169999999999999"/>
    <n v="1.4339999999999997"/>
    <n v="0.43019999999999992"/>
    <s v="Cincinnati"/>
    <x v="0"/>
    <x v="0"/>
  </r>
  <r>
    <n v="1"/>
    <s v="R-L-0.2"/>
    <x v="221"/>
    <x v="221"/>
    <n v="1"/>
    <x v="2"/>
    <d v="2022-01-02T00:00:00"/>
    <s v="JJX-83339-346"/>
    <x v="0"/>
    <x v="1"/>
    <x v="3"/>
    <n v="28.484999999999996"/>
    <n v="27.484999999999996"/>
    <n v="1.0993999999999999"/>
    <n v="1.6490999999999998"/>
    <s v="Cincinnati"/>
    <x v="0"/>
    <x v="0"/>
  </r>
  <r>
    <n v="1"/>
    <s v="R-L-0.2"/>
    <x v="221"/>
    <x v="221"/>
    <n v="1"/>
    <x v="2"/>
    <d v="2022-01-02T00:00:00"/>
    <s v="JJX-83339-346"/>
    <x v="0"/>
    <x v="1"/>
    <x v="0"/>
    <n v="12.95"/>
    <n v="11.95"/>
    <n v="1.1949999999999998"/>
    <n v="0.71699999999999997"/>
    <s v="Cincinnati"/>
    <x v="0"/>
    <x v="0"/>
  </r>
  <r>
    <n v="2"/>
    <s v="R-M-2.5"/>
    <x v="222"/>
    <x v="222"/>
    <n v="12"/>
    <x v="3"/>
    <d v="2020-12-07T00:00:00"/>
    <s v="BIU-21970-705"/>
    <x v="0"/>
    <x v="0"/>
    <x v="3"/>
    <n v="24.884999999999998"/>
    <n v="22.884999999999998"/>
    <n v="0.91539999999999988"/>
    <n v="1.3730999999999998"/>
    <s v="Midland"/>
    <x v="0"/>
    <x v="0"/>
  </r>
  <r>
    <n v="2"/>
    <s v="R-M-2.5"/>
    <x v="222"/>
    <x v="222"/>
    <n v="12"/>
    <x v="3"/>
    <d v="2020-12-07T00:00:00"/>
    <s v="BIU-21970-705"/>
    <x v="0"/>
    <x v="0"/>
    <x v="2"/>
    <n v="7.97"/>
    <n v="5.97"/>
    <n v="1.194"/>
    <n v="0.35819999999999996"/>
    <s v="Midland"/>
    <x v="0"/>
    <x v="0"/>
  </r>
  <r>
    <n v="2"/>
    <s v="R-M-2.5"/>
    <x v="222"/>
    <x v="222"/>
    <n v="12"/>
    <x v="3"/>
    <d v="2020-12-07T00:00:00"/>
    <s v="BIU-21970-705"/>
    <x v="0"/>
    <x v="0"/>
    <x v="1"/>
    <n v="4.9849999999999994"/>
    <n v="2.9849999999999999"/>
    <n v="1.4924999999999999"/>
    <n v="0.17909999999999998"/>
    <s v="Midland"/>
    <x v="0"/>
    <x v="0"/>
  </r>
  <r>
    <n v="2"/>
    <s v="R-M-2.5"/>
    <x v="222"/>
    <x v="222"/>
    <n v="12"/>
    <x v="3"/>
    <d v="2020-12-07T00:00:00"/>
    <s v="BIU-21970-705"/>
    <x v="0"/>
    <x v="0"/>
    <x v="0"/>
    <n v="11.95"/>
    <n v="9.9499999999999993"/>
    <n v="0.99499999999999988"/>
    <n v="0.59699999999999998"/>
    <s v="Midland"/>
    <x v="0"/>
    <x v="0"/>
  </r>
  <r>
    <n v="4"/>
    <s v="E-L-1"/>
    <x v="223"/>
    <x v="223"/>
    <n v="2"/>
    <x v="3"/>
    <d v="2020-02-20T00:00:00"/>
    <s v="ELJ-87741-745"/>
    <x v="1"/>
    <x v="1"/>
    <x v="0"/>
    <n v="18.850000000000001"/>
    <n v="14.85"/>
    <n v="1.4849999999999999"/>
    <n v="1.6335"/>
    <s v="Cheyenne"/>
    <x v="0"/>
    <x v="1"/>
  </r>
  <r>
    <n v="4"/>
    <s v="E-L-1"/>
    <x v="223"/>
    <x v="223"/>
    <n v="2"/>
    <x v="3"/>
    <d v="2020-02-20T00:00:00"/>
    <s v="ELJ-87741-745"/>
    <x v="1"/>
    <x v="1"/>
    <x v="1"/>
    <n v="8.4550000000000001"/>
    <n v="4.4550000000000001"/>
    <n v="2.2275"/>
    <n v="0.49004999999999999"/>
    <s v="Cheyenne"/>
    <x v="0"/>
    <x v="1"/>
  </r>
  <r>
    <n v="4"/>
    <s v="E-L-1"/>
    <x v="223"/>
    <x v="223"/>
    <n v="2"/>
    <x v="3"/>
    <d v="2020-02-20T00:00:00"/>
    <s v="ELJ-87741-745"/>
    <x v="1"/>
    <x v="1"/>
    <x v="2"/>
    <n v="12.91"/>
    <n v="8.91"/>
    <n v="1.782"/>
    <n v="0.98009999999999997"/>
    <s v="Cheyenne"/>
    <x v="0"/>
    <x v="1"/>
  </r>
  <r>
    <n v="4"/>
    <s v="E-L-1"/>
    <x v="223"/>
    <x v="223"/>
    <n v="2"/>
    <x v="3"/>
    <d v="2020-02-20T00:00:00"/>
    <s v="ELJ-87741-745"/>
    <x v="1"/>
    <x v="1"/>
    <x v="3"/>
    <n v="38.154999999999994"/>
    <n v="34.154999999999994"/>
    <n v="1.3661999999999999"/>
    <n v="3.7570499999999996"/>
    <s v="Cheyenne"/>
    <x v="0"/>
    <x v="1"/>
  </r>
  <r>
    <n v="6"/>
    <s v="A-M-2.5"/>
    <x v="224"/>
    <x v="224"/>
    <n v="6"/>
    <x v="3"/>
    <d v="2020-06-11T00:00:00"/>
    <s v="SGI-48226-857"/>
    <x v="2"/>
    <x v="0"/>
    <x v="3"/>
    <n v="31.874999999999996"/>
    <n v="25.874999999999996"/>
    <n v="1.0349999999999999"/>
    <n v="2.3287499999999994"/>
    <s v="Atlanta"/>
    <x v="0"/>
    <x v="0"/>
  </r>
  <r>
    <n v="6"/>
    <s v="A-M-2.5"/>
    <x v="224"/>
    <x v="224"/>
    <n v="6"/>
    <x v="3"/>
    <d v="2020-06-11T00:00:00"/>
    <s v="SGI-48226-857"/>
    <x v="2"/>
    <x v="0"/>
    <x v="2"/>
    <n v="12.75"/>
    <n v="6.75"/>
    <n v="1.35"/>
    <n v="0.60749999999999993"/>
    <s v="Atlanta"/>
    <x v="0"/>
    <x v="0"/>
  </r>
  <r>
    <n v="6"/>
    <s v="A-M-2.5"/>
    <x v="224"/>
    <x v="224"/>
    <n v="6"/>
    <x v="3"/>
    <d v="2020-06-11T00:00:00"/>
    <s v="SGI-48226-857"/>
    <x v="2"/>
    <x v="0"/>
    <x v="1"/>
    <n v="9.375"/>
    <n v="3.375"/>
    <n v="1.6875"/>
    <n v="0.30374999999999996"/>
    <s v="Atlanta"/>
    <x v="0"/>
    <x v="0"/>
  </r>
  <r>
    <n v="6"/>
    <s v="A-M-2.5"/>
    <x v="224"/>
    <x v="224"/>
    <n v="6"/>
    <x v="3"/>
    <d v="2020-06-11T00:00:00"/>
    <s v="SGI-48226-857"/>
    <x v="2"/>
    <x v="0"/>
    <x v="0"/>
    <n v="17.25"/>
    <n v="11.25"/>
    <n v="1.125"/>
    <n v="1.0125"/>
    <s v="Atlanta"/>
    <x v="0"/>
    <x v="0"/>
  </r>
  <r>
    <n v="2"/>
    <s v="R-M-2.5"/>
    <x v="225"/>
    <x v="225"/>
    <n v="9"/>
    <x v="3"/>
    <d v="2020-09-08T00:00:00"/>
    <s v="AHV-66988-037"/>
    <x v="0"/>
    <x v="0"/>
    <x v="3"/>
    <n v="24.884999999999998"/>
    <n v="22.884999999999998"/>
    <n v="0.91539999999999988"/>
    <n v="1.3730999999999998"/>
    <s v="Duluth"/>
    <x v="0"/>
    <x v="1"/>
  </r>
  <r>
    <n v="2"/>
    <s v="R-M-2.5"/>
    <x v="225"/>
    <x v="225"/>
    <n v="9"/>
    <x v="3"/>
    <d v="2020-09-08T00:00:00"/>
    <s v="AHV-66988-037"/>
    <x v="0"/>
    <x v="0"/>
    <x v="2"/>
    <n v="7.97"/>
    <n v="5.97"/>
    <n v="1.194"/>
    <n v="0.35819999999999996"/>
    <s v="Duluth"/>
    <x v="0"/>
    <x v="1"/>
  </r>
  <r>
    <n v="2"/>
    <s v="R-M-2.5"/>
    <x v="225"/>
    <x v="225"/>
    <n v="9"/>
    <x v="3"/>
    <d v="2020-09-08T00:00:00"/>
    <s v="AHV-66988-037"/>
    <x v="0"/>
    <x v="0"/>
    <x v="1"/>
    <n v="4.9849999999999994"/>
    <n v="2.9849999999999999"/>
    <n v="1.4924999999999999"/>
    <n v="0.17909999999999998"/>
    <s v="Duluth"/>
    <x v="0"/>
    <x v="1"/>
  </r>
  <r>
    <n v="2"/>
    <s v="R-M-2.5"/>
    <x v="225"/>
    <x v="225"/>
    <n v="9"/>
    <x v="3"/>
    <d v="2020-09-08T00:00:00"/>
    <s v="AHV-66988-037"/>
    <x v="0"/>
    <x v="0"/>
    <x v="0"/>
    <n v="11.95"/>
    <n v="9.9499999999999993"/>
    <n v="0.99499999999999988"/>
    <n v="0.59699999999999998"/>
    <s v="Duluth"/>
    <x v="0"/>
    <x v="1"/>
  </r>
  <r>
    <n v="3"/>
    <s v="E-D-1"/>
    <x v="226"/>
    <x v="226"/>
    <n v="3"/>
    <x v="3"/>
    <d v="2020-03-28T00:00:00"/>
    <s v="ISK-42066-094"/>
    <x v="1"/>
    <x v="2"/>
    <x v="0"/>
    <n v="15.15"/>
    <n v="12.15"/>
    <n v="1.2150000000000001"/>
    <n v="1.3365"/>
    <s v="Sacramento"/>
    <x v="0"/>
    <x v="0"/>
  </r>
  <r>
    <n v="3"/>
    <s v="E-D-1"/>
    <x v="226"/>
    <x v="226"/>
    <n v="3"/>
    <x v="3"/>
    <d v="2020-03-28T00:00:00"/>
    <s v="ISK-42066-094"/>
    <x v="1"/>
    <x v="2"/>
    <x v="1"/>
    <n v="6.6449999999999996"/>
    <n v="3.645"/>
    <n v="1.8225"/>
    <n v="0.40095000000000003"/>
    <s v="Sacramento"/>
    <x v="0"/>
    <x v="0"/>
  </r>
  <r>
    <n v="3"/>
    <s v="E-D-1"/>
    <x v="226"/>
    <x v="226"/>
    <n v="3"/>
    <x v="3"/>
    <d v="2020-03-28T00:00:00"/>
    <s v="ISK-42066-094"/>
    <x v="1"/>
    <x v="2"/>
    <x v="2"/>
    <n v="10.29"/>
    <n v="7.29"/>
    <n v="1.458"/>
    <n v="0.80190000000000006"/>
    <s v="Sacramento"/>
    <x v="0"/>
    <x v="0"/>
  </r>
  <r>
    <n v="3"/>
    <s v="E-D-1"/>
    <x v="226"/>
    <x v="226"/>
    <n v="3"/>
    <x v="3"/>
    <d v="2020-03-28T00:00:00"/>
    <s v="ISK-42066-094"/>
    <x v="1"/>
    <x v="2"/>
    <x v="3"/>
    <n v="30.945"/>
    <n v="27.945"/>
    <n v="1.1177999999999999"/>
    <n v="3.07395"/>
    <s v="Sacramento"/>
    <x v="0"/>
    <x v="0"/>
  </r>
  <r>
    <n v="4"/>
    <s v="E-D-0.5"/>
    <x v="227"/>
    <x v="227"/>
    <n v="10"/>
    <x v="3"/>
    <d v="2020-10-10T00:00:00"/>
    <s v="FTC-35822-530"/>
    <x v="1"/>
    <x v="2"/>
    <x v="2"/>
    <n v="11.29"/>
    <n v="7.29"/>
    <n v="1.458"/>
    <n v="0.80190000000000006"/>
    <s v="Tampa"/>
    <x v="0"/>
    <x v="0"/>
  </r>
  <r>
    <n v="4"/>
    <s v="E-D-0.5"/>
    <x v="227"/>
    <x v="227"/>
    <n v="10"/>
    <x v="3"/>
    <d v="2020-10-10T00:00:00"/>
    <s v="FTC-35822-530"/>
    <x v="1"/>
    <x v="2"/>
    <x v="1"/>
    <n v="7.6449999999999996"/>
    <n v="3.645"/>
    <n v="1.8225"/>
    <n v="0.40095000000000003"/>
    <s v="Tampa"/>
    <x v="0"/>
    <x v="0"/>
  </r>
  <r>
    <n v="4"/>
    <s v="E-D-0.5"/>
    <x v="227"/>
    <x v="227"/>
    <n v="10"/>
    <x v="3"/>
    <d v="2020-10-10T00:00:00"/>
    <s v="FTC-35822-530"/>
    <x v="1"/>
    <x v="2"/>
    <x v="3"/>
    <n v="31.945"/>
    <n v="27.945"/>
    <n v="1.1177999999999999"/>
    <n v="3.07395"/>
    <s v="Tampa"/>
    <x v="0"/>
    <x v="0"/>
  </r>
  <r>
    <n v="4"/>
    <s v="E-D-0.5"/>
    <x v="227"/>
    <x v="227"/>
    <n v="10"/>
    <x v="3"/>
    <d v="2020-10-10T00:00:00"/>
    <s v="FTC-35822-530"/>
    <x v="1"/>
    <x v="2"/>
    <x v="0"/>
    <n v="16.149999999999999"/>
    <n v="12.15"/>
    <n v="1.2150000000000001"/>
    <n v="1.3365"/>
    <s v="Tampa"/>
    <x v="0"/>
    <x v="0"/>
  </r>
  <r>
    <n v="4"/>
    <s v="L-M-2.5"/>
    <x v="228"/>
    <x v="228"/>
    <n v="5"/>
    <x v="2"/>
    <d v="2022-05-21T00:00:00"/>
    <s v="VSS-56247-688"/>
    <x v="3"/>
    <x v="0"/>
    <x v="3"/>
    <n v="37.464999999999996"/>
    <n v="33.464999999999996"/>
    <n v="1.3385999999999998"/>
    <n v="4.3504499999999995"/>
    <s v="Honolulu"/>
    <x v="0"/>
    <x v="1"/>
  </r>
  <r>
    <n v="4"/>
    <s v="L-M-2.5"/>
    <x v="228"/>
    <x v="228"/>
    <n v="5"/>
    <x v="2"/>
    <d v="2022-05-21T00:00:00"/>
    <s v="VSS-56247-688"/>
    <x v="3"/>
    <x v="0"/>
    <x v="2"/>
    <n v="12.73"/>
    <n v="8.73"/>
    <n v="1.746"/>
    <n v="1.1349"/>
    <s v="Honolulu"/>
    <x v="0"/>
    <x v="1"/>
  </r>
  <r>
    <n v="4"/>
    <s v="L-M-2.5"/>
    <x v="228"/>
    <x v="228"/>
    <n v="5"/>
    <x v="2"/>
    <d v="2022-05-21T00:00:00"/>
    <s v="VSS-56247-688"/>
    <x v="3"/>
    <x v="0"/>
    <x v="1"/>
    <n v="8.3650000000000002"/>
    <n v="4.3650000000000002"/>
    <n v="2.1825000000000001"/>
    <n v="0.56745000000000001"/>
    <s v="Honolulu"/>
    <x v="0"/>
    <x v="1"/>
  </r>
  <r>
    <n v="4"/>
    <s v="L-M-2.5"/>
    <x v="228"/>
    <x v="228"/>
    <n v="5"/>
    <x v="2"/>
    <d v="2022-05-21T00:00:00"/>
    <s v="VSS-56247-688"/>
    <x v="3"/>
    <x v="0"/>
    <x v="0"/>
    <n v="18.55"/>
    <n v="14.55"/>
    <n v="1.4550000000000001"/>
    <n v="1.8915000000000002"/>
    <s v="Honolulu"/>
    <x v="0"/>
    <x v="1"/>
  </r>
  <r>
    <n v="5"/>
    <s v="L-L-0.2"/>
    <x v="229"/>
    <x v="229"/>
    <n v="4"/>
    <x v="3"/>
    <d v="2020-04-30T00:00:00"/>
    <s v="HVW-25584-144"/>
    <x v="3"/>
    <x v="1"/>
    <x v="1"/>
    <n v="9.754999999999999"/>
    <n v="4.7549999999999999"/>
    <n v="2.3774999999999999"/>
    <n v="0.61814999999999998"/>
    <s v="Baton Rouge"/>
    <x v="0"/>
    <x v="0"/>
  </r>
  <r>
    <n v="5"/>
    <s v="L-L-0.2"/>
    <x v="229"/>
    <x v="229"/>
    <n v="4"/>
    <x v="3"/>
    <d v="2020-04-30T00:00:00"/>
    <s v="HVW-25584-144"/>
    <x v="3"/>
    <x v="1"/>
    <x v="2"/>
    <n v="14.51"/>
    <n v="9.51"/>
    <n v="1.9019999999999999"/>
    <n v="1.2363"/>
    <s v="Baton Rouge"/>
    <x v="0"/>
    <x v="0"/>
  </r>
  <r>
    <n v="5"/>
    <s v="L-L-0.2"/>
    <x v="229"/>
    <x v="229"/>
    <n v="4"/>
    <x v="3"/>
    <d v="2020-04-30T00:00:00"/>
    <s v="HVW-25584-144"/>
    <x v="3"/>
    <x v="1"/>
    <x v="3"/>
    <n v="41.454999999999998"/>
    <n v="36.454999999999998"/>
    <n v="1.4581999999999999"/>
    <n v="4.7391499999999995"/>
    <s v="Baton Rouge"/>
    <x v="0"/>
    <x v="0"/>
  </r>
  <r>
    <n v="5"/>
    <s v="L-L-0.2"/>
    <x v="229"/>
    <x v="229"/>
    <n v="4"/>
    <x v="3"/>
    <d v="2020-04-30T00:00:00"/>
    <s v="HVW-25584-144"/>
    <x v="3"/>
    <x v="1"/>
    <x v="0"/>
    <n v="20.85"/>
    <n v="15.85"/>
    <n v="1.585"/>
    <n v="2.0605000000000002"/>
    <s v="Baton Rouge"/>
    <x v="0"/>
    <x v="0"/>
  </r>
  <r>
    <n v="3"/>
    <s v="L-D-1"/>
    <x v="230"/>
    <x v="230"/>
    <n v="12"/>
    <x v="1"/>
    <d v="2021-12-12T00:00:00"/>
    <s v="MUY-15309-209"/>
    <x v="3"/>
    <x v="2"/>
    <x v="0"/>
    <n v="15.95"/>
    <n v="12.95"/>
    <n v="1.2949999999999999"/>
    <n v="1.6835"/>
    <s v="Newbiggin"/>
    <x v="2"/>
    <x v="1"/>
  </r>
  <r>
    <n v="3"/>
    <s v="L-D-1"/>
    <x v="230"/>
    <x v="230"/>
    <n v="12"/>
    <x v="1"/>
    <d v="2021-12-12T00:00:00"/>
    <s v="MUY-15309-209"/>
    <x v="3"/>
    <x v="2"/>
    <x v="1"/>
    <n v="6.8849999999999998"/>
    <n v="3.8849999999999998"/>
    <n v="1.9424999999999999"/>
    <n v="0.50505"/>
    <s v="Newbiggin"/>
    <x v="2"/>
    <x v="1"/>
  </r>
  <r>
    <n v="3"/>
    <s v="L-D-1"/>
    <x v="230"/>
    <x v="230"/>
    <n v="12"/>
    <x v="1"/>
    <d v="2021-12-12T00:00:00"/>
    <s v="MUY-15309-209"/>
    <x v="3"/>
    <x v="2"/>
    <x v="2"/>
    <n v="10.77"/>
    <n v="7.77"/>
    <n v="1.5539999999999998"/>
    <n v="1.0101"/>
    <s v="Newbiggin"/>
    <x v="2"/>
    <x v="1"/>
  </r>
  <r>
    <n v="3"/>
    <s v="L-D-1"/>
    <x v="230"/>
    <x v="230"/>
    <n v="12"/>
    <x v="1"/>
    <d v="2021-12-12T00:00:00"/>
    <s v="MUY-15309-209"/>
    <x v="3"/>
    <x v="2"/>
    <x v="3"/>
    <n v="32.784999999999997"/>
    <n v="29.784999999999997"/>
    <n v="1.1913999999999998"/>
    <n v="3.8720499999999998"/>
    <s v="Newbiggin"/>
    <x v="2"/>
    <x v="1"/>
  </r>
  <r>
    <n v="6"/>
    <s v="R-L-0.2"/>
    <x v="231"/>
    <x v="231"/>
    <n v="10"/>
    <x v="3"/>
    <d v="2020-10-27T00:00:00"/>
    <s v="VAJ-44572-469"/>
    <x v="0"/>
    <x v="1"/>
    <x v="1"/>
    <n v="9.5849999999999991"/>
    <n v="3.5849999999999995"/>
    <n v="1.7924999999999998"/>
    <n v="0.21509999999999996"/>
    <s v="Kilkenny"/>
    <x v="1"/>
    <x v="0"/>
  </r>
  <r>
    <n v="6"/>
    <s v="R-L-0.2"/>
    <x v="231"/>
    <x v="231"/>
    <n v="10"/>
    <x v="3"/>
    <d v="2020-10-27T00:00:00"/>
    <s v="VAJ-44572-469"/>
    <x v="0"/>
    <x v="1"/>
    <x v="2"/>
    <n v="13.169999999999998"/>
    <n v="7.169999999999999"/>
    <n v="1.4339999999999997"/>
    <n v="0.43019999999999992"/>
    <s v="Kilkenny"/>
    <x v="1"/>
    <x v="0"/>
  </r>
  <r>
    <n v="6"/>
    <s v="R-L-0.2"/>
    <x v="231"/>
    <x v="231"/>
    <n v="10"/>
    <x v="3"/>
    <d v="2020-10-27T00:00:00"/>
    <s v="VAJ-44572-469"/>
    <x v="0"/>
    <x v="1"/>
    <x v="3"/>
    <n v="33.484999999999999"/>
    <n v="27.484999999999996"/>
    <n v="1.0993999999999999"/>
    <n v="1.6490999999999998"/>
    <s v="Kilkenny"/>
    <x v="1"/>
    <x v="0"/>
  </r>
  <r>
    <n v="6"/>
    <s v="R-L-0.2"/>
    <x v="231"/>
    <x v="231"/>
    <n v="10"/>
    <x v="3"/>
    <d v="2020-10-27T00:00:00"/>
    <s v="VAJ-44572-469"/>
    <x v="0"/>
    <x v="1"/>
    <x v="0"/>
    <n v="17.95"/>
    <n v="11.95"/>
    <n v="1.1949999999999998"/>
    <n v="0.71699999999999997"/>
    <s v="Kilkenny"/>
    <x v="1"/>
    <x v="0"/>
  </r>
  <r>
    <n v="1"/>
    <s v="A-D-1"/>
    <x v="232"/>
    <x v="232"/>
    <n v="7"/>
    <x v="3"/>
    <d v="2020-07-07T00:00:00"/>
    <s v="YJU-84377-606"/>
    <x v="2"/>
    <x v="2"/>
    <x v="0"/>
    <n v="10.95"/>
    <n v="9.9499999999999993"/>
    <n v="0.99499999999999988"/>
    <n v="0.89549999999999985"/>
    <s v="Minneapolis"/>
    <x v="0"/>
    <x v="0"/>
  </r>
  <r>
    <n v="1"/>
    <s v="A-D-1"/>
    <x v="232"/>
    <x v="232"/>
    <n v="7"/>
    <x v="3"/>
    <d v="2020-07-07T00:00:00"/>
    <s v="YJU-84377-606"/>
    <x v="2"/>
    <x v="2"/>
    <x v="1"/>
    <n v="3.9849999999999999"/>
    <n v="2.9849999999999999"/>
    <n v="1.4924999999999999"/>
    <n v="0.26865"/>
    <s v="Minneapolis"/>
    <x v="0"/>
    <x v="0"/>
  </r>
  <r>
    <n v="1"/>
    <s v="A-D-1"/>
    <x v="232"/>
    <x v="232"/>
    <n v="7"/>
    <x v="3"/>
    <d v="2020-07-07T00:00:00"/>
    <s v="YJU-84377-606"/>
    <x v="2"/>
    <x v="2"/>
    <x v="2"/>
    <n v="6.97"/>
    <n v="5.97"/>
    <n v="1.194"/>
    <n v="0.5373"/>
    <s v="Minneapolis"/>
    <x v="0"/>
    <x v="0"/>
  </r>
  <r>
    <n v="1"/>
    <s v="A-D-1"/>
    <x v="232"/>
    <x v="232"/>
    <n v="7"/>
    <x v="3"/>
    <d v="2020-07-07T00:00:00"/>
    <s v="YJU-84377-606"/>
    <x v="2"/>
    <x v="2"/>
    <x v="3"/>
    <n v="23.884999999999998"/>
    <n v="22.884999999999998"/>
    <n v="0.91539999999999988"/>
    <n v="2.0596499999999995"/>
    <s v="Minneapolis"/>
    <x v="0"/>
    <x v="0"/>
  </r>
  <r>
    <n v="1"/>
    <s v="R-M-0.2"/>
    <x v="233"/>
    <x v="233"/>
    <n v="2"/>
    <x v="3"/>
    <d v="2020-02-18T00:00:00"/>
    <s v="OGB-91614-810"/>
    <x v="0"/>
    <x v="0"/>
    <x v="1"/>
    <n v="3.9849999999999999"/>
    <n v="2.9849999999999999"/>
    <n v="1.4924999999999999"/>
    <n v="0.17909999999999998"/>
    <s v="Charlotte"/>
    <x v="0"/>
    <x v="0"/>
  </r>
  <r>
    <n v="1"/>
    <s v="L-L-1"/>
    <x v="234"/>
    <x v="234"/>
    <n v="1"/>
    <x v="3"/>
    <d v="2020-01-31T00:00:00"/>
    <s v="VNC-93921-469"/>
    <x v="3"/>
    <x v="1"/>
    <x v="0"/>
    <n v="16.850000000000001"/>
    <n v="15.85"/>
    <n v="1.585"/>
    <n v="2.0605000000000002"/>
    <s v="Milwaukee"/>
    <x v="0"/>
    <x v="0"/>
  </r>
  <r>
    <n v="1"/>
    <s v="L-L-1"/>
    <x v="234"/>
    <x v="234"/>
    <n v="1"/>
    <x v="3"/>
    <d v="2020-01-31T00:00:00"/>
    <s v="VNC-93921-469"/>
    <x v="3"/>
    <x v="1"/>
    <x v="1"/>
    <n v="5.7549999999999999"/>
    <n v="4.7549999999999999"/>
    <n v="2.3774999999999999"/>
    <n v="0.61814999999999998"/>
    <s v="Milwaukee"/>
    <x v="0"/>
    <x v="0"/>
  </r>
  <r>
    <n v="1"/>
    <s v="L-L-1"/>
    <x v="234"/>
    <x v="234"/>
    <n v="1"/>
    <x v="3"/>
    <d v="2020-01-31T00:00:00"/>
    <s v="VNC-93921-469"/>
    <x v="3"/>
    <x v="1"/>
    <x v="2"/>
    <n v="10.51"/>
    <n v="9.51"/>
    <n v="1.9019999999999999"/>
    <n v="1.2363"/>
    <s v="Milwaukee"/>
    <x v="0"/>
    <x v="0"/>
  </r>
  <r>
    <n v="1"/>
    <s v="L-L-1"/>
    <x v="234"/>
    <x v="234"/>
    <n v="1"/>
    <x v="3"/>
    <d v="2020-01-31T00:00:00"/>
    <s v="VNC-93921-469"/>
    <x v="3"/>
    <x v="1"/>
    <x v="3"/>
    <n v="37.454999999999998"/>
    <n v="36.454999999999998"/>
    <n v="1.4581999999999999"/>
    <n v="4.7391499999999995"/>
    <s v="Milwaukee"/>
    <x v="0"/>
    <x v="0"/>
  </r>
  <r>
    <n v="1"/>
    <s v="R-M-0.2"/>
    <x v="233"/>
    <x v="233"/>
    <n v="2"/>
    <x v="3"/>
    <d v="2020-02-18T00:00:00"/>
    <s v="OGB-91614-810"/>
    <x v="0"/>
    <x v="0"/>
    <x v="2"/>
    <n v="6.97"/>
    <n v="5.97"/>
    <n v="1.194"/>
    <n v="0.35819999999999996"/>
    <s v="Charlotte"/>
    <x v="0"/>
    <x v="0"/>
  </r>
  <r>
    <n v="1"/>
    <s v="R-M-0.2"/>
    <x v="233"/>
    <x v="233"/>
    <n v="2"/>
    <x v="3"/>
    <d v="2020-02-18T00:00:00"/>
    <s v="OGB-91614-810"/>
    <x v="0"/>
    <x v="0"/>
    <x v="3"/>
    <n v="23.884999999999998"/>
    <n v="22.884999999999998"/>
    <n v="0.91539999999999988"/>
    <n v="1.3730999999999998"/>
    <s v="Charlotte"/>
    <x v="0"/>
    <x v="0"/>
  </r>
  <r>
    <n v="1"/>
    <s v="R-M-0.2"/>
    <x v="233"/>
    <x v="233"/>
    <n v="2"/>
    <x v="3"/>
    <d v="2020-02-18T00:00:00"/>
    <s v="OGB-91614-810"/>
    <x v="0"/>
    <x v="0"/>
    <x v="0"/>
    <n v="10.95"/>
    <n v="9.9499999999999993"/>
    <n v="0.99499999999999988"/>
    <n v="0.59699999999999998"/>
    <s v="Charlotte"/>
    <x v="0"/>
    <x v="0"/>
  </r>
  <r>
    <n v="5"/>
    <s v="E-M-1"/>
    <x v="235"/>
    <x v="235"/>
    <n v="6"/>
    <x v="1"/>
    <d v="2021-06-13T00:00:00"/>
    <s v="BQI-61647-496"/>
    <x v="1"/>
    <x v="0"/>
    <x v="0"/>
    <n v="18.75"/>
    <n v="13.75"/>
    <n v="1.375"/>
    <n v="1.5125"/>
    <s v="Phoenix"/>
    <x v="0"/>
    <x v="0"/>
  </r>
  <r>
    <n v="5"/>
    <s v="E-M-1"/>
    <x v="235"/>
    <x v="235"/>
    <n v="6"/>
    <x v="1"/>
    <d v="2021-06-13T00:00:00"/>
    <s v="BQI-61647-496"/>
    <x v="1"/>
    <x v="0"/>
    <x v="1"/>
    <n v="9.125"/>
    <n v="4.125"/>
    <n v="2.0625"/>
    <n v="0.45374999999999999"/>
    <s v="Phoenix"/>
    <x v="0"/>
    <x v="0"/>
  </r>
  <r>
    <n v="5"/>
    <s v="E-M-1"/>
    <x v="235"/>
    <x v="235"/>
    <n v="6"/>
    <x v="1"/>
    <d v="2021-06-13T00:00:00"/>
    <s v="BQI-61647-496"/>
    <x v="1"/>
    <x v="0"/>
    <x v="2"/>
    <n v="13.25"/>
    <n v="8.25"/>
    <n v="1.65"/>
    <n v="0.90749999999999997"/>
    <s v="Phoenix"/>
    <x v="0"/>
    <x v="0"/>
  </r>
  <r>
    <n v="5"/>
    <s v="E-M-1"/>
    <x v="235"/>
    <x v="235"/>
    <n v="6"/>
    <x v="1"/>
    <d v="2021-06-13T00:00:00"/>
    <s v="BQI-61647-496"/>
    <x v="1"/>
    <x v="0"/>
    <x v="3"/>
    <n v="36.625"/>
    <n v="31.624999999999996"/>
    <n v="1.2649999999999999"/>
    <n v="3.4787499999999998"/>
    <s v="Phoenix"/>
    <x v="0"/>
    <x v="0"/>
  </r>
  <r>
    <n v="3"/>
    <s v="A-D-1"/>
    <x v="236"/>
    <x v="236"/>
    <n v="8"/>
    <x v="2"/>
    <d v="2022-08-06T00:00:00"/>
    <s v="IOM-51636-823"/>
    <x v="2"/>
    <x v="2"/>
    <x v="0"/>
    <n v="12.95"/>
    <n v="9.9499999999999993"/>
    <n v="0.99499999999999988"/>
    <n v="0.89549999999999985"/>
    <s v="Jamaica"/>
    <x v="0"/>
    <x v="1"/>
  </r>
  <r>
    <n v="3"/>
    <s v="A-D-1"/>
    <x v="236"/>
    <x v="236"/>
    <n v="8"/>
    <x v="2"/>
    <d v="2022-08-06T00:00:00"/>
    <s v="IOM-51636-823"/>
    <x v="2"/>
    <x v="2"/>
    <x v="1"/>
    <n v="5.9849999999999994"/>
    <n v="2.9849999999999999"/>
    <n v="1.4924999999999999"/>
    <n v="0.26865"/>
    <s v="Jamaica"/>
    <x v="0"/>
    <x v="1"/>
  </r>
  <r>
    <n v="3"/>
    <s v="A-D-1"/>
    <x v="236"/>
    <x v="236"/>
    <n v="8"/>
    <x v="2"/>
    <d v="2022-08-06T00:00:00"/>
    <s v="IOM-51636-823"/>
    <x v="2"/>
    <x v="2"/>
    <x v="2"/>
    <n v="8.9699999999999989"/>
    <n v="5.97"/>
    <n v="1.194"/>
    <n v="0.5373"/>
    <s v="Jamaica"/>
    <x v="0"/>
    <x v="1"/>
  </r>
  <r>
    <n v="3"/>
    <s v="A-D-1"/>
    <x v="236"/>
    <x v="236"/>
    <n v="8"/>
    <x v="2"/>
    <d v="2022-08-06T00:00:00"/>
    <s v="IOM-51636-823"/>
    <x v="2"/>
    <x v="2"/>
    <x v="3"/>
    <n v="25.884999999999998"/>
    <n v="22.884999999999998"/>
    <n v="0.91539999999999988"/>
    <n v="2.0596499999999995"/>
    <s v="Jamaica"/>
    <x v="0"/>
    <x v="1"/>
  </r>
  <r>
    <n v="4"/>
    <s v="L-M-1"/>
    <x v="237"/>
    <x v="237"/>
    <n v="11"/>
    <x v="1"/>
    <d v="2021-11-23T00:00:00"/>
    <s v="GGD-38107-641"/>
    <x v="3"/>
    <x v="0"/>
    <x v="0"/>
    <n v="18.55"/>
    <n v="14.55"/>
    <n v="1.4550000000000001"/>
    <n v="1.8915000000000002"/>
    <s v="Champaign"/>
    <x v="0"/>
    <x v="1"/>
  </r>
  <r>
    <n v="4"/>
    <s v="L-M-1"/>
    <x v="237"/>
    <x v="237"/>
    <n v="11"/>
    <x v="1"/>
    <d v="2021-11-23T00:00:00"/>
    <s v="GGD-38107-641"/>
    <x v="3"/>
    <x v="0"/>
    <x v="1"/>
    <n v="8.3650000000000002"/>
    <n v="4.3650000000000002"/>
    <n v="2.1825000000000001"/>
    <n v="0.56745000000000001"/>
    <s v="Champaign"/>
    <x v="0"/>
    <x v="1"/>
  </r>
  <r>
    <n v="4"/>
    <s v="L-M-1"/>
    <x v="237"/>
    <x v="237"/>
    <n v="11"/>
    <x v="1"/>
    <d v="2021-11-23T00:00:00"/>
    <s v="GGD-38107-641"/>
    <x v="3"/>
    <x v="0"/>
    <x v="2"/>
    <n v="12.73"/>
    <n v="8.73"/>
    <n v="1.746"/>
    <n v="1.1349"/>
    <s v="Champaign"/>
    <x v="0"/>
    <x v="1"/>
  </r>
  <r>
    <n v="4"/>
    <s v="L-M-1"/>
    <x v="237"/>
    <x v="237"/>
    <n v="11"/>
    <x v="1"/>
    <d v="2021-11-23T00:00:00"/>
    <s v="GGD-38107-641"/>
    <x v="3"/>
    <x v="0"/>
    <x v="3"/>
    <n v="37.464999999999996"/>
    <n v="33.464999999999996"/>
    <n v="1.3385999999999998"/>
    <n v="4.3504499999999995"/>
    <s v="Champaign"/>
    <x v="0"/>
    <x v="1"/>
  </r>
  <r>
    <n v="4"/>
    <s v="R-L-0.5"/>
    <x v="238"/>
    <x v="238"/>
    <n v="10"/>
    <x v="1"/>
    <d v="2021-10-13T00:00:00"/>
    <s v="LTO-95975-728"/>
    <x v="0"/>
    <x v="1"/>
    <x v="2"/>
    <n v="11.169999999999998"/>
    <n v="7.169999999999999"/>
    <n v="1.4339999999999997"/>
    <n v="0.43019999999999992"/>
    <s v="Swindon"/>
    <x v="2"/>
    <x v="1"/>
  </r>
  <r>
    <n v="4"/>
    <s v="R-L-0.5"/>
    <x v="238"/>
    <x v="238"/>
    <n v="10"/>
    <x v="1"/>
    <d v="2021-10-13T00:00:00"/>
    <s v="LTO-95975-728"/>
    <x v="0"/>
    <x v="1"/>
    <x v="1"/>
    <n v="7.5849999999999991"/>
    <n v="3.5849999999999995"/>
    <n v="1.7924999999999998"/>
    <n v="0.21509999999999996"/>
    <s v="Swindon"/>
    <x v="2"/>
    <x v="1"/>
  </r>
  <r>
    <n v="4"/>
    <s v="R-L-0.5"/>
    <x v="238"/>
    <x v="238"/>
    <n v="10"/>
    <x v="1"/>
    <d v="2021-10-13T00:00:00"/>
    <s v="LTO-95975-728"/>
    <x v="0"/>
    <x v="1"/>
    <x v="3"/>
    <n v="31.484999999999996"/>
    <n v="27.484999999999996"/>
    <n v="1.0993999999999999"/>
    <n v="1.6490999999999998"/>
    <s v="Swindon"/>
    <x v="2"/>
    <x v="1"/>
  </r>
  <r>
    <n v="4"/>
    <s v="R-L-0.5"/>
    <x v="238"/>
    <x v="238"/>
    <n v="10"/>
    <x v="1"/>
    <d v="2021-10-13T00:00:00"/>
    <s v="LTO-95975-728"/>
    <x v="0"/>
    <x v="1"/>
    <x v="0"/>
    <n v="15.95"/>
    <n v="11.95"/>
    <n v="1.1949999999999998"/>
    <n v="0.71699999999999997"/>
    <s v="Swindon"/>
    <x v="2"/>
    <x v="1"/>
  </r>
  <r>
    <n v="3"/>
    <s v="R-L-0.5"/>
    <x v="239"/>
    <x v="239"/>
    <n v="8"/>
    <x v="1"/>
    <d v="2021-08-31T00:00:00"/>
    <s v="IGM-84664-265"/>
    <x v="0"/>
    <x v="1"/>
    <x v="2"/>
    <n v="10.169999999999998"/>
    <n v="7.169999999999999"/>
    <n v="1.4339999999999997"/>
    <n v="0.43019999999999992"/>
    <s v="Tucson"/>
    <x v="0"/>
    <x v="1"/>
  </r>
  <r>
    <n v="3"/>
    <s v="R-L-0.5"/>
    <x v="239"/>
    <x v="239"/>
    <n v="8"/>
    <x v="1"/>
    <d v="2021-08-31T00:00:00"/>
    <s v="IGM-84664-265"/>
    <x v="0"/>
    <x v="1"/>
    <x v="1"/>
    <n v="6.5849999999999991"/>
    <n v="3.5849999999999995"/>
    <n v="1.7924999999999998"/>
    <n v="0.21509999999999996"/>
    <s v="Tucson"/>
    <x v="0"/>
    <x v="1"/>
  </r>
  <r>
    <n v="3"/>
    <s v="R-L-0.5"/>
    <x v="239"/>
    <x v="239"/>
    <n v="8"/>
    <x v="1"/>
    <d v="2021-08-31T00:00:00"/>
    <s v="IGM-84664-265"/>
    <x v="0"/>
    <x v="1"/>
    <x v="3"/>
    <n v="30.484999999999996"/>
    <n v="27.484999999999996"/>
    <n v="1.0993999999999999"/>
    <n v="1.6490999999999998"/>
    <s v="Tucson"/>
    <x v="0"/>
    <x v="1"/>
  </r>
  <r>
    <n v="3"/>
    <s v="R-L-0.5"/>
    <x v="239"/>
    <x v="239"/>
    <n v="8"/>
    <x v="1"/>
    <d v="2021-08-31T00:00:00"/>
    <s v="IGM-84664-265"/>
    <x v="0"/>
    <x v="1"/>
    <x v="0"/>
    <n v="14.95"/>
    <n v="11.95"/>
    <n v="1.1949999999999998"/>
    <n v="0.71699999999999997"/>
    <s v="Tucson"/>
    <x v="0"/>
    <x v="1"/>
  </r>
  <r>
    <n v="2"/>
    <s v="L-M-0.5"/>
    <x v="234"/>
    <x v="234"/>
    <n v="1"/>
    <x v="3"/>
    <d v="2020-01-16T00:00:00"/>
    <s v="SKO-45740-621"/>
    <x v="3"/>
    <x v="0"/>
    <x v="2"/>
    <n v="10.73"/>
    <n v="8.73"/>
    <n v="1.746"/>
    <n v="1.1349"/>
    <s v="Milwaukee"/>
    <x v="0"/>
    <x v="0"/>
  </r>
  <r>
    <n v="2"/>
    <s v="L-M-0.5"/>
    <x v="234"/>
    <x v="234"/>
    <n v="1"/>
    <x v="3"/>
    <d v="2020-01-16T00:00:00"/>
    <s v="SKO-45740-621"/>
    <x v="3"/>
    <x v="0"/>
    <x v="1"/>
    <n v="6.3650000000000002"/>
    <n v="4.3650000000000002"/>
    <n v="2.1825000000000001"/>
    <n v="0.56745000000000001"/>
    <s v="Milwaukee"/>
    <x v="0"/>
    <x v="0"/>
  </r>
  <r>
    <n v="2"/>
    <s v="L-M-0.5"/>
    <x v="234"/>
    <x v="234"/>
    <n v="1"/>
    <x v="3"/>
    <d v="2020-01-16T00:00:00"/>
    <s v="SKO-45740-621"/>
    <x v="3"/>
    <x v="0"/>
    <x v="3"/>
    <n v="35.464999999999996"/>
    <n v="33.464999999999996"/>
    <n v="1.3385999999999998"/>
    <n v="4.3504499999999995"/>
    <s v="Milwaukee"/>
    <x v="0"/>
    <x v="0"/>
  </r>
  <r>
    <n v="2"/>
    <s v="L-M-0.5"/>
    <x v="234"/>
    <x v="234"/>
    <n v="1"/>
    <x v="3"/>
    <d v="2020-01-16T00:00:00"/>
    <s v="SKO-45740-621"/>
    <x v="3"/>
    <x v="0"/>
    <x v="0"/>
    <n v="16.55"/>
    <n v="14.55"/>
    <n v="1.4550000000000001"/>
    <n v="1.8915000000000002"/>
    <s v="Milwaukee"/>
    <x v="0"/>
    <x v="0"/>
  </r>
  <r>
    <n v="1"/>
    <s v="E-D-2.5"/>
    <x v="240"/>
    <x v="240"/>
    <n v="4"/>
    <x v="2"/>
    <d v="2022-04-25T00:00:00"/>
    <s v="FOJ-02234-063"/>
    <x v="1"/>
    <x v="2"/>
    <x v="3"/>
    <n v="28.945"/>
    <n v="27.945"/>
    <n v="1.1177999999999999"/>
    <n v="3.07395"/>
    <s v="Pompano Beach"/>
    <x v="0"/>
    <x v="0"/>
  </r>
  <r>
    <n v="1"/>
    <s v="E-D-2.5"/>
    <x v="240"/>
    <x v="240"/>
    <n v="4"/>
    <x v="2"/>
    <d v="2022-04-25T00:00:00"/>
    <s v="FOJ-02234-063"/>
    <x v="1"/>
    <x v="2"/>
    <x v="2"/>
    <n v="8.2899999999999991"/>
    <n v="7.29"/>
    <n v="1.458"/>
    <n v="0.80190000000000006"/>
    <s v="Pompano Beach"/>
    <x v="0"/>
    <x v="0"/>
  </r>
  <r>
    <n v="1"/>
    <s v="E-D-2.5"/>
    <x v="240"/>
    <x v="240"/>
    <n v="4"/>
    <x v="2"/>
    <d v="2022-04-25T00:00:00"/>
    <s v="FOJ-02234-063"/>
    <x v="1"/>
    <x v="2"/>
    <x v="1"/>
    <n v="4.6449999999999996"/>
    <n v="3.645"/>
    <n v="1.8225"/>
    <n v="0.40095000000000003"/>
    <s v="Pompano Beach"/>
    <x v="0"/>
    <x v="0"/>
  </r>
  <r>
    <n v="1"/>
    <s v="E-D-2.5"/>
    <x v="240"/>
    <x v="240"/>
    <n v="4"/>
    <x v="2"/>
    <d v="2022-04-25T00:00:00"/>
    <s v="FOJ-02234-063"/>
    <x v="1"/>
    <x v="2"/>
    <x v="0"/>
    <n v="13.15"/>
    <n v="12.15"/>
    <n v="1.2150000000000001"/>
    <n v="1.3365"/>
    <s v="Pompano Beach"/>
    <x v="0"/>
    <x v="0"/>
  </r>
  <r>
    <n v="5"/>
    <s v="E-D-2.5"/>
    <x v="241"/>
    <x v="241"/>
    <n v="11"/>
    <x v="1"/>
    <d v="2021-11-13T00:00:00"/>
    <s v="MSJ-11909-468"/>
    <x v="1"/>
    <x v="2"/>
    <x v="3"/>
    <n v="32.945"/>
    <n v="27.945"/>
    <n v="1.1177999999999999"/>
    <n v="3.07395"/>
    <s v="Whittier"/>
    <x v="0"/>
    <x v="1"/>
  </r>
  <r>
    <n v="5"/>
    <s v="E-D-2.5"/>
    <x v="241"/>
    <x v="241"/>
    <n v="11"/>
    <x v="1"/>
    <d v="2021-11-13T00:00:00"/>
    <s v="MSJ-11909-468"/>
    <x v="1"/>
    <x v="2"/>
    <x v="2"/>
    <n v="12.29"/>
    <n v="7.29"/>
    <n v="1.458"/>
    <n v="0.80190000000000006"/>
    <s v="Whittier"/>
    <x v="0"/>
    <x v="1"/>
  </r>
  <r>
    <n v="5"/>
    <s v="E-D-2.5"/>
    <x v="241"/>
    <x v="241"/>
    <n v="11"/>
    <x v="1"/>
    <d v="2021-11-13T00:00:00"/>
    <s v="MSJ-11909-468"/>
    <x v="1"/>
    <x v="2"/>
    <x v="1"/>
    <n v="8.6449999999999996"/>
    <n v="3.645"/>
    <n v="1.8225"/>
    <n v="0.40095000000000003"/>
    <s v="Whittier"/>
    <x v="0"/>
    <x v="1"/>
  </r>
  <r>
    <n v="5"/>
    <s v="E-D-2.5"/>
    <x v="241"/>
    <x v="241"/>
    <n v="11"/>
    <x v="1"/>
    <d v="2021-11-13T00:00:00"/>
    <s v="MSJ-11909-468"/>
    <x v="1"/>
    <x v="2"/>
    <x v="0"/>
    <n v="17.149999999999999"/>
    <n v="12.15"/>
    <n v="1.2150000000000001"/>
    <n v="1.3365"/>
    <s v="Whittier"/>
    <x v="0"/>
    <x v="1"/>
  </r>
  <r>
    <n v="2"/>
    <s v="R-M-0.2"/>
    <x v="242"/>
    <x v="242"/>
    <n v="6"/>
    <x v="1"/>
    <d v="2021-06-08T00:00:00"/>
    <s v="DKB-78053-329"/>
    <x v="0"/>
    <x v="0"/>
    <x v="1"/>
    <n v="4.9849999999999994"/>
    <n v="2.9849999999999999"/>
    <n v="1.4924999999999999"/>
    <n v="0.17909999999999998"/>
    <s v="Sheffield"/>
    <x v="2"/>
    <x v="1"/>
  </r>
  <r>
    <n v="2"/>
    <s v="R-M-0.2"/>
    <x v="242"/>
    <x v="242"/>
    <n v="6"/>
    <x v="1"/>
    <d v="2021-06-08T00:00:00"/>
    <s v="DKB-78053-329"/>
    <x v="0"/>
    <x v="0"/>
    <x v="2"/>
    <n v="7.97"/>
    <n v="5.97"/>
    <n v="1.194"/>
    <n v="0.35819999999999996"/>
    <s v="Sheffield"/>
    <x v="2"/>
    <x v="1"/>
  </r>
  <r>
    <n v="2"/>
    <s v="R-M-0.2"/>
    <x v="242"/>
    <x v="242"/>
    <n v="6"/>
    <x v="1"/>
    <d v="2021-06-08T00:00:00"/>
    <s v="DKB-78053-329"/>
    <x v="0"/>
    <x v="0"/>
    <x v="3"/>
    <n v="24.884999999999998"/>
    <n v="22.884999999999998"/>
    <n v="0.91539999999999988"/>
    <n v="1.3730999999999998"/>
    <s v="Sheffield"/>
    <x v="2"/>
    <x v="1"/>
  </r>
  <r>
    <n v="2"/>
    <s v="R-M-0.2"/>
    <x v="242"/>
    <x v="242"/>
    <n v="6"/>
    <x v="1"/>
    <d v="2021-06-08T00:00:00"/>
    <s v="DKB-78053-329"/>
    <x v="0"/>
    <x v="0"/>
    <x v="0"/>
    <n v="11.95"/>
    <n v="9.9499999999999993"/>
    <n v="0.99499999999999988"/>
    <n v="0.59699999999999998"/>
    <s v="Sheffield"/>
    <x v="2"/>
    <x v="1"/>
  </r>
  <r>
    <n v="1"/>
    <s v="R-L-2.5"/>
    <x v="243"/>
    <x v="243"/>
    <n v="11"/>
    <x v="3"/>
    <d v="2020-11-21T00:00:00"/>
    <s v="DFZ-45083-941"/>
    <x v="0"/>
    <x v="1"/>
    <x v="3"/>
    <n v="28.484999999999996"/>
    <n v="27.484999999999996"/>
    <n v="1.0993999999999999"/>
    <n v="1.6490999999999998"/>
    <s v="Saint Louis"/>
    <x v="0"/>
    <x v="0"/>
  </r>
  <r>
    <n v="1"/>
    <s v="R-L-2.5"/>
    <x v="243"/>
    <x v="243"/>
    <n v="11"/>
    <x v="3"/>
    <d v="2020-11-21T00:00:00"/>
    <s v="DFZ-45083-941"/>
    <x v="0"/>
    <x v="1"/>
    <x v="2"/>
    <n v="8.1699999999999982"/>
    <n v="7.169999999999999"/>
    <n v="1.4339999999999997"/>
    <n v="0.43019999999999992"/>
    <s v="Saint Louis"/>
    <x v="0"/>
    <x v="0"/>
  </r>
  <r>
    <n v="1"/>
    <s v="R-L-2.5"/>
    <x v="243"/>
    <x v="243"/>
    <n v="11"/>
    <x v="3"/>
    <d v="2020-11-21T00:00:00"/>
    <s v="DFZ-45083-941"/>
    <x v="0"/>
    <x v="1"/>
    <x v="1"/>
    <n v="4.5849999999999991"/>
    <n v="3.5849999999999995"/>
    <n v="1.7924999999999998"/>
    <n v="0.21509999999999996"/>
    <s v="Saint Louis"/>
    <x v="0"/>
    <x v="0"/>
  </r>
  <r>
    <n v="1"/>
    <s v="R-L-2.5"/>
    <x v="243"/>
    <x v="243"/>
    <n v="11"/>
    <x v="3"/>
    <d v="2020-11-21T00:00:00"/>
    <s v="DFZ-45083-941"/>
    <x v="0"/>
    <x v="1"/>
    <x v="0"/>
    <n v="12.95"/>
    <n v="11.95"/>
    <n v="1.1949999999999998"/>
    <n v="0.71699999999999997"/>
    <s v="Saint Louis"/>
    <x v="0"/>
    <x v="0"/>
  </r>
  <r>
    <n v="5"/>
    <s v="R-L-1"/>
    <x v="244"/>
    <x v="244"/>
    <n v="3"/>
    <x v="0"/>
    <d v="2019-03-14T00:00:00"/>
    <s v="OTA-40969-710"/>
    <x v="0"/>
    <x v="1"/>
    <x v="0"/>
    <n v="16.95"/>
    <n v="11.95"/>
    <n v="1.1949999999999998"/>
    <n v="0.71699999999999997"/>
    <s v="Erie"/>
    <x v="0"/>
    <x v="0"/>
  </r>
  <r>
    <n v="5"/>
    <s v="R-L-1"/>
    <x v="244"/>
    <x v="244"/>
    <n v="3"/>
    <x v="0"/>
    <d v="2019-03-14T00:00:00"/>
    <s v="OTA-40969-710"/>
    <x v="0"/>
    <x v="1"/>
    <x v="1"/>
    <n v="8.5849999999999991"/>
    <n v="3.5849999999999995"/>
    <n v="1.7924999999999998"/>
    <n v="0.21509999999999996"/>
    <s v="Erie"/>
    <x v="0"/>
    <x v="0"/>
  </r>
  <r>
    <n v="5"/>
    <s v="R-L-1"/>
    <x v="244"/>
    <x v="244"/>
    <n v="3"/>
    <x v="0"/>
    <d v="2019-03-14T00:00:00"/>
    <s v="OTA-40969-710"/>
    <x v="0"/>
    <x v="1"/>
    <x v="2"/>
    <n v="12.169999999999998"/>
    <n v="7.169999999999999"/>
    <n v="1.4339999999999997"/>
    <n v="0.43019999999999992"/>
    <s v="Erie"/>
    <x v="0"/>
    <x v="0"/>
  </r>
  <r>
    <n v="5"/>
    <s v="R-L-1"/>
    <x v="244"/>
    <x v="244"/>
    <n v="3"/>
    <x v="0"/>
    <d v="2019-03-14T00:00:00"/>
    <s v="OTA-40969-710"/>
    <x v="0"/>
    <x v="1"/>
    <x v="3"/>
    <n v="32.484999999999999"/>
    <n v="27.484999999999996"/>
    <n v="1.0993999999999999"/>
    <n v="1.6490999999999998"/>
    <s v="Erie"/>
    <x v="0"/>
    <x v="0"/>
  </r>
  <r>
    <n v="3"/>
    <s v="E-M-1"/>
    <x v="245"/>
    <x v="245"/>
    <n v="8"/>
    <x v="0"/>
    <d v="2019-08-16T00:00:00"/>
    <s v="GRH-45571-667"/>
    <x v="1"/>
    <x v="0"/>
    <x v="0"/>
    <n v="16.75"/>
    <n v="13.75"/>
    <n v="1.375"/>
    <n v="1.5125"/>
    <s v="Tacoma"/>
    <x v="0"/>
    <x v="1"/>
  </r>
  <r>
    <n v="3"/>
    <s v="E-M-1"/>
    <x v="245"/>
    <x v="245"/>
    <n v="8"/>
    <x v="0"/>
    <d v="2019-08-16T00:00:00"/>
    <s v="GRH-45571-667"/>
    <x v="1"/>
    <x v="0"/>
    <x v="1"/>
    <n v="7.125"/>
    <n v="4.125"/>
    <n v="2.0625"/>
    <n v="0.45374999999999999"/>
    <s v="Tacoma"/>
    <x v="0"/>
    <x v="1"/>
  </r>
  <r>
    <n v="3"/>
    <s v="E-M-1"/>
    <x v="245"/>
    <x v="245"/>
    <n v="8"/>
    <x v="0"/>
    <d v="2019-08-16T00:00:00"/>
    <s v="GRH-45571-667"/>
    <x v="1"/>
    <x v="0"/>
    <x v="2"/>
    <n v="11.25"/>
    <n v="8.25"/>
    <n v="1.65"/>
    <n v="0.90749999999999997"/>
    <s v="Tacoma"/>
    <x v="0"/>
    <x v="1"/>
  </r>
  <r>
    <n v="3"/>
    <s v="E-M-1"/>
    <x v="245"/>
    <x v="245"/>
    <n v="8"/>
    <x v="0"/>
    <d v="2019-08-16T00:00:00"/>
    <s v="GRH-45571-667"/>
    <x v="1"/>
    <x v="0"/>
    <x v="3"/>
    <n v="34.625"/>
    <n v="31.624999999999996"/>
    <n v="1.2649999999999999"/>
    <n v="3.4787499999999998"/>
    <s v="Tacoma"/>
    <x v="0"/>
    <x v="1"/>
  </r>
  <r>
    <n v="4"/>
    <s v="L-M-2.5"/>
    <x v="246"/>
    <x v="246"/>
    <n v="4"/>
    <x v="0"/>
    <d v="2019-04-22T00:00:00"/>
    <s v="NXV-05302-067"/>
    <x v="3"/>
    <x v="0"/>
    <x v="3"/>
    <n v="37.464999999999996"/>
    <n v="33.464999999999996"/>
    <n v="1.3385999999999998"/>
    <n v="4.3504499999999995"/>
    <s v="Richmond"/>
    <x v="0"/>
    <x v="1"/>
  </r>
  <r>
    <n v="4"/>
    <s v="L-M-2.5"/>
    <x v="246"/>
    <x v="246"/>
    <n v="4"/>
    <x v="0"/>
    <d v="2019-04-22T00:00:00"/>
    <s v="NXV-05302-067"/>
    <x v="3"/>
    <x v="0"/>
    <x v="2"/>
    <n v="12.73"/>
    <n v="8.73"/>
    <n v="1.746"/>
    <n v="1.1349"/>
    <s v="Richmond"/>
    <x v="0"/>
    <x v="1"/>
  </r>
  <r>
    <n v="4"/>
    <s v="L-M-2.5"/>
    <x v="246"/>
    <x v="246"/>
    <n v="4"/>
    <x v="0"/>
    <d v="2019-04-22T00:00:00"/>
    <s v="NXV-05302-067"/>
    <x v="3"/>
    <x v="0"/>
    <x v="1"/>
    <n v="8.3650000000000002"/>
    <n v="4.3650000000000002"/>
    <n v="2.1825000000000001"/>
    <n v="0.56745000000000001"/>
    <s v="Richmond"/>
    <x v="0"/>
    <x v="1"/>
  </r>
  <r>
    <n v="4"/>
    <s v="L-M-2.5"/>
    <x v="246"/>
    <x v="246"/>
    <n v="4"/>
    <x v="0"/>
    <d v="2019-04-22T00:00:00"/>
    <s v="NXV-05302-067"/>
    <x v="3"/>
    <x v="0"/>
    <x v="0"/>
    <n v="18.55"/>
    <n v="14.55"/>
    <n v="1.4550000000000001"/>
    <n v="1.8915000000000002"/>
    <s v="Richmond"/>
    <x v="0"/>
    <x v="1"/>
  </r>
  <r>
    <n v="5"/>
    <s v="R-L-1"/>
    <x v="247"/>
    <x v="247"/>
    <n v="5"/>
    <x v="2"/>
    <d v="2022-05-02T00:00:00"/>
    <s v="VZH-86274-142"/>
    <x v="0"/>
    <x v="1"/>
    <x v="0"/>
    <n v="16.95"/>
    <n v="11.95"/>
    <n v="1.1949999999999998"/>
    <n v="0.71699999999999997"/>
    <s v="Kinsealy-Drinan"/>
    <x v="1"/>
    <x v="0"/>
  </r>
  <r>
    <n v="5"/>
    <s v="R-L-1"/>
    <x v="247"/>
    <x v="247"/>
    <n v="5"/>
    <x v="2"/>
    <d v="2022-05-02T00:00:00"/>
    <s v="VZH-86274-142"/>
    <x v="0"/>
    <x v="1"/>
    <x v="1"/>
    <n v="8.5849999999999991"/>
    <n v="3.5849999999999995"/>
    <n v="1.7924999999999998"/>
    <n v="0.21509999999999996"/>
    <s v="Kinsealy-Drinan"/>
    <x v="1"/>
    <x v="0"/>
  </r>
  <r>
    <n v="5"/>
    <s v="R-L-1"/>
    <x v="247"/>
    <x v="247"/>
    <n v="5"/>
    <x v="2"/>
    <d v="2022-05-02T00:00:00"/>
    <s v="VZH-86274-142"/>
    <x v="0"/>
    <x v="1"/>
    <x v="2"/>
    <n v="12.169999999999998"/>
    <n v="7.169999999999999"/>
    <n v="1.4339999999999997"/>
    <n v="0.43019999999999992"/>
    <s v="Kinsealy-Drinan"/>
    <x v="1"/>
    <x v="0"/>
  </r>
  <r>
    <n v="5"/>
    <s v="R-L-1"/>
    <x v="247"/>
    <x v="247"/>
    <n v="5"/>
    <x v="2"/>
    <d v="2022-05-02T00:00:00"/>
    <s v="VZH-86274-142"/>
    <x v="0"/>
    <x v="1"/>
    <x v="3"/>
    <n v="32.484999999999999"/>
    <n v="27.484999999999996"/>
    <n v="1.0993999999999999"/>
    <n v="1.6490999999999998"/>
    <s v="Kinsealy-Drinan"/>
    <x v="1"/>
    <x v="0"/>
  </r>
  <r>
    <n v="1"/>
    <s v="A-D-0.5"/>
    <x v="248"/>
    <x v="248"/>
    <n v="2"/>
    <x v="3"/>
    <d v="2020-02-11T00:00:00"/>
    <s v="KIX-93248-135"/>
    <x v="2"/>
    <x v="2"/>
    <x v="2"/>
    <n v="6.97"/>
    <n v="5.97"/>
    <n v="1.194"/>
    <n v="0.5373"/>
    <s v="Little Rock"/>
    <x v="0"/>
    <x v="0"/>
  </r>
  <r>
    <n v="1"/>
    <s v="A-D-0.5"/>
    <x v="248"/>
    <x v="248"/>
    <n v="2"/>
    <x v="3"/>
    <d v="2020-02-11T00:00:00"/>
    <s v="KIX-93248-135"/>
    <x v="2"/>
    <x v="2"/>
    <x v="1"/>
    <n v="3.9849999999999999"/>
    <n v="2.9849999999999999"/>
    <n v="1.4924999999999999"/>
    <n v="0.26865"/>
    <s v="Little Rock"/>
    <x v="0"/>
    <x v="0"/>
  </r>
  <r>
    <n v="1"/>
    <s v="A-D-0.5"/>
    <x v="248"/>
    <x v="248"/>
    <n v="2"/>
    <x v="3"/>
    <d v="2020-02-11T00:00:00"/>
    <s v="KIX-93248-135"/>
    <x v="2"/>
    <x v="2"/>
    <x v="3"/>
    <n v="23.884999999999998"/>
    <n v="22.884999999999998"/>
    <n v="0.91539999999999988"/>
    <n v="2.0596499999999995"/>
    <s v="Little Rock"/>
    <x v="0"/>
    <x v="0"/>
  </r>
  <r>
    <n v="1"/>
    <s v="A-D-0.5"/>
    <x v="248"/>
    <x v="248"/>
    <n v="2"/>
    <x v="3"/>
    <d v="2020-02-11T00:00:00"/>
    <s v="KIX-93248-135"/>
    <x v="2"/>
    <x v="2"/>
    <x v="0"/>
    <n v="10.95"/>
    <n v="9.9499999999999993"/>
    <n v="0.99499999999999988"/>
    <n v="0.89549999999999985"/>
    <s v="Little Rock"/>
    <x v="0"/>
    <x v="0"/>
  </r>
  <r>
    <n v="2"/>
    <s v="E-D-1"/>
    <x v="249"/>
    <x v="249"/>
    <n v="3"/>
    <x v="1"/>
    <d v="2021-03-28T00:00:00"/>
    <s v="AXR-10962-010"/>
    <x v="1"/>
    <x v="2"/>
    <x v="0"/>
    <n v="14.15"/>
    <n v="12.15"/>
    <n v="1.2150000000000001"/>
    <n v="1.3365"/>
    <s v="Newton"/>
    <x v="2"/>
    <x v="1"/>
  </r>
  <r>
    <n v="2"/>
    <s v="E-D-1"/>
    <x v="249"/>
    <x v="249"/>
    <n v="3"/>
    <x v="1"/>
    <d v="2021-03-28T00:00:00"/>
    <s v="AXR-10962-010"/>
    <x v="1"/>
    <x v="2"/>
    <x v="1"/>
    <n v="5.6449999999999996"/>
    <n v="3.645"/>
    <n v="1.8225"/>
    <n v="0.40095000000000003"/>
    <s v="Newton"/>
    <x v="2"/>
    <x v="1"/>
  </r>
  <r>
    <n v="2"/>
    <s v="E-D-1"/>
    <x v="249"/>
    <x v="249"/>
    <n v="3"/>
    <x v="1"/>
    <d v="2021-03-28T00:00:00"/>
    <s v="AXR-10962-010"/>
    <x v="1"/>
    <x v="2"/>
    <x v="2"/>
    <n v="9.2899999999999991"/>
    <n v="7.29"/>
    <n v="1.458"/>
    <n v="0.80190000000000006"/>
    <s v="Newton"/>
    <x v="2"/>
    <x v="1"/>
  </r>
  <r>
    <n v="2"/>
    <s v="E-D-1"/>
    <x v="249"/>
    <x v="249"/>
    <n v="3"/>
    <x v="1"/>
    <d v="2021-03-28T00:00:00"/>
    <s v="AXR-10962-010"/>
    <x v="1"/>
    <x v="2"/>
    <x v="3"/>
    <n v="29.945"/>
    <n v="27.945"/>
    <n v="1.1177999999999999"/>
    <n v="3.07395"/>
    <s v="Newton"/>
    <x v="2"/>
    <x v="1"/>
  </r>
  <r>
    <n v="6"/>
    <s v="E-D-0.2"/>
    <x v="250"/>
    <x v="250"/>
    <n v="5"/>
    <x v="1"/>
    <d v="2021-05-08T00:00:00"/>
    <s v="IHS-71573-008"/>
    <x v="1"/>
    <x v="2"/>
    <x v="1"/>
    <n v="9.6449999999999996"/>
    <n v="3.645"/>
    <n v="1.8225"/>
    <n v="0.40095000000000003"/>
    <s v="Sparks"/>
    <x v="0"/>
    <x v="0"/>
  </r>
  <r>
    <n v="6"/>
    <s v="E-D-0.2"/>
    <x v="250"/>
    <x v="250"/>
    <n v="5"/>
    <x v="1"/>
    <d v="2021-05-08T00:00:00"/>
    <s v="IHS-71573-008"/>
    <x v="1"/>
    <x v="2"/>
    <x v="2"/>
    <n v="13.29"/>
    <n v="7.29"/>
    <n v="1.458"/>
    <n v="0.80190000000000006"/>
    <s v="Sparks"/>
    <x v="0"/>
    <x v="0"/>
  </r>
  <r>
    <n v="6"/>
    <s v="E-D-0.2"/>
    <x v="250"/>
    <x v="250"/>
    <n v="5"/>
    <x v="1"/>
    <d v="2021-05-08T00:00:00"/>
    <s v="IHS-71573-008"/>
    <x v="1"/>
    <x v="2"/>
    <x v="3"/>
    <n v="33.945"/>
    <n v="27.945"/>
    <n v="1.1177999999999999"/>
    <n v="3.07395"/>
    <s v="Sparks"/>
    <x v="0"/>
    <x v="0"/>
  </r>
  <r>
    <n v="6"/>
    <s v="E-D-0.2"/>
    <x v="250"/>
    <x v="250"/>
    <n v="5"/>
    <x v="1"/>
    <d v="2021-05-08T00:00:00"/>
    <s v="IHS-71573-008"/>
    <x v="1"/>
    <x v="2"/>
    <x v="0"/>
    <n v="18.149999999999999"/>
    <n v="12.15"/>
    <n v="1.2150000000000001"/>
    <n v="1.3365"/>
    <s v="Sparks"/>
    <x v="0"/>
    <x v="0"/>
  </r>
  <r>
    <n v="2"/>
    <s v="A-D-1"/>
    <x v="195"/>
    <x v="195"/>
    <n v="11"/>
    <x v="0"/>
    <d v="2019-11-21T00:00:00"/>
    <s v="QTR-19001-114"/>
    <x v="2"/>
    <x v="2"/>
    <x v="0"/>
    <n v="11.95"/>
    <n v="9.9499999999999993"/>
    <n v="0.99499999999999988"/>
    <n v="0.89549999999999985"/>
    <s v="Charlottesville"/>
    <x v="0"/>
    <x v="0"/>
  </r>
  <r>
    <n v="2"/>
    <s v="A-D-1"/>
    <x v="195"/>
    <x v="195"/>
    <n v="11"/>
    <x v="0"/>
    <d v="2019-11-21T00:00:00"/>
    <s v="QTR-19001-114"/>
    <x v="2"/>
    <x v="2"/>
    <x v="1"/>
    <n v="4.9849999999999994"/>
    <n v="2.9849999999999999"/>
    <n v="1.4924999999999999"/>
    <n v="0.26865"/>
    <s v="Charlottesville"/>
    <x v="0"/>
    <x v="0"/>
  </r>
  <r>
    <n v="2"/>
    <s v="A-D-1"/>
    <x v="195"/>
    <x v="195"/>
    <n v="11"/>
    <x v="0"/>
    <d v="2019-11-21T00:00:00"/>
    <s v="QTR-19001-114"/>
    <x v="2"/>
    <x v="2"/>
    <x v="2"/>
    <n v="7.97"/>
    <n v="5.97"/>
    <n v="1.194"/>
    <n v="0.5373"/>
    <s v="Charlottesville"/>
    <x v="0"/>
    <x v="0"/>
  </r>
  <r>
    <n v="2"/>
    <s v="A-D-1"/>
    <x v="195"/>
    <x v="195"/>
    <n v="11"/>
    <x v="0"/>
    <d v="2019-11-21T00:00:00"/>
    <s v="QTR-19001-114"/>
    <x v="2"/>
    <x v="2"/>
    <x v="3"/>
    <n v="24.884999999999998"/>
    <n v="22.884999999999998"/>
    <n v="0.91539999999999988"/>
    <n v="2.0596499999999995"/>
    <s v="Charlottesville"/>
    <x v="0"/>
    <x v="0"/>
  </r>
  <r>
    <n v="2"/>
    <s v="A-D-0.2"/>
    <x v="251"/>
    <x v="251"/>
    <n v="5"/>
    <x v="1"/>
    <d v="2021-05-17T00:00:00"/>
    <s v="WBK-62297-910"/>
    <x v="2"/>
    <x v="2"/>
    <x v="1"/>
    <n v="4.9849999999999994"/>
    <n v="2.9849999999999999"/>
    <n v="1.4924999999999999"/>
    <n v="0.26865"/>
    <s v="Denton"/>
    <x v="0"/>
    <x v="1"/>
  </r>
  <r>
    <n v="2"/>
    <s v="A-D-0.2"/>
    <x v="251"/>
    <x v="251"/>
    <n v="5"/>
    <x v="1"/>
    <d v="2021-05-17T00:00:00"/>
    <s v="WBK-62297-910"/>
    <x v="2"/>
    <x v="2"/>
    <x v="2"/>
    <n v="7.97"/>
    <n v="5.97"/>
    <n v="1.194"/>
    <n v="0.5373"/>
    <s v="Denton"/>
    <x v="0"/>
    <x v="1"/>
  </r>
  <r>
    <n v="2"/>
    <s v="A-D-0.2"/>
    <x v="251"/>
    <x v="251"/>
    <n v="5"/>
    <x v="1"/>
    <d v="2021-05-17T00:00:00"/>
    <s v="WBK-62297-910"/>
    <x v="2"/>
    <x v="2"/>
    <x v="3"/>
    <n v="24.884999999999998"/>
    <n v="22.884999999999998"/>
    <n v="0.91539999999999988"/>
    <n v="2.0596499999999995"/>
    <s v="Denton"/>
    <x v="0"/>
    <x v="1"/>
  </r>
  <r>
    <n v="2"/>
    <s v="A-D-0.2"/>
    <x v="251"/>
    <x v="251"/>
    <n v="5"/>
    <x v="1"/>
    <d v="2021-05-17T00:00:00"/>
    <s v="WBK-62297-910"/>
    <x v="2"/>
    <x v="2"/>
    <x v="0"/>
    <n v="11.95"/>
    <n v="9.9499999999999993"/>
    <n v="0.99499999999999988"/>
    <n v="0.89549999999999985"/>
    <s v="Denton"/>
    <x v="0"/>
    <x v="1"/>
  </r>
  <r>
    <n v="1"/>
    <s v="E-D-0.5"/>
    <x v="252"/>
    <x v="252"/>
    <n v="7"/>
    <x v="0"/>
    <d v="2019-07-09T00:00:00"/>
    <s v="OGY-19377-175"/>
    <x v="1"/>
    <x v="2"/>
    <x v="2"/>
    <n v="8.2899999999999991"/>
    <n v="7.29"/>
    <n v="1.458"/>
    <n v="0.80190000000000006"/>
    <s v="Tullamore"/>
    <x v="1"/>
    <x v="0"/>
  </r>
  <r>
    <n v="1"/>
    <s v="E-D-0.5"/>
    <x v="252"/>
    <x v="252"/>
    <n v="7"/>
    <x v="0"/>
    <d v="2019-07-09T00:00:00"/>
    <s v="OGY-19377-175"/>
    <x v="1"/>
    <x v="2"/>
    <x v="1"/>
    <n v="4.6449999999999996"/>
    <n v="3.645"/>
    <n v="1.8225"/>
    <n v="0.40095000000000003"/>
    <s v="Tullamore"/>
    <x v="1"/>
    <x v="0"/>
  </r>
  <r>
    <n v="1"/>
    <s v="E-D-0.5"/>
    <x v="252"/>
    <x v="252"/>
    <n v="7"/>
    <x v="0"/>
    <d v="2019-07-09T00:00:00"/>
    <s v="OGY-19377-175"/>
    <x v="1"/>
    <x v="2"/>
    <x v="3"/>
    <n v="28.945"/>
    <n v="27.945"/>
    <n v="1.1177999999999999"/>
    <n v="3.07395"/>
    <s v="Tullamore"/>
    <x v="1"/>
    <x v="0"/>
  </r>
  <r>
    <n v="1"/>
    <s v="E-D-0.5"/>
    <x v="252"/>
    <x v="252"/>
    <n v="7"/>
    <x v="0"/>
    <d v="2019-07-09T00:00:00"/>
    <s v="OGY-19377-175"/>
    <x v="1"/>
    <x v="2"/>
    <x v="0"/>
    <n v="13.15"/>
    <n v="12.15"/>
    <n v="1.2150000000000001"/>
    <n v="1.3365"/>
    <s v="Tullamore"/>
    <x v="1"/>
    <x v="0"/>
  </r>
  <r>
    <n v="4"/>
    <s v="A-D-0.2"/>
    <x v="253"/>
    <x v="253"/>
    <n v="5"/>
    <x v="3"/>
    <d v="2020-05-20T00:00:00"/>
    <s v="ESR-66651-814"/>
    <x v="2"/>
    <x v="2"/>
    <x v="1"/>
    <n v="6.9849999999999994"/>
    <n v="2.9849999999999999"/>
    <n v="1.4924999999999999"/>
    <n v="0.26865"/>
    <s v="Raleigh"/>
    <x v="0"/>
    <x v="0"/>
  </r>
  <r>
    <n v="4"/>
    <s v="A-D-0.2"/>
    <x v="253"/>
    <x v="253"/>
    <n v="5"/>
    <x v="3"/>
    <d v="2020-05-20T00:00:00"/>
    <s v="ESR-66651-814"/>
    <x v="2"/>
    <x v="2"/>
    <x v="2"/>
    <n v="9.9699999999999989"/>
    <n v="5.97"/>
    <n v="1.194"/>
    <n v="0.5373"/>
    <s v="Raleigh"/>
    <x v="0"/>
    <x v="0"/>
  </r>
  <r>
    <n v="4"/>
    <s v="A-D-0.2"/>
    <x v="253"/>
    <x v="253"/>
    <n v="5"/>
    <x v="3"/>
    <d v="2020-05-20T00:00:00"/>
    <s v="ESR-66651-814"/>
    <x v="2"/>
    <x v="2"/>
    <x v="3"/>
    <n v="26.884999999999998"/>
    <n v="22.884999999999998"/>
    <n v="0.91539999999999988"/>
    <n v="2.0596499999999995"/>
    <s v="Raleigh"/>
    <x v="0"/>
    <x v="0"/>
  </r>
  <r>
    <n v="4"/>
    <s v="A-D-0.2"/>
    <x v="253"/>
    <x v="253"/>
    <n v="5"/>
    <x v="3"/>
    <d v="2020-05-20T00:00:00"/>
    <s v="ESR-66651-814"/>
    <x v="2"/>
    <x v="2"/>
    <x v="0"/>
    <n v="13.95"/>
    <n v="9.9499999999999993"/>
    <n v="0.99499999999999988"/>
    <n v="0.89549999999999985"/>
    <s v="Raleigh"/>
    <x v="0"/>
    <x v="0"/>
  </r>
  <r>
    <n v="6"/>
    <s v="R-L-1"/>
    <x v="254"/>
    <x v="254"/>
    <n v="8"/>
    <x v="1"/>
    <d v="2021-08-27T00:00:00"/>
    <s v="CPX-46916-770"/>
    <x v="0"/>
    <x v="1"/>
    <x v="0"/>
    <n v="17.95"/>
    <n v="11.95"/>
    <n v="1.1949999999999998"/>
    <n v="0.71699999999999997"/>
    <s v="Shankill"/>
    <x v="1"/>
    <x v="0"/>
  </r>
  <r>
    <n v="6"/>
    <s v="R-L-1"/>
    <x v="254"/>
    <x v="254"/>
    <n v="8"/>
    <x v="1"/>
    <d v="2021-08-27T00:00:00"/>
    <s v="CPX-46916-770"/>
    <x v="0"/>
    <x v="1"/>
    <x v="1"/>
    <n v="9.5849999999999991"/>
    <n v="3.5849999999999995"/>
    <n v="1.7924999999999998"/>
    <n v="0.21509999999999996"/>
    <s v="Shankill"/>
    <x v="1"/>
    <x v="0"/>
  </r>
  <r>
    <n v="6"/>
    <s v="R-L-1"/>
    <x v="254"/>
    <x v="254"/>
    <n v="8"/>
    <x v="1"/>
    <d v="2021-08-27T00:00:00"/>
    <s v="CPX-46916-770"/>
    <x v="0"/>
    <x v="1"/>
    <x v="2"/>
    <n v="13.169999999999998"/>
    <n v="7.169999999999999"/>
    <n v="1.4339999999999997"/>
    <n v="0.43019999999999992"/>
    <s v="Shankill"/>
    <x v="1"/>
    <x v="0"/>
  </r>
  <r>
    <n v="6"/>
    <s v="R-L-1"/>
    <x v="254"/>
    <x v="254"/>
    <n v="8"/>
    <x v="1"/>
    <d v="2021-08-27T00:00:00"/>
    <s v="CPX-46916-770"/>
    <x v="0"/>
    <x v="1"/>
    <x v="3"/>
    <n v="33.484999999999999"/>
    <n v="27.484999999999996"/>
    <n v="1.0993999999999999"/>
    <n v="1.6490999999999998"/>
    <s v="Shankill"/>
    <x v="1"/>
    <x v="0"/>
  </r>
  <r>
    <n v="2"/>
    <s v="A-L-0.2"/>
    <x v="255"/>
    <x v="255"/>
    <n v="4"/>
    <x v="2"/>
    <d v="2022-04-30T00:00:00"/>
    <s v="MDC-03318-645"/>
    <x v="2"/>
    <x v="1"/>
    <x v="1"/>
    <n v="5.8849999999999998"/>
    <n v="3.8849999999999998"/>
    <n v="1.9424999999999999"/>
    <n v="0.34964999999999996"/>
    <s v="New York City"/>
    <x v="0"/>
    <x v="1"/>
  </r>
  <r>
    <n v="2"/>
    <s v="A-L-0.2"/>
    <x v="255"/>
    <x v="255"/>
    <n v="4"/>
    <x v="2"/>
    <d v="2022-04-30T00:00:00"/>
    <s v="MDC-03318-645"/>
    <x v="2"/>
    <x v="1"/>
    <x v="2"/>
    <n v="9.77"/>
    <n v="7.77"/>
    <n v="1.5539999999999998"/>
    <n v="0.69929999999999992"/>
    <s v="New York City"/>
    <x v="0"/>
    <x v="1"/>
  </r>
  <r>
    <n v="2"/>
    <s v="A-L-0.2"/>
    <x v="255"/>
    <x v="255"/>
    <n v="4"/>
    <x v="2"/>
    <d v="2022-04-30T00:00:00"/>
    <s v="MDC-03318-645"/>
    <x v="2"/>
    <x v="1"/>
    <x v="3"/>
    <n v="31.784999999999997"/>
    <n v="29.784999999999997"/>
    <n v="1.1913999999999998"/>
    <n v="2.6806499999999995"/>
    <s v="New York City"/>
    <x v="0"/>
    <x v="1"/>
  </r>
  <r>
    <n v="2"/>
    <s v="A-L-0.2"/>
    <x v="255"/>
    <x v="255"/>
    <n v="4"/>
    <x v="2"/>
    <d v="2022-04-30T00:00:00"/>
    <s v="MDC-03318-645"/>
    <x v="2"/>
    <x v="1"/>
    <x v="0"/>
    <n v="14.95"/>
    <n v="12.95"/>
    <n v="1.2949999999999999"/>
    <n v="1.1655"/>
    <s v="New York City"/>
    <x v="0"/>
    <x v="1"/>
  </r>
  <r>
    <n v="1"/>
    <s v="A-M-2.5"/>
    <x v="256"/>
    <x v="256"/>
    <n v="6"/>
    <x v="3"/>
    <d v="2020-06-03T00:00:00"/>
    <s v="SFF-86059-407"/>
    <x v="2"/>
    <x v="0"/>
    <x v="3"/>
    <n v="26.874999999999996"/>
    <n v="25.874999999999996"/>
    <n v="1.0349999999999999"/>
    <n v="2.3287499999999994"/>
    <s v="Stamford"/>
    <x v="0"/>
    <x v="1"/>
  </r>
  <r>
    <n v="1"/>
    <s v="A-M-2.5"/>
    <x v="256"/>
    <x v="256"/>
    <n v="6"/>
    <x v="3"/>
    <d v="2020-06-03T00:00:00"/>
    <s v="SFF-86059-407"/>
    <x v="2"/>
    <x v="0"/>
    <x v="2"/>
    <n v="7.75"/>
    <n v="6.75"/>
    <n v="1.35"/>
    <n v="0.60749999999999993"/>
    <s v="Stamford"/>
    <x v="0"/>
    <x v="1"/>
  </r>
  <r>
    <n v="1"/>
    <s v="A-M-2.5"/>
    <x v="256"/>
    <x v="256"/>
    <n v="6"/>
    <x v="3"/>
    <d v="2020-06-03T00:00:00"/>
    <s v="SFF-86059-407"/>
    <x v="2"/>
    <x v="0"/>
    <x v="1"/>
    <n v="4.375"/>
    <n v="3.375"/>
    <n v="1.6875"/>
    <n v="0.30374999999999996"/>
    <s v="Stamford"/>
    <x v="0"/>
    <x v="1"/>
  </r>
  <r>
    <n v="1"/>
    <s v="A-M-2.5"/>
    <x v="256"/>
    <x v="256"/>
    <n v="6"/>
    <x v="3"/>
    <d v="2020-06-03T00:00:00"/>
    <s v="SFF-86059-407"/>
    <x v="2"/>
    <x v="0"/>
    <x v="0"/>
    <n v="12.25"/>
    <n v="11.25"/>
    <n v="1.125"/>
    <n v="1.0125"/>
    <s v="Stamford"/>
    <x v="0"/>
    <x v="1"/>
  </r>
  <r>
    <n v="6"/>
    <s v="E-L-2.5"/>
    <x v="257"/>
    <x v="257"/>
    <n v="6"/>
    <x v="2"/>
    <d v="2022-06-13T00:00:00"/>
    <s v="SCL-94540-788"/>
    <x v="1"/>
    <x v="1"/>
    <x v="3"/>
    <n v="40.154999999999994"/>
    <n v="34.154999999999994"/>
    <n v="1.3661999999999999"/>
    <n v="3.7570499999999996"/>
    <s v="Toledo"/>
    <x v="0"/>
    <x v="1"/>
  </r>
  <r>
    <n v="6"/>
    <s v="E-L-2.5"/>
    <x v="257"/>
    <x v="257"/>
    <n v="6"/>
    <x v="2"/>
    <d v="2022-06-13T00:00:00"/>
    <s v="SCL-94540-788"/>
    <x v="1"/>
    <x v="1"/>
    <x v="2"/>
    <n v="14.91"/>
    <n v="8.91"/>
    <n v="1.782"/>
    <n v="0.98009999999999997"/>
    <s v="Toledo"/>
    <x v="0"/>
    <x v="1"/>
  </r>
  <r>
    <n v="6"/>
    <s v="E-L-2.5"/>
    <x v="257"/>
    <x v="257"/>
    <n v="6"/>
    <x v="2"/>
    <d v="2022-06-13T00:00:00"/>
    <s v="SCL-94540-788"/>
    <x v="1"/>
    <x v="1"/>
    <x v="1"/>
    <n v="10.455"/>
    <n v="4.4550000000000001"/>
    <n v="2.2275"/>
    <n v="0.49004999999999999"/>
    <s v="Toledo"/>
    <x v="0"/>
    <x v="1"/>
  </r>
  <r>
    <n v="6"/>
    <s v="E-L-2.5"/>
    <x v="257"/>
    <x v="257"/>
    <n v="6"/>
    <x v="2"/>
    <d v="2022-06-13T00:00:00"/>
    <s v="SCL-94540-788"/>
    <x v="1"/>
    <x v="1"/>
    <x v="0"/>
    <n v="20.85"/>
    <n v="14.85"/>
    <n v="1.4849999999999999"/>
    <n v="1.6335"/>
    <s v="Toledo"/>
    <x v="0"/>
    <x v="1"/>
  </r>
  <r>
    <n v="4"/>
    <s v="R-L-2.5"/>
    <x v="258"/>
    <x v="258"/>
    <n v="6"/>
    <x v="3"/>
    <d v="2020-06-10T00:00:00"/>
    <s v="HVU-21634-076"/>
    <x v="0"/>
    <x v="1"/>
    <x v="3"/>
    <n v="31.484999999999996"/>
    <n v="27.484999999999996"/>
    <n v="1.0993999999999999"/>
    <n v="1.6490999999999998"/>
    <s v="Castleblayney"/>
    <x v="1"/>
    <x v="0"/>
  </r>
  <r>
    <n v="4"/>
    <s v="R-L-2.5"/>
    <x v="258"/>
    <x v="258"/>
    <n v="6"/>
    <x v="3"/>
    <d v="2020-06-10T00:00:00"/>
    <s v="HVU-21634-076"/>
    <x v="0"/>
    <x v="1"/>
    <x v="2"/>
    <n v="11.169999999999998"/>
    <n v="7.169999999999999"/>
    <n v="1.4339999999999997"/>
    <n v="0.43019999999999992"/>
    <s v="Castleblayney"/>
    <x v="1"/>
    <x v="0"/>
  </r>
  <r>
    <n v="4"/>
    <s v="R-L-2.5"/>
    <x v="258"/>
    <x v="258"/>
    <n v="6"/>
    <x v="3"/>
    <d v="2020-06-10T00:00:00"/>
    <s v="HVU-21634-076"/>
    <x v="0"/>
    <x v="1"/>
    <x v="1"/>
    <n v="7.5849999999999991"/>
    <n v="3.5849999999999995"/>
    <n v="1.7924999999999998"/>
    <n v="0.21509999999999996"/>
    <s v="Castleblayney"/>
    <x v="1"/>
    <x v="0"/>
  </r>
  <r>
    <n v="4"/>
    <s v="R-L-2.5"/>
    <x v="258"/>
    <x v="258"/>
    <n v="6"/>
    <x v="3"/>
    <d v="2020-06-10T00:00:00"/>
    <s v="HVU-21634-076"/>
    <x v="0"/>
    <x v="1"/>
    <x v="0"/>
    <n v="15.95"/>
    <n v="11.95"/>
    <n v="1.1949999999999998"/>
    <n v="0.71699999999999997"/>
    <s v="Castleblayney"/>
    <x v="1"/>
    <x v="0"/>
  </r>
  <r>
    <n v="6"/>
    <s v="E-L-1"/>
    <x v="259"/>
    <x v="259"/>
    <n v="12"/>
    <x v="3"/>
    <d v="2020-12-18T00:00:00"/>
    <s v="XUS-73326-418"/>
    <x v="1"/>
    <x v="1"/>
    <x v="0"/>
    <n v="20.85"/>
    <n v="14.85"/>
    <n v="1.4849999999999999"/>
    <n v="1.6335"/>
    <s v="Columbia"/>
    <x v="0"/>
    <x v="1"/>
  </r>
  <r>
    <n v="6"/>
    <s v="E-L-1"/>
    <x v="259"/>
    <x v="259"/>
    <n v="12"/>
    <x v="3"/>
    <d v="2020-12-18T00:00:00"/>
    <s v="XUS-73326-418"/>
    <x v="1"/>
    <x v="1"/>
    <x v="1"/>
    <n v="10.455"/>
    <n v="4.4550000000000001"/>
    <n v="2.2275"/>
    <n v="0.49004999999999999"/>
    <s v="Columbia"/>
    <x v="0"/>
    <x v="1"/>
  </r>
  <r>
    <n v="6"/>
    <s v="E-L-1"/>
    <x v="259"/>
    <x v="259"/>
    <n v="12"/>
    <x v="3"/>
    <d v="2020-12-18T00:00:00"/>
    <s v="XUS-73326-418"/>
    <x v="1"/>
    <x v="1"/>
    <x v="2"/>
    <n v="14.91"/>
    <n v="8.91"/>
    <n v="1.782"/>
    <n v="0.98009999999999997"/>
    <s v="Columbia"/>
    <x v="0"/>
    <x v="1"/>
  </r>
  <r>
    <n v="6"/>
    <s v="E-L-1"/>
    <x v="259"/>
    <x v="259"/>
    <n v="12"/>
    <x v="3"/>
    <d v="2020-12-18T00:00:00"/>
    <s v="XUS-73326-418"/>
    <x v="1"/>
    <x v="1"/>
    <x v="3"/>
    <n v="40.154999999999994"/>
    <n v="34.154999999999994"/>
    <n v="1.3661999999999999"/>
    <n v="3.7570499999999996"/>
    <s v="Columbia"/>
    <x v="0"/>
    <x v="1"/>
  </r>
  <r>
    <n v="2"/>
    <s v="A-L-0.2"/>
    <x v="260"/>
    <x v="260"/>
    <n v="8"/>
    <x v="0"/>
    <d v="2019-08-31T00:00:00"/>
    <s v="XWD-18933-006"/>
    <x v="2"/>
    <x v="1"/>
    <x v="1"/>
    <n v="5.8849999999999998"/>
    <n v="3.8849999999999998"/>
    <n v="1.9424999999999999"/>
    <n v="0.34964999999999996"/>
    <s v="Fort Wayne"/>
    <x v="0"/>
    <x v="0"/>
  </r>
  <r>
    <n v="2"/>
    <s v="A-L-0.2"/>
    <x v="260"/>
    <x v="260"/>
    <n v="8"/>
    <x v="0"/>
    <d v="2019-08-31T00:00:00"/>
    <s v="XWD-18933-006"/>
    <x v="2"/>
    <x v="1"/>
    <x v="2"/>
    <n v="9.77"/>
    <n v="7.77"/>
    <n v="1.5539999999999998"/>
    <n v="0.69929999999999992"/>
    <s v="Fort Wayne"/>
    <x v="0"/>
    <x v="0"/>
  </r>
  <r>
    <n v="2"/>
    <s v="A-L-0.2"/>
    <x v="260"/>
    <x v="260"/>
    <n v="8"/>
    <x v="0"/>
    <d v="2019-08-31T00:00:00"/>
    <s v="XWD-18933-006"/>
    <x v="2"/>
    <x v="1"/>
    <x v="3"/>
    <n v="31.784999999999997"/>
    <n v="29.784999999999997"/>
    <n v="1.1913999999999998"/>
    <n v="2.6806499999999995"/>
    <s v="Fort Wayne"/>
    <x v="0"/>
    <x v="0"/>
  </r>
  <r>
    <n v="2"/>
    <s v="A-L-0.2"/>
    <x v="260"/>
    <x v="260"/>
    <n v="8"/>
    <x v="0"/>
    <d v="2019-08-31T00:00:00"/>
    <s v="XWD-18933-006"/>
    <x v="2"/>
    <x v="1"/>
    <x v="0"/>
    <n v="14.95"/>
    <n v="12.95"/>
    <n v="1.2949999999999999"/>
    <n v="1.1655"/>
    <s v="Fort Wayne"/>
    <x v="0"/>
    <x v="0"/>
  </r>
  <r>
    <n v="1"/>
    <s v="L-M-2.5"/>
    <x v="261"/>
    <x v="261"/>
    <n v="2"/>
    <x v="0"/>
    <d v="2019-02-25T00:00:00"/>
    <s v="HPD-65272-772"/>
    <x v="3"/>
    <x v="0"/>
    <x v="3"/>
    <n v="34.464999999999996"/>
    <n v="33.464999999999996"/>
    <n v="1.3385999999999998"/>
    <n v="4.3504499999999995"/>
    <s v="Saint Louis"/>
    <x v="0"/>
    <x v="0"/>
  </r>
  <r>
    <n v="1"/>
    <s v="L-M-2.5"/>
    <x v="261"/>
    <x v="261"/>
    <n v="2"/>
    <x v="0"/>
    <d v="2019-02-25T00:00:00"/>
    <s v="HPD-65272-772"/>
    <x v="3"/>
    <x v="0"/>
    <x v="2"/>
    <n v="9.73"/>
    <n v="8.73"/>
    <n v="1.746"/>
    <n v="1.1349"/>
    <s v="Saint Louis"/>
    <x v="0"/>
    <x v="0"/>
  </r>
  <r>
    <n v="1"/>
    <s v="L-M-2.5"/>
    <x v="261"/>
    <x v="261"/>
    <n v="2"/>
    <x v="0"/>
    <d v="2019-02-25T00:00:00"/>
    <s v="HPD-65272-772"/>
    <x v="3"/>
    <x v="0"/>
    <x v="1"/>
    <n v="5.3650000000000002"/>
    <n v="4.3650000000000002"/>
    <n v="2.1825000000000001"/>
    <n v="0.56745000000000001"/>
    <s v="Saint Louis"/>
    <x v="0"/>
    <x v="0"/>
  </r>
  <r>
    <n v="1"/>
    <s v="L-M-2.5"/>
    <x v="261"/>
    <x v="261"/>
    <n v="2"/>
    <x v="0"/>
    <d v="2019-02-25T00:00:00"/>
    <s v="HPD-65272-772"/>
    <x v="3"/>
    <x v="0"/>
    <x v="0"/>
    <n v="15.55"/>
    <n v="14.55"/>
    <n v="1.4550000000000001"/>
    <n v="1.8915000000000002"/>
    <s v="Saint Louis"/>
    <x v="0"/>
    <x v="0"/>
  </r>
  <r>
    <n v="5"/>
    <s v="E-M-0.5"/>
    <x v="262"/>
    <x v="262"/>
    <n v="2"/>
    <x v="1"/>
    <d v="2021-02-07T00:00:00"/>
    <s v="JEG-93140-224"/>
    <x v="1"/>
    <x v="0"/>
    <x v="2"/>
    <n v="13.25"/>
    <n v="8.25"/>
    <n v="1.65"/>
    <n v="0.90749999999999997"/>
    <s v="Portland"/>
    <x v="0"/>
    <x v="0"/>
  </r>
  <r>
    <n v="5"/>
    <s v="E-M-0.5"/>
    <x v="262"/>
    <x v="262"/>
    <n v="2"/>
    <x v="1"/>
    <d v="2021-02-07T00:00:00"/>
    <s v="JEG-93140-224"/>
    <x v="1"/>
    <x v="0"/>
    <x v="1"/>
    <n v="9.125"/>
    <n v="4.125"/>
    <n v="2.0625"/>
    <n v="0.45374999999999999"/>
    <s v="Portland"/>
    <x v="0"/>
    <x v="0"/>
  </r>
  <r>
    <n v="5"/>
    <s v="E-M-0.5"/>
    <x v="262"/>
    <x v="262"/>
    <n v="2"/>
    <x v="1"/>
    <d v="2021-02-07T00:00:00"/>
    <s v="JEG-93140-224"/>
    <x v="1"/>
    <x v="0"/>
    <x v="3"/>
    <n v="36.625"/>
    <n v="31.624999999999996"/>
    <n v="1.2649999999999999"/>
    <n v="3.4787499999999998"/>
    <s v="Portland"/>
    <x v="0"/>
    <x v="0"/>
  </r>
  <r>
    <n v="5"/>
    <s v="E-M-0.5"/>
    <x v="262"/>
    <x v="262"/>
    <n v="2"/>
    <x v="1"/>
    <d v="2021-02-07T00:00:00"/>
    <s v="JEG-93140-224"/>
    <x v="1"/>
    <x v="0"/>
    <x v="0"/>
    <n v="18.75"/>
    <n v="13.75"/>
    <n v="1.375"/>
    <n v="1.5125"/>
    <s v="Portland"/>
    <x v="0"/>
    <x v="0"/>
  </r>
  <r>
    <n v="4"/>
    <s v="E-L-1"/>
    <x v="263"/>
    <x v="263"/>
    <n v="1"/>
    <x v="1"/>
    <d v="2021-01-14T00:00:00"/>
    <s v="NNH-62058-950"/>
    <x v="1"/>
    <x v="1"/>
    <x v="0"/>
    <n v="18.850000000000001"/>
    <n v="14.85"/>
    <n v="1.4849999999999999"/>
    <n v="1.6335"/>
    <s v="Boulder"/>
    <x v="0"/>
    <x v="0"/>
  </r>
  <r>
    <n v="4"/>
    <s v="E-L-1"/>
    <x v="263"/>
    <x v="263"/>
    <n v="1"/>
    <x v="1"/>
    <d v="2021-01-14T00:00:00"/>
    <s v="NNH-62058-950"/>
    <x v="1"/>
    <x v="1"/>
    <x v="1"/>
    <n v="8.4550000000000001"/>
    <n v="4.4550000000000001"/>
    <n v="2.2275"/>
    <n v="0.49004999999999999"/>
    <s v="Boulder"/>
    <x v="0"/>
    <x v="0"/>
  </r>
  <r>
    <n v="4"/>
    <s v="E-L-1"/>
    <x v="263"/>
    <x v="263"/>
    <n v="1"/>
    <x v="1"/>
    <d v="2021-01-14T00:00:00"/>
    <s v="NNH-62058-950"/>
    <x v="1"/>
    <x v="1"/>
    <x v="2"/>
    <n v="12.91"/>
    <n v="8.91"/>
    <n v="1.782"/>
    <n v="0.98009999999999997"/>
    <s v="Boulder"/>
    <x v="0"/>
    <x v="0"/>
  </r>
  <r>
    <n v="4"/>
    <s v="E-L-1"/>
    <x v="263"/>
    <x v="263"/>
    <n v="1"/>
    <x v="1"/>
    <d v="2021-01-14T00:00:00"/>
    <s v="NNH-62058-950"/>
    <x v="1"/>
    <x v="1"/>
    <x v="3"/>
    <n v="38.154999999999994"/>
    <n v="34.154999999999994"/>
    <n v="1.3661999999999999"/>
    <n v="3.7570499999999996"/>
    <s v="Boulder"/>
    <x v="0"/>
    <x v="0"/>
  </r>
  <r>
    <n v="1"/>
    <s v="A-L-0.5"/>
    <x v="264"/>
    <x v="264"/>
    <n v="2"/>
    <x v="0"/>
    <d v="2019-02-24T00:00:00"/>
    <s v="LTD-71429-845"/>
    <x v="2"/>
    <x v="1"/>
    <x v="2"/>
    <n v="8.77"/>
    <n v="7.77"/>
    <n v="1.5539999999999998"/>
    <n v="0.69929999999999992"/>
    <s v="Norton"/>
    <x v="2"/>
    <x v="1"/>
  </r>
  <r>
    <n v="1"/>
    <s v="A-L-0.5"/>
    <x v="264"/>
    <x v="264"/>
    <n v="2"/>
    <x v="0"/>
    <d v="2019-02-24T00:00:00"/>
    <s v="LTD-71429-845"/>
    <x v="2"/>
    <x v="1"/>
    <x v="1"/>
    <n v="4.8849999999999998"/>
    <n v="3.8849999999999998"/>
    <n v="1.9424999999999999"/>
    <n v="0.34964999999999996"/>
    <s v="Norton"/>
    <x v="2"/>
    <x v="1"/>
  </r>
  <r>
    <n v="1"/>
    <s v="A-L-0.5"/>
    <x v="264"/>
    <x v="264"/>
    <n v="2"/>
    <x v="0"/>
    <d v="2019-02-24T00:00:00"/>
    <s v="LTD-71429-845"/>
    <x v="2"/>
    <x v="1"/>
    <x v="3"/>
    <n v="30.784999999999997"/>
    <n v="29.784999999999997"/>
    <n v="1.1913999999999998"/>
    <n v="2.6806499999999995"/>
    <s v="Norton"/>
    <x v="2"/>
    <x v="1"/>
  </r>
  <r>
    <n v="1"/>
    <s v="A-L-0.5"/>
    <x v="264"/>
    <x v="264"/>
    <n v="2"/>
    <x v="0"/>
    <d v="2019-02-24T00:00:00"/>
    <s v="LTD-71429-845"/>
    <x v="2"/>
    <x v="1"/>
    <x v="0"/>
    <n v="13.95"/>
    <n v="12.95"/>
    <n v="1.2949999999999999"/>
    <n v="1.1655"/>
    <s v="Norton"/>
    <x v="2"/>
    <x v="1"/>
  </r>
  <r>
    <n v="1"/>
    <s v="R-D-0.5"/>
    <x v="265"/>
    <x v="265"/>
    <n v="6"/>
    <x v="0"/>
    <d v="2019-06-23T00:00:00"/>
    <s v="MPV-26985-215"/>
    <x v="0"/>
    <x v="2"/>
    <x v="2"/>
    <n v="6.3699999999999992"/>
    <n v="5.3699999999999992"/>
    <n v="1.0739999999999998"/>
    <n v="0.32219999999999993"/>
    <s v="Sheffield"/>
    <x v="2"/>
    <x v="0"/>
  </r>
  <r>
    <n v="1"/>
    <s v="R-D-0.5"/>
    <x v="265"/>
    <x v="265"/>
    <n v="6"/>
    <x v="0"/>
    <d v="2019-06-23T00:00:00"/>
    <s v="MPV-26985-215"/>
    <x v="0"/>
    <x v="2"/>
    <x v="1"/>
    <n v="3.6849999999999996"/>
    <n v="2.6849999999999996"/>
    <n v="1.3424999999999998"/>
    <n v="0.16109999999999997"/>
    <s v="Sheffield"/>
    <x v="2"/>
    <x v="0"/>
  </r>
  <r>
    <n v="1"/>
    <s v="R-D-0.5"/>
    <x v="265"/>
    <x v="265"/>
    <n v="6"/>
    <x v="0"/>
    <d v="2019-06-23T00:00:00"/>
    <s v="MPV-26985-215"/>
    <x v="0"/>
    <x v="2"/>
    <x v="3"/>
    <n v="21.584999999999997"/>
    <n v="20.584999999999997"/>
    <n v="0.82339999999999991"/>
    <n v="1.2350999999999999"/>
    <s v="Sheffield"/>
    <x v="2"/>
    <x v="0"/>
  </r>
  <r>
    <n v="1"/>
    <s v="R-D-0.5"/>
    <x v="265"/>
    <x v="265"/>
    <n v="6"/>
    <x v="0"/>
    <d v="2019-06-23T00:00:00"/>
    <s v="MPV-26985-215"/>
    <x v="0"/>
    <x v="2"/>
    <x v="0"/>
    <n v="9.9499999999999993"/>
    <n v="8.9499999999999993"/>
    <n v="0.89499999999999991"/>
    <n v="0.53699999999999992"/>
    <s v="Sheffield"/>
    <x v="2"/>
    <x v="0"/>
  </r>
  <r>
    <n v="3"/>
    <s v="E-M-2.5"/>
    <x v="266"/>
    <x v="266"/>
    <n v="5"/>
    <x v="3"/>
    <d v="2020-05-09T00:00:00"/>
    <s v="IYO-10245-081"/>
    <x v="1"/>
    <x v="0"/>
    <x v="3"/>
    <n v="34.625"/>
    <n v="31.624999999999996"/>
    <n v="1.2649999999999999"/>
    <n v="3.4787499999999998"/>
    <s v="Louisville"/>
    <x v="0"/>
    <x v="1"/>
  </r>
  <r>
    <n v="3"/>
    <s v="E-M-2.5"/>
    <x v="266"/>
    <x v="266"/>
    <n v="5"/>
    <x v="3"/>
    <d v="2020-05-09T00:00:00"/>
    <s v="IYO-10245-081"/>
    <x v="1"/>
    <x v="0"/>
    <x v="2"/>
    <n v="11.25"/>
    <n v="8.25"/>
    <n v="1.65"/>
    <n v="0.90749999999999997"/>
    <s v="Louisville"/>
    <x v="0"/>
    <x v="1"/>
  </r>
  <r>
    <n v="3"/>
    <s v="E-M-2.5"/>
    <x v="266"/>
    <x v="266"/>
    <n v="5"/>
    <x v="3"/>
    <d v="2020-05-09T00:00:00"/>
    <s v="IYO-10245-081"/>
    <x v="1"/>
    <x v="0"/>
    <x v="1"/>
    <n v="7.125"/>
    <n v="4.125"/>
    <n v="2.0625"/>
    <n v="0.45374999999999999"/>
    <s v="Louisville"/>
    <x v="0"/>
    <x v="1"/>
  </r>
  <r>
    <n v="3"/>
    <s v="E-M-2.5"/>
    <x v="266"/>
    <x v="266"/>
    <n v="5"/>
    <x v="3"/>
    <d v="2020-05-09T00:00:00"/>
    <s v="IYO-10245-081"/>
    <x v="1"/>
    <x v="0"/>
    <x v="0"/>
    <n v="16.75"/>
    <n v="13.75"/>
    <n v="1.375"/>
    <n v="1.5125"/>
    <s v="Louisville"/>
    <x v="0"/>
    <x v="1"/>
  </r>
  <r>
    <n v="1"/>
    <s v="L-L-2.5"/>
    <x v="267"/>
    <x v="267"/>
    <n v="7"/>
    <x v="3"/>
    <d v="2020-07-18T00:00:00"/>
    <s v="BYZ-39669-954"/>
    <x v="3"/>
    <x v="1"/>
    <x v="3"/>
    <n v="37.454999999999998"/>
    <n v="36.454999999999998"/>
    <n v="1.4581999999999999"/>
    <n v="4.7391499999999995"/>
    <s v="Buffalo"/>
    <x v="0"/>
    <x v="1"/>
  </r>
  <r>
    <n v="1"/>
    <s v="L-L-2.5"/>
    <x v="267"/>
    <x v="267"/>
    <n v="7"/>
    <x v="3"/>
    <d v="2020-07-18T00:00:00"/>
    <s v="BYZ-39669-954"/>
    <x v="3"/>
    <x v="1"/>
    <x v="2"/>
    <n v="10.51"/>
    <n v="9.51"/>
    <n v="1.9019999999999999"/>
    <n v="1.2363"/>
    <s v="Buffalo"/>
    <x v="0"/>
    <x v="1"/>
  </r>
  <r>
    <n v="1"/>
    <s v="L-L-2.5"/>
    <x v="267"/>
    <x v="267"/>
    <n v="7"/>
    <x v="3"/>
    <d v="2020-07-18T00:00:00"/>
    <s v="BYZ-39669-954"/>
    <x v="3"/>
    <x v="1"/>
    <x v="1"/>
    <n v="5.7549999999999999"/>
    <n v="4.7549999999999999"/>
    <n v="2.3774999999999999"/>
    <n v="0.61814999999999998"/>
    <s v="Buffalo"/>
    <x v="0"/>
    <x v="1"/>
  </r>
  <r>
    <n v="1"/>
    <s v="L-L-2.5"/>
    <x v="267"/>
    <x v="267"/>
    <n v="7"/>
    <x v="3"/>
    <d v="2020-07-18T00:00:00"/>
    <s v="BYZ-39669-954"/>
    <x v="3"/>
    <x v="1"/>
    <x v="0"/>
    <n v="16.850000000000001"/>
    <n v="15.85"/>
    <n v="1.585"/>
    <n v="2.0605000000000002"/>
    <s v="Buffalo"/>
    <x v="0"/>
    <x v="1"/>
  </r>
  <r>
    <n v="4"/>
    <s v="A-M-0.2"/>
    <x v="268"/>
    <x v="268"/>
    <n v="10"/>
    <x v="0"/>
    <d v="2019-10-17T00:00:00"/>
    <s v="EFB-72860-209"/>
    <x v="2"/>
    <x v="0"/>
    <x v="1"/>
    <n v="7.375"/>
    <n v="3.375"/>
    <n v="1.6875"/>
    <n v="0.30374999999999996"/>
    <s v="Canton"/>
    <x v="0"/>
    <x v="0"/>
  </r>
  <r>
    <n v="4"/>
    <s v="A-M-0.2"/>
    <x v="268"/>
    <x v="268"/>
    <n v="10"/>
    <x v="0"/>
    <d v="2019-10-17T00:00:00"/>
    <s v="EFB-72860-209"/>
    <x v="2"/>
    <x v="0"/>
    <x v="2"/>
    <n v="10.75"/>
    <n v="6.75"/>
    <n v="1.35"/>
    <n v="0.60749999999999993"/>
    <s v="Canton"/>
    <x v="0"/>
    <x v="0"/>
  </r>
  <r>
    <n v="4"/>
    <s v="A-M-0.2"/>
    <x v="268"/>
    <x v="268"/>
    <n v="10"/>
    <x v="0"/>
    <d v="2019-10-17T00:00:00"/>
    <s v="EFB-72860-209"/>
    <x v="2"/>
    <x v="0"/>
    <x v="3"/>
    <n v="29.874999999999996"/>
    <n v="25.874999999999996"/>
    <n v="1.0349999999999999"/>
    <n v="2.3287499999999994"/>
    <s v="Canton"/>
    <x v="0"/>
    <x v="0"/>
  </r>
  <r>
    <n v="4"/>
    <s v="A-M-0.2"/>
    <x v="268"/>
    <x v="268"/>
    <n v="10"/>
    <x v="0"/>
    <d v="2019-10-17T00:00:00"/>
    <s v="EFB-72860-209"/>
    <x v="2"/>
    <x v="0"/>
    <x v="0"/>
    <n v="15.25"/>
    <n v="11.25"/>
    <n v="1.125"/>
    <n v="1.0125"/>
    <s v="Canton"/>
    <x v="0"/>
    <x v="0"/>
  </r>
  <r>
    <n v="4"/>
    <s v="R-L-0.2"/>
    <x v="269"/>
    <x v="269"/>
    <n v="5"/>
    <x v="2"/>
    <d v="2022-05-16T00:00:00"/>
    <s v="GMM-72397-378"/>
    <x v="0"/>
    <x v="1"/>
    <x v="1"/>
    <n v="7.5849999999999991"/>
    <n v="3.5849999999999995"/>
    <n v="1.7924999999999998"/>
    <n v="0.21509999999999996"/>
    <s v="Boston"/>
    <x v="0"/>
    <x v="1"/>
  </r>
  <r>
    <n v="4"/>
    <s v="R-L-0.2"/>
    <x v="269"/>
    <x v="269"/>
    <n v="5"/>
    <x v="2"/>
    <d v="2022-05-16T00:00:00"/>
    <s v="GMM-72397-378"/>
    <x v="0"/>
    <x v="1"/>
    <x v="2"/>
    <n v="11.169999999999998"/>
    <n v="7.169999999999999"/>
    <n v="1.4339999999999997"/>
    <n v="0.43019999999999992"/>
    <s v="Boston"/>
    <x v="0"/>
    <x v="1"/>
  </r>
  <r>
    <n v="4"/>
    <s v="R-L-0.2"/>
    <x v="269"/>
    <x v="269"/>
    <n v="5"/>
    <x v="2"/>
    <d v="2022-05-16T00:00:00"/>
    <s v="GMM-72397-378"/>
    <x v="0"/>
    <x v="1"/>
    <x v="3"/>
    <n v="31.484999999999996"/>
    <n v="27.484999999999996"/>
    <n v="1.0993999999999999"/>
    <n v="1.6490999999999998"/>
    <s v="Boston"/>
    <x v="0"/>
    <x v="1"/>
  </r>
  <r>
    <n v="4"/>
    <s v="R-L-0.2"/>
    <x v="269"/>
    <x v="269"/>
    <n v="5"/>
    <x v="2"/>
    <d v="2022-05-16T00:00:00"/>
    <s v="GMM-72397-378"/>
    <x v="0"/>
    <x v="1"/>
    <x v="0"/>
    <n v="15.95"/>
    <n v="11.95"/>
    <n v="1.1949999999999998"/>
    <n v="0.71699999999999997"/>
    <s v="Boston"/>
    <x v="0"/>
    <x v="1"/>
  </r>
  <r>
    <n v="1"/>
    <s v="E-M-0.5"/>
    <x v="270"/>
    <x v="270"/>
    <n v="3"/>
    <x v="1"/>
    <d v="2021-03-24T00:00:00"/>
    <s v="LYP-52345-883"/>
    <x v="1"/>
    <x v="0"/>
    <x v="2"/>
    <n v="9.25"/>
    <n v="8.25"/>
    <n v="1.65"/>
    <n v="0.90749999999999997"/>
    <s v="Kinlough"/>
    <x v="1"/>
    <x v="0"/>
  </r>
  <r>
    <n v="1"/>
    <s v="E-M-0.5"/>
    <x v="270"/>
    <x v="270"/>
    <n v="3"/>
    <x v="1"/>
    <d v="2021-03-24T00:00:00"/>
    <s v="LYP-52345-883"/>
    <x v="1"/>
    <x v="0"/>
    <x v="1"/>
    <n v="5.125"/>
    <n v="4.125"/>
    <n v="2.0625"/>
    <n v="0.45374999999999999"/>
    <s v="Kinlough"/>
    <x v="1"/>
    <x v="0"/>
  </r>
  <r>
    <n v="1"/>
    <s v="E-M-0.5"/>
    <x v="270"/>
    <x v="270"/>
    <n v="3"/>
    <x v="1"/>
    <d v="2021-03-24T00:00:00"/>
    <s v="LYP-52345-883"/>
    <x v="1"/>
    <x v="0"/>
    <x v="3"/>
    <n v="32.625"/>
    <n v="31.624999999999996"/>
    <n v="1.2649999999999999"/>
    <n v="3.4787499999999998"/>
    <s v="Kinlough"/>
    <x v="1"/>
    <x v="0"/>
  </r>
  <r>
    <n v="1"/>
    <s v="E-M-0.5"/>
    <x v="270"/>
    <x v="270"/>
    <n v="3"/>
    <x v="1"/>
    <d v="2021-03-24T00:00:00"/>
    <s v="LYP-52345-883"/>
    <x v="1"/>
    <x v="0"/>
    <x v="0"/>
    <n v="14.75"/>
    <n v="13.75"/>
    <n v="1.375"/>
    <n v="1.5125"/>
    <s v="Kinlough"/>
    <x v="1"/>
    <x v="0"/>
  </r>
  <r>
    <n v="5"/>
    <s v="R-D-0.2"/>
    <x v="271"/>
    <x v="271"/>
    <n v="11"/>
    <x v="0"/>
    <d v="2019-11-03T00:00:00"/>
    <s v="DFK-35846-692"/>
    <x v="0"/>
    <x v="2"/>
    <x v="1"/>
    <n v="7.6849999999999996"/>
    <n v="2.6849999999999996"/>
    <n v="1.3424999999999998"/>
    <n v="0.16109999999999997"/>
    <s v="Lynchburg"/>
    <x v="0"/>
    <x v="0"/>
  </r>
  <r>
    <n v="5"/>
    <s v="R-D-0.2"/>
    <x v="271"/>
    <x v="271"/>
    <n v="11"/>
    <x v="0"/>
    <d v="2019-11-03T00:00:00"/>
    <s v="DFK-35846-692"/>
    <x v="0"/>
    <x v="2"/>
    <x v="2"/>
    <n v="10.37"/>
    <n v="5.3699999999999992"/>
    <n v="1.0739999999999998"/>
    <n v="0.32219999999999993"/>
    <s v="Lynchburg"/>
    <x v="0"/>
    <x v="0"/>
  </r>
  <r>
    <n v="5"/>
    <s v="R-D-0.2"/>
    <x v="271"/>
    <x v="271"/>
    <n v="11"/>
    <x v="0"/>
    <d v="2019-11-03T00:00:00"/>
    <s v="DFK-35846-692"/>
    <x v="0"/>
    <x v="2"/>
    <x v="3"/>
    <n v="25.584999999999997"/>
    <n v="20.584999999999997"/>
    <n v="0.82339999999999991"/>
    <n v="1.2350999999999999"/>
    <s v="Lynchburg"/>
    <x v="0"/>
    <x v="0"/>
  </r>
  <r>
    <n v="5"/>
    <s v="R-D-0.2"/>
    <x v="271"/>
    <x v="271"/>
    <n v="11"/>
    <x v="0"/>
    <d v="2019-11-03T00:00:00"/>
    <s v="DFK-35846-692"/>
    <x v="0"/>
    <x v="2"/>
    <x v="0"/>
    <n v="13.95"/>
    <n v="8.9499999999999993"/>
    <n v="0.89499999999999991"/>
    <n v="0.53699999999999992"/>
    <s v="Lynchburg"/>
    <x v="0"/>
    <x v="0"/>
  </r>
  <r>
    <n v="5"/>
    <s v="A-D-1"/>
    <x v="272"/>
    <x v="272"/>
    <n v="10"/>
    <x v="1"/>
    <d v="2021-10-28T00:00:00"/>
    <s v="XAH-93337-609"/>
    <x v="2"/>
    <x v="2"/>
    <x v="0"/>
    <n v="14.95"/>
    <n v="9.9499999999999993"/>
    <n v="0.99499999999999988"/>
    <n v="0.89549999999999985"/>
    <s v="Los Angeles"/>
    <x v="0"/>
    <x v="1"/>
  </r>
  <r>
    <n v="5"/>
    <s v="A-D-1"/>
    <x v="272"/>
    <x v="272"/>
    <n v="10"/>
    <x v="1"/>
    <d v="2021-10-28T00:00:00"/>
    <s v="XAH-93337-609"/>
    <x v="2"/>
    <x v="2"/>
    <x v="1"/>
    <n v="7.9849999999999994"/>
    <n v="2.9849999999999999"/>
    <n v="1.4924999999999999"/>
    <n v="0.26865"/>
    <s v="Los Angeles"/>
    <x v="0"/>
    <x v="1"/>
  </r>
  <r>
    <n v="5"/>
    <s v="A-D-1"/>
    <x v="272"/>
    <x v="272"/>
    <n v="10"/>
    <x v="1"/>
    <d v="2021-10-28T00:00:00"/>
    <s v="XAH-93337-609"/>
    <x v="2"/>
    <x v="2"/>
    <x v="2"/>
    <n v="10.969999999999999"/>
    <n v="5.97"/>
    <n v="1.194"/>
    <n v="0.5373"/>
    <s v="Los Angeles"/>
    <x v="0"/>
    <x v="1"/>
  </r>
  <r>
    <n v="5"/>
    <s v="A-D-1"/>
    <x v="272"/>
    <x v="272"/>
    <n v="10"/>
    <x v="1"/>
    <d v="2021-10-28T00:00:00"/>
    <s v="XAH-93337-609"/>
    <x v="2"/>
    <x v="2"/>
    <x v="3"/>
    <n v="27.884999999999998"/>
    <n v="22.884999999999998"/>
    <n v="0.91539999999999988"/>
    <n v="2.0596499999999995"/>
    <s v="Los Angeles"/>
    <x v="0"/>
    <x v="1"/>
  </r>
  <r>
    <n v="2"/>
    <s v="E-M-0.5"/>
    <x v="273"/>
    <x v="273"/>
    <n v="12"/>
    <x v="3"/>
    <d v="2020-12-16T00:00:00"/>
    <s v="QKA-72582-644"/>
    <x v="1"/>
    <x v="0"/>
    <x v="2"/>
    <n v="10.25"/>
    <n v="8.25"/>
    <n v="1.65"/>
    <n v="0.90749999999999997"/>
    <s v="Drumcondra"/>
    <x v="1"/>
    <x v="1"/>
  </r>
  <r>
    <n v="2"/>
    <s v="E-M-0.5"/>
    <x v="273"/>
    <x v="273"/>
    <n v="12"/>
    <x v="3"/>
    <d v="2020-12-16T00:00:00"/>
    <s v="QKA-72582-644"/>
    <x v="1"/>
    <x v="0"/>
    <x v="1"/>
    <n v="6.125"/>
    <n v="4.125"/>
    <n v="2.0625"/>
    <n v="0.45374999999999999"/>
    <s v="Drumcondra"/>
    <x v="1"/>
    <x v="1"/>
  </r>
  <r>
    <n v="2"/>
    <s v="E-M-0.5"/>
    <x v="273"/>
    <x v="273"/>
    <n v="12"/>
    <x v="3"/>
    <d v="2020-12-16T00:00:00"/>
    <s v="QKA-72582-644"/>
    <x v="1"/>
    <x v="0"/>
    <x v="3"/>
    <n v="33.625"/>
    <n v="31.624999999999996"/>
    <n v="1.2649999999999999"/>
    <n v="3.4787499999999998"/>
    <s v="Drumcondra"/>
    <x v="1"/>
    <x v="1"/>
  </r>
  <r>
    <n v="2"/>
    <s v="E-M-0.5"/>
    <x v="273"/>
    <x v="273"/>
    <n v="12"/>
    <x v="3"/>
    <d v="2020-12-16T00:00:00"/>
    <s v="QKA-72582-644"/>
    <x v="1"/>
    <x v="0"/>
    <x v="0"/>
    <n v="15.75"/>
    <n v="13.75"/>
    <n v="1.375"/>
    <n v="1.5125"/>
    <s v="Drumcondra"/>
    <x v="1"/>
    <x v="1"/>
  </r>
  <r>
    <n v="3"/>
    <s v="A-D-0.5"/>
    <x v="274"/>
    <x v="274"/>
    <n v="11"/>
    <x v="1"/>
    <d v="2021-11-29T00:00:00"/>
    <s v="ZDK-84567-102"/>
    <x v="2"/>
    <x v="2"/>
    <x v="2"/>
    <n v="8.9699999999999989"/>
    <n v="5.97"/>
    <n v="1.194"/>
    <n v="0.5373"/>
    <s v="Birmingham"/>
    <x v="0"/>
    <x v="1"/>
  </r>
  <r>
    <n v="3"/>
    <s v="A-D-0.5"/>
    <x v="274"/>
    <x v="274"/>
    <n v="11"/>
    <x v="1"/>
    <d v="2021-11-29T00:00:00"/>
    <s v="ZDK-84567-102"/>
    <x v="2"/>
    <x v="2"/>
    <x v="1"/>
    <n v="5.9849999999999994"/>
    <n v="2.9849999999999999"/>
    <n v="1.4924999999999999"/>
    <n v="0.26865"/>
    <s v="Birmingham"/>
    <x v="0"/>
    <x v="1"/>
  </r>
  <r>
    <n v="3"/>
    <s v="A-D-0.5"/>
    <x v="274"/>
    <x v="274"/>
    <n v="11"/>
    <x v="1"/>
    <d v="2021-11-29T00:00:00"/>
    <s v="ZDK-84567-102"/>
    <x v="2"/>
    <x v="2"/>
    <x v="3"/>
    <n v="25.884999999999998"/>
    <n v="22.884999999999998"/>
    <n v="0.91539999999999988"/>
    <n v="2.0596499999999995"/>
    <s v="Birmingham"/>
    <x v="0"/>
    <x v="1"/>
  </r>
  <r>
    <n v="3"/>
    <s v="A-D-0.5"/>
    <x v="274"/>
    <x v="274"/>
    <n v="11"/>
    <x v="1"/>
    <d v="2021-11-29T00:00:00"/>
    <s v="ZDK-84567-102"/>
    <x v="2"/>
    <x v="2"/>
    <x v="0"/>
    <n v="12.95"/>
    <n v="9.9499999999999993"/>
    <n v="0.99499999999999988"/>
    <n v="0.89549999999999985"/>
    <s v="Birmingham"/>
    <x v="0"/>
    <x v="1"/>
  </r>
  <r>
    <n v="5"/>
    <s v="A-D-0.5"/>
    <x v="275"/>
    <x v="275"/>
    <n v="3"/>
    <x v="1"/>
    <d v="2021-03-20T00:00:00"/>
    <s v="WAV-38301-984"/>
    <x v="2"/>
    <x v="2"/>
    <x v="2"/>
    <n v="10.969999999999999"/>
    <n v="5.97"/>
    <n v="1.194"/>
    <n v="0.5373"/>
    <s v="Alexandria"/>
    <x v="0"/>
    <x v="1"/>
  </r>
  <r>
    <n v="5"/>
    <s v="A-D-0.5"/>
    <x v="275"/>
    <x v="275"/>
    <n v="3"/>
    <x v="1"/>
    <d v="2021-03-20T00:00:00"/>
    <s v="WAV-38301-984"/>
    <x v="2"/>
    <x v="2"/>
    <x v="1"/>
    <n v="7.9849999999999994"/>
    <n v="2.9849999999999999"/>
    <n v="1.4924999999999999"/>
    <n v="0.26865"/>
    <s v="Alexandria"/>
    <x v="0"/>
    <x v="1"/>
  </r>
  <r>
    <n v="5"/>
    <s v="A-D-0.5"/>
    <x v="275"/>
    <x v="275"/>
    <n v="3"/>
    <x v="1"/>
    <d v="2021-03-20T00:00:00"/>
    <s v="WAV-38301-984"/>
    <x v="2"/>
    <x v="2"/>
    <x v="3"/>
    <n v="27.884999999999998"/>
    <n v="22.884999999999998"/>
    <n v="0.91539999999999988"/>
    <n v="2.0596499999999995"/>
    <s v="Alexandria"/>
    <x v="0"/>
    <x v="1"/>
  </r>
  <r>
    <n v="5"/>
    <s v="A-D-0.5"/>
    <x v="275"/>
    <x v="275"/>
    <n v="3"/>
    <x v="1"/>
    <d v="2021-03-20T00:00:00"/>
    <s v="WAV-38301-984"/>
    <x v="2"/>
    <x v="2"/>
    <x v="0"/>
    <n v="14.95"/>
    <n v="9.9499999999999993"/>
    <n v="0.99499999999999988"/>
    <n v="0.89549999999999985"/>
    <s v="Alexandria"/>
    <x v="0"/>
    <x v="1"/>
  </r>
  <r>
    <n v="3"/>
    <s v="E-L-1"/>
    <x v="276"/>
    <x v="276"/>
    <n v="4"/>
    <x v="2"/>
    <d v="2022-04-08T00:00:00"/>
    <s v="KZR-33023-209"/>
    <x v="1"/>
    <x v="1"/>
    <x v="0"/>
    <n v="17.850000000000001"/>
    <n v="14.85"/>
    <n v="1.4849999999999999"/>
    <n v="1.6335"/>
    <s v="Danbury"/>
    <x v="0"/>
    <x v="1"/>
  </r>
  <r>
    <n v="3"/>
    <s v="E-L-1"/>
    <x v="276"/>
    <x v="276"/>
    <n v="4"/>
    <x v="2"/>
    <d v="2022-04-08T00:00:00"/>
    <s v="KZR-33023-209"/>
    <x v="1"/>
    <x v="1"/>
    <x v="1"/>
    <n v="7.4550000000000001"/>
    <n v="4.4550000000000001"/>
    <n v="2.2275"/>
    <n v="0.49004999999999999"/>
    <s v="Danbury"/>
    <x v="0"/>
    <x v="1"/>
  </r>
  <r>
    <n v="3"/>
    <s v="E-L-1"/>
    <x v="276"/>
    <x v="276"/>
    <n v="4"/>
    <x v="2"/>
    <d v="2022-04-08T00:00:00"/>
    <s v="KZR-33023-209"/>
    <x v="1"/>
    <x v="1"/>
    <x v="2"/>
    <n v="11.91"/>
    <n v="8.91"/>
    <n v="1.782"/>
    <n v="0.98009999999999997"/>
    <s v="Danbury"/>
    <x v="0"/>
    <x v="1"/>
  </r>
  <r>
    <n v="3"/>
    <s v="E-L-1"/>
    <x v="276"/>
    <x v="276"/>
    <n v="4"/>
    <x v="2"/>
    <d v="2022-04-08T00:00:00"/>
    <s v="KZR-33023-209"/>
    <x v="1"/>
    <x v="1"/>
    <x v="3"/>
    <n v="37.154999999999994"/>
    <n v="34.154999999999994"/>
    <n v="1.3661999999999999"/>
    <n v="3.7570499999999996"/>
    <s v="Danbury"/>
    <x v="0"/>
    <x v="1"/>
  </r>
  <r>
    <n v="2"/>
    <s v="E-M-1"/>
    <x v="277"/>
    <x v="277"/>
    <n v="8"/>
    <x v="3"/>
    <d v="2020-08-14T00:00:00"/>
    <s v="ULM-49433-003"/>
    <x v="1"/>
    <x v="0"/>
    <x v="0"/>
    <n v="15.75"/>
    <n v="13.75"/>
    <n v="1.375"/>
    <n v="1.5125"/>
    <s v="Albany"/>
    <x v="0"/>
    <x v="1"/>
  </r>
  <r>
    <n v="2"/>
    <s v="E-M-1"/>
    <x v="277"/>
    <x v="277"/>
    <n v="8"/>
    <x v="3"/>
    <d v="2020-08-14T00:00:00"/>
    <s v="ULM-49433-003"/>
    <x v="1"/>
    <x v="0"/>
    <x v="1"/>
    <n v="6.125"/>
    <n v="4.125"/>
    <n v="2.0625"/>
    <n v="0.45374999999999999"/>
    <s v="Albany"/>
    <x v="0"/>
    <x v="1"/>
  </r>
  <r>
    <n v="2"/>
    <s v="E-M-1"/>
    <x v="277"/>
    <x v="277"/>
    <n v="8"/>
    <x v="3"/>
    <d v="2020-08-14T00:00:00"/>
    <s v="ULM-49433-003"/>
    <x v="1"/>
    <x v="0"/>
    <x v="2"/>
    <n v="10.25"/>
    <n v="8.25"/>
    <n v="1.65"/>
    <n v="0.90749999999999997"/>
    <s v="Albany"/>
    <x v="0"/>
    <x v="1"/>
  </r>
  <r>
    <n v="2"/>
    <s v="E-M-1"/>
    <x v="277"/>
    <x v="277"/>
    <n v="8"/>
    <x v="3"/>
    <d v="2020-08-14T00:00:00"/>
    <s v="ULM-49433-003"/>
    <x v="1"/>
    <x v="0"/>
    <x v="3"/>
    <n v="33.625"/>
    <n v="31.624999999999996"/>
    <n v="1.2649999999999999"/>
    <n v="3.4787499999999998"/>
    <s v="Albany"/>
    <x v="0"/>
    <x v="1"/>
  </r>
  <r>
    <n v="6"/>
    <s v="R-M-0.5"/>
    <x v="278"/>
    <x v="278"/>
    <n v="5"/>
    <x v="0"/>
    <d v="2019-05-12T00:00:00"/>
    <s v="SIB-83254-136"/>
    <x v="0"/>
    <x v="0"/>
    <x v="2"/>
    <n v="11.969999999999999"/>
    <n v="5.97"/>
    <n v="1.194"/>
    <n v="0.35819999999999996"/>
    <s v="Naples"/>
    <x v="0"/>
    <x v="0"/>
  </r>
  <r>
    <n v="6"/>
    <s v="R-M-0.5"/>
    <x v="278"/>
    <x v="278"/>
    <n v="5"/>
    <x v="0"/>
    <d v="2019-05-12T00:00:00"/>
    <s v="SIB-83254-136"/>
    <x v="0"/>
    <x v="0"/>
    <x v="1"/>
    <n v="8.9849999999999994"/>
    <n v="2.9849999999999999"/>
    <n v="1.4924999999999999"/>
    <n v="0.17909999999999998"/>
    <s v="Naples"/>
    <x v="0"/>
    <x v="0"/>
  </r>
  <r>
    <n v="6"/>
    <s v="R-M-0.5"/>
    <x v="278"/>
    <x v="278"/>
    <n v="5"/>
    <x v="0"/>
    <d v="2019-05-12T00:00:00"/>
    <s v="SIB-83254-136"/>
    <x v="0"/>
    <x v="0"/>
    <x v="3"/>
    <n v="28.884999999999998"/>
    <n v="22.884999999999998"/>
    <n v="0.91539999999999988"/>
    <n v="1.3730999999999998"/>
    <s v="Naples"/>
    <x v="0"/>
    <x v="0"/>
  </r>
  <r>
    <n v="6"/>
    <s v="R-M-0.5"/>
    <x v="278"/>
    <x v="278"/>
    <n v="5"/>
    <x v="0"/>
    <d v="2019-05-12T00:00:00"/>
    <s v="SIB-83254-136"/>
    <x v="0"/>
    <x v="0"/>
    <x v="0"/>
    <n v="15.95"/>
    <n v="9.9499999999999993"/>
    <n v="0.99499999999999988"/>
    <n v="0.59699999999999998"/>
    <s v="Naples"/>
    <x v="0"/>
    <x v="0"/>
  </r>
  <r>
    <n v="3"/>
    <s v="R-D-0.5"/>
    <x v="279"/>
    <x v="279"/>
    <n v="3"/>
    <x v="1"/>
    <d v="2021-03-03T00:00:00"/>
    <s v="NOK-50349-551"/>
    <x v="0"/>
    <x v="2"/>
    <x v="2"/>
    <n v="8.3699999999999992"/>
    <n v="5.3699999999999992"/>
    <n v="1.0739999999999998"/>
    <n v="0.32219999999999993"/>
    <s v="Miami Beach"/>
    <x v="0"/>
    <x v="0"/>
  </r>
  <r>
    <n v="3"/>
    <s v="R-D-0.5"/>
    <x v="279"/>
    <x v="279"/>
    <n v="3"/>
    <x v="1"/>
    <d v="2021-03-03T00:00:00"/>
    <s v="NOK-50349-551"/>
    <x v="0"/>
    <x v="2"/>
    <x v="1"/>
    <n v="5.6849999999999996"/>
    <n v="2.6849999999999996"/>
    <n v="1.3424999999999998"/>
    <n v="0.16109999999999997"/>
    <s v="Miami Beach"/>
    <x v="0"/>
    <x v="0"/>
  </r>
  <r>
    <n v="3"/>
    <s v="R-D-0.5"/>
    <x v="279"/>
    <x v="279"/>
    <n v="3"/>
    <x v="1"/>
    <d v="2021-03-03T00:00:00"/>
    <s v="NOK-50349-551"/>
    <x v="0"/>
    <x v="2"/>
    <x v="3"/>
    <n v="23.584999999999997"/>
    <n v="20.584999999999997"/>
    <n v="0.82339999999999991"/>
    <n v="1.2350999999999999"/>
    <s v="Miami Beach"/>
    <x v="0"/>
    <x v="0"/>
  </r>
  <r>
    <n v="3"/>
    <s v="R-D-0.5"/>
    <x v="279"/>
    <x v="279"/>
    <n v="3"/>
    <x v="1"/>
    <d v="2021-03-03T00:00:00"/>
    <s v="NOK-50349-551"/>
    <x v="0"/>
    <x v="2"/>
    <x v="0"/>
    <n v="11.95"/>
    <n v="8.9499999999999993"/>
    <n v="0.89499999999999991"/>
    <n v="0.53699999999999992"/>
    <s v="Miami Beach"/>
    <x v="0"/>
    <x v="0"/>
  </r>
  <r>
    <n v="6"/>
    <s v="E-L-0.2"/>
    <x v="280"/>
    <x v="280"/>
    <n v="2"/>
    <x v="3"/>
    <d v="2020-02-11T00:00:00"/>
    <s v="YIS-96268-844"/>
    <x v="1"/>
    <x v="1"/>
    <x v="1"/>
    <n v="10.455"/>
    <n v="4.4550000000000001"/>
    <n v="2.2275"/>
    <n v="0.49004999999999999"/>
    <s v="Atlanta"/>
    <x v="0"/>
    <x v="0"/>
  </r>
  <r>
    <n v="6"/>
    <s v="E-L-0.2"/>
    <x v="280"/>
    <x v="280"/>
    <n v="2"/>
    <x v="3"/>
    <d v="2020-02-11T00:00:00"/>
    <s v="YIS-96268-844"/>
    <x v="1"/>
    <x v="1"/>
    <x v="2"/>
    <n v="14.91"/>
    <n v="8.91"/>
    <n v="1.782"/>
    <n v="0.98009999999999997"/>
    <s v="Atlanta"/>
    <x v="0"/>
    <x v="0"/>
  </r>
  <r>
    <n v="6"/>
    <s v="E-L-0.2"/>
    <x v="280"/>
    <x v="280"/>
    <n v="2"/>
    <x v="3"/>
    <d v="2020-02-11T00:00:00"/>
    <s v="YIS-96268-844"/>
    <x v="1"/>
    <x v="1"/>
    <x v="3"/>
    <n v="40.154999999999994"/>
    <n v="34.154999999999994"/>
    <n v="1.3661999999999999"/>
    <n v="3.7570499999999996"/>
    <s v="Atlanta"/>
    <x v="0"/>
    <x v="0"/>
  </r>
  <r>
    <n v="6"/>
    <s v="E-L-0.2"/>
    <x v="280"/>
    <x v="280"/>
    <n v="2"/>
    <x v="3"/>
    <d v="2020-02-11T00:00:00"/>
    <s v="YIS-96268-844"/>
    <x v="1"/>
    <x v="1"/>
    <x v="0"/>
    <n v="20.85"/>
    <n v="14.85"/>
    <n v="1.4849999999999999"/>
    <n v="1.6335"/>
    <s v="Atlanta"/>
    <x v="0"/>
    <x v="0"/>
  </r>
  <r>
    <n v="6"/>
    <s v="E-L-2.5"/>
    <x v="281"/>
    <x v="281"/>
    <n v="4"/>
    <x v="0"/>
    <d v="2019-04-27T00:00:00"/>
    <s v="CXI-04933-855"/>
    <x v="1"/>
    <x v="1"/>
    <x v="3"/>
    <n v="40.154999999999994"/>
    <n v="34.154999999999994"/>
    <n v="1.3661999999999999"/>
    <n v="3.7570499999999996"/>
    <s v="Corpus Christi"/>
    <x v="0"/>
    <x v="0"/>
  </r>
  <r>
    <n v="6"/>
    <s v="E-L-2.5"/>
    <x v="281"/>
    <x v="281"/>
    <n v="4"/>
    <x v="0"/>
    <d v="2019-04-27T00:00:00"/>
    <s v="CXI-04933-855"/>
    <x v="1"/>
    <x v="1"/>
    <x v="2"/>
    <n v="14.91"/>
    <n v="8.91"/>
    <n v="1.782"/>
    <n v="0.98009999999999997"/>
    <s v="Corpus Christi"/>
    <x v="0"/>
    <x v="0"/>
  </r>
  <r>
    <n v="6"/>
    <s v="E-L-2.5"/>
    <x v="281"/>
    <x v="281"/>
    <n v="4"/>
    <x v="0"/>
    <d v="2019-04-27T00:00:00"/>
    <s v="CXI-04933-855"/>
    <x v="1"/>
    <x v="1"/>
    <x v="1"/>
    <n v="10.455"/>
    <n v="4.4550000000000001"/>
    <n v="2.2275"/>
    <n v="0.49004999999999999"/>
    <s v="Corpus Christi"/>
    <x v="0"/>
    <x v="0"/>
  </r>
  <r>
    <n v="6"/>
    <s v="E-L-2.5"/>
    <x v="281"/>
    <x v="281"/>
    <n v="4"/>
    <x v="0"/>
    <d v="2019-04-27T00:00:00"/>
    <s v="CXI-04933-855"/>
    <x v="1"/>
    <x v="1"/>
    <x v="0"/>
    <n v="20.85"/>
    <n v="14.85"/>
    <n v="1.4849999999999999"/>
    <n v="1.6335"/>
    <s v="Corpus Christi"/>
    <x v="0"/>
    <x v="0"/>
  </r>
  <r>
    <n v="3"/>
    <s v="A-L-1"/>
    <x v="282"/>
    <x v="282"/>
    <n v="3"/>
    <x v="2"/>
    <d v="2022-03-26T00:00:00"/>
    <s v="IZU-90429-382"/>
    <x v="2"/>
    <x v="1"/>
    <x v="0"/>
    <n v="15.95"/>
    <n v="12.95"/>
    <n v="1.2949999999999999"/>
    <n v="1.1655"/>
    <s v="Honolulu"/>
    <x v="0"/>
    <x v="0"/>
  </r>
  <r>
    <n v="3"/>
    <s v="A-L-1"/>
    <x v="282"/>
    <x v="282"/>
    <n v="3"/>
    <x v="2"/>
    <d v="2022-03-26T00:00:00"/>
    <s v="IZU-90429-382"/>
    <x v="2"/>
    <x v="1"/>
    <x v="1"/>
    <n v="6.8849999999999998"/>
    <n v="3.8849999999999998"/>
    <n v="1.9424999999999999"/>
    <n v="0.34964999999999996"/>
    <s v="Honolulu"/>
    <x v="0"/>
    <x v="0"/>
  </r>
  <r>
    <n v="3"/>
    <s v="A-L-1"/>
    <x v="282"/>
    <x v="282"/>
    <n v="3"/>
    <x v="2"/>
    <d v="2022-03-26T00:00:00"/>
    <s v="IZU-90429-382"/>
    <x v="2"/>
    <x v="1"/>
    <x v="2"/>
    <n v="10.77"/>
    <n v="7.77"/>
    <n v="1.5539999999999998"/>
    <n v="0.69929999999999992"/>
    <s v="Honolulu"/>
    <x v="0"/>
    <x v="0"/>
  </r>
  <r>
    <n v="3"/>
    <s v="A-L-1"/>
    <x v="282"/>
    <x v="282"/>
    <n v="3"/>
    <x v="2"/>
    <d v="2022-03-26T00:00:00"/>
    <s v="IZU-90429-382"/>
    <x v="2"/>
    <x v="1"/>
    <x v="3"/>
    <n v="32.784999999999997"/>
    <n v="29.784999999999997"/>
    <n v="1.1913999999999998"/>
    <n v="2.6806499999999995"/>
    <s v="Honolulu"/>
    <x v="0"/>
    <x v="0"/>
  </r>
  <r>
    <n v="4"/>
    <s v="L-D-0.2"/>
    <x v="283"/>
    <x v="283"/>
    <n v="9"/>
    <x v="3"/>
    <d v="2020-09-28T00:00:00"/>
    <s v="WIT-40912-783"/>
    <x v="3"/>
    <x v="2"/>
    <x v="1"/>
    <n v="7.8849999999999998"/>
    <n v="3.8849999999999998"/>
    <n v="1.9424999999999999"/>
    <n v="0.50505"/>
    <s v="Austin"/>
    <x v="0"/>
    <x v="0"/>
  </r>
  <r>
    <n v="4"/>
    <s v="L-D-0.2"/>
    <x v="283"/>
    <x v="283"/>
    <n v="9"/>
    <x v="3"/>
    <d v="2020-09-28T00:00:00"/>
    <s v="WIT-40912-783"/>
    <x v="3"/>
    <x v="2"/>
    <x v="2"/>
    <n v="11.77"/>
    <n v="7.77"/>
    <n v="1.5539999999999998"/>
    <n v="1.0101"/>
    <s v="Austin"/>
    <x v="0"/>
    <x v="0"/>
  </r>
  <r>
    <n v="4"/>
    <s v="L-D-0.2"/>
    <x v="283"/>
    <x v="283"/>
    <n v="9"/>
    <x v="3"/>
    <d v="2020-09-28T00:00:00"/>
    <s v="WIT-40912-783"/>
    <x v="3"/>
    <x v="2"/>
    <x v="3"/>
    <n v="33.784999999999997"/>
    <n v="29.784999999999997"/>
    <n v="1.1913999999999998"/>
    <n v="3.8720499999999998"/>
    <s v="Austin"/>
    <x v="0"/>
    <x v="0"/>
  </r>
  <r>
    <n v="4"/>
    <s v="L-D-0.2"/>
    <x v="283"/>
    <x v="283"/>
    <n v="9"/>
    <x v="3"/>
    <d v="2020-09-28T00:00:00"/>
    <s v="WIT-40912-783"/>
    <x v="3"/>
    <x v="2"/>
    <x v="0"/>
    <n v="16.95"/>
    <n v="12.95"/>
    <n v="1.2949999999999999"/>
    <n v="1.6835"/>
    <s v="Austin"/>
    <x v="0"/>
    <x v="0"/>
  </r>
  <r>
    <n v="1"/>
    <s v="A-M-0.5"/>
    <x v="284"/>
    <x v="284"/>
    <n v="10"/>
    <x v="0"/>
    <d v="2019-10-24T00:00:00"/>
    <s v="PSD-57291-590"/>
    <x v="2"/>
    <x v="0"/>
    <x v="2"/>
    <n v="7.75"/>
    <n v="6.75"/>
    <n v="1.35"/>
    <n v="0.60749999999999993"/>
    <s v="Baltimore"/>
    <x v="0"/>
    <x v="1"/>
  </r>
  <r>
    <n v="1"/>
    <s v="A-M-0.5"/>
    <x v="284"/>
    <x v="284"/>
    <n v="10"/>
    <x v="0"/>
    <d v="2019-10-24T00:00:00"/>
    <s v="PSD-57291-590"/>
    <x v="2"/>
    <x v="0"/>
    <x v="1"/>
    <n v="4.375"/>
    <n v="3.375"/>
    <n v="1.6875"/>
    <n v="0.30374999999999996"/>
    <s v="Baltimore"/>
    <x v="0"/>
    <x v="1"/>
  </r>
  <r>
    <n v="1"/>
    <s v="A-M-0.5"/>
    <x v="284"/>
    <x v="284"/>
    <n v="10"/>
    <x v="0"/>
    <d v="2019-10-24T00:00:00"/>
    <s v="PSD-57291-590"/>
    <x v="2"/>
    <x v="0"/>
    <x v="3"/>
    <n v="26.874999999999996"/>
    <n v="25.874999999999996"/>
    <n v="1.0349999999999999"/>
    <n v="2.3287499999999994"/>
    <s v="Baltimore"/>
    <x v="0"/>
    <x v="1"/>
  </r>
  <r>
    <n v="1"/>
    <s v="A-M-0.5"/>
    <x v="284"/>
    <x v="284"/>
    <n v="10"/>
    <x v="0"/>
    <d v="2019-10-24T00:00:00"/>
    <s v="PSD-57291-590"/>
    <x v="2"/>
    <x v="0"/>
    <x v="0"/>
    <n v="12.25"/>
    <n v="11.25"/>
    <n v="1.125"/>
    <n v="1.0125"/>
    <s v="Baltimore"/>
    <x v="0"/>
    <x v="1"/>
  </r>
  <r>
    <n v="4"/>
    <s v="E-D-2.5"/>
    <x v="285"/>
    <x v="285"/>
    <n v="8"/>
    <x v="1"/>
    <d v="2021-08-04T00:00:00"/>
    <s v="GOI-41472-677"/>
    <x v="1"/>
    <x v="2"/>
    <x v="3"/>
    <n v="31.945"/>
    <n v="27.945"/>
    <n v="1.1177999999999999"/>
    <n v="3.07395"/>
    <s v="Lexington"/>
    <x v="0"/>
    <x v="0"/>
  </r>
  <r>
    <n v="4"/>
    <s v="E-D-2.5"/>
    <x v="285"/>
    <x v="285"/>
    <n v="8"/>
    <x v="1"/>
    <d v="2021-08-04T00:00:00"/>
    <s v="GOI-41472-677"/>
    <x v="1"/>
    <x v="2"/>
    <x v="2"/>
    <n v="11.29"/>
    <n v="7.29"/>
    <n v="1.458"/>
    <n v="0.80190000000000006"/>
    <s v="Lexington"/>
    <x v="0"/>
    <x v="0"/>
  </r>
  <r>
    <n v="4"/>
    <s v="E-D-2.5"/>
    <x v="285"/>
    <x v="285"/>
    <n v="8"/>
    <x v="1"/>
    <d v="2021-08-04T00:00:00"/>
    <s v="GOI-41472-677"/>
    <x v="1"/>
    <x v="2"/>
    <x v="1"/>
    <n v="7.6449999999999996"/>
    <n v="3.645"/>
    <n v="1.8225"/>
    <n v="0.40095000000000003"/>
    <s v="Lexington"/>
    <x v="0"/>
    <x v="0"/>
  </r>
  <r>
    <n v="4"/>
    <s v="E-D-2.5"/>
    <x v="285"/>
    <x v="285"/>
    <n v="8"/>
    <x v="1"/>
    <d v="2021-08-04T00:00:00"/>
    <s v="GOI-41472-677"/>
    <x v="1"/>
    <x v="2"/>
    <x v="0"/>
    <n v="16.149999999999999"/>
    <n v="12.15"/>
    <n v="1.2150000000000001"/>
    <n v="1.3365"/>
    <s v="Lexington"/>
    <x v="0"/>
    <x v="0"/>
  </r>
  <r>
    <n v="1"/>
    <s v="A-L-0.2"/>
    <x v="286"/>
    <x v="286"/>
    <n v="12"/>
    <x v="0"/>
    <d v="2019-12-29T00:00:00"/>
    <s v="KTX-17944-494"/>
    <x v="2"/>
    <x v="1"/>
    <x v="1"/>
    <n v="4.8849999999999998"/>
    <n v="3.8849999999999998"/>
    <n v="1.9424999999999999"/>
    <n v="0.34964999999999996"/>
    <s v="Charlotte"/>
    <x v="0"/>
    <x v="0"/>
  </r>
  <r>
    <n v="1"/>
    <s v="A-L-0.2"/>
    <x v="286"/>
    <x v="286"/>
    <n v="12"/>
    <x v="0"/>
    <d v="2019-12-29T00:00:00"/>
    <s v="KTX-17944-494"/>
    <x v="2"/>
    <x v="1"/>
    <x v="2"/>
    <n v="8.77"/>
    <n v="7.77"/>
    <n v="1.5539999999999998"/>
    <n v="0.69929999999999992"/>
    <s v="Charlotte"/>
    <x v="0"/>
    <x v="0"/>
  </r>
  <r>
    <n v="1"/>
    <s v="A-L-0.2"/>
    <x v="286"/>
    <x v="286"/>
    <n v="12"/>
    <x v="0"/>
    <d v="2019-12-29T00:00:00"/>
    <s v="KTX-17944-494"/>
    <x v="2"/>
    <x v="1"/>
    <x v="3"/>
    <n v="30.784999999999997"/>
    <n v="29.784999999999997"/>
    <n v="1.1913999999999998"/>
    <n v="2.6806499999999995"/>
    <s v="Charlotte"/>
    <x v="0"/>
    <x v="0"/>
  </r>
  <r>
    <n v="1"/>
    <s v="A-L-0.2"/>
    <x v="286"/>
    <x v="286"/>
    <n v="12"/>
    <x v="0"/>
    <d v="2019-12-29T00:00:00"/>
    <s v="KTX-17944-494"/>
    <x v="2"/>
    <x v="1"/>
    <x v="0"/>
    <n v="13.95"/>
    <n v="12.95"/>
    <n v="1.2949999999999999"/>
    <n v="1.1655"/>
    <s v="Charlotte"/>
    <x v="0"/>
    <x v="0"/>
  </r>
  <r>
    <n v="5"/>
    <s v="L-M-0.2"/>
    <x v="287"/>
    <x v="287"/>
    <n v="11"/>
    <x v="0"/>
    <d v="2019-11-27T00:00:00"/>
    <s v="RDM-99811-230"/>
    <x v="3"/>
    <x v="0"/>
    <x v="1"/>
    <n v="9.3650000000000002"/>
    <n v="4.3650000000000002"/>
    <n v="2.1825000000000001"/>
    <n v="0.56745000000000001"/>
    <s v="Eaton"/>
    <x v="2"/>
    <x v="1"/>
  </r>
  <r>
    <n v="5"/>
    <s v="L-M-0.2"/>
    <x v="287"/>
    <x v="287"/>
    <n v="11"/>
    <x v="0"/>
    <d v="2019-11-27T00:00:00"/>
    <s v="RDM-99811-230"/>
    <x v="3"/>
    <x v="0"/>
    <x v="2"/>
    <n v="13.73"/>
    <n v="8.73"/>
    <n v="1.746"/>
    <n v="1.1349"/>
    <s v="Eaton"/>
    <x v="2"/>
    <x v="1"/>
  </r>
  <r>
    <n v="5"/>
    <s v="L-M-0.2"/>
    <x v="287"/>
    <x v="287"/>
    <n v="11"/>
    <x v="0"/>
    <d v="2019-11-27T00:00:00"/>
    <s v="RDM-99811-230"/>
    <x v="3"/>
    <x v="0"/>
    <x v="3"/>
    <n v="38.464999999999996"/>
    <n v="33.464999999999996"/>
    <n v="1.3385999999999998"/>
    <n v="4.3504499999999995"/>
    <s v="Eaton"/>
    <x v="2"/>
    <x v="1"/>
  </r>
  <r>
    <n v="5"/>
    <s v="L-M-0.2"/>
    <x v="287"/>
    <x v="287"/>
    <n v="11"/>
    <x v="0"/>
    <d v="2019-11-27T00:00:00"/>
    <s v="RDM-99811-230"/>
    <x v="3"/>
    <x v="0"/>
    <x v="0"/>
    <n v="19.55"/>
    <n v="14.55"/>
    <n v="1.4550000000000001"/>
    <n v="1.8915000000000002"/>
    <s v="Eaton"/>
    <x v="2"/>
    <x v="1"/>
  </r>
  <r>
    <n v="5"/>
    <s v="R-M-0.2"/>
    <x v="288"/>
    <x v="288"/>
    <n v="2"/>
    <x v="3"/>
    <d v="2020-02-29T00:00:00"/>
    <s v="JTU-55897-581"/>
    <x v="0"/>
    <x v="0"/>
    <x v="1"/>
    <n v="7.9849999999999994"/>
    <n v="2.9849999999999999"/>
    <n v="1.4924999999999999"/>
    <n v="0.17909999999999998"/>
    <s v="Lincoln"/>
    <x v="0"/>
    <x v="1"/>
  </r>
  <r>
    <n v="5"/>
    <s v="R-M-0.2"/>
    <x v="288"/>
    <x v="288"/>
    <n v="2"/>
    <x v="3"/>
    <d v="2020-02-29T00:00:00"/>
    <s v="JTU-55897-581"/>
    <x v="0"/>
    <x v="0"/>
    <x v="2"/>
    <n v="10.969999999999999"/>
    <n v="5.97"/>
    <n v="1.194"/>
    <n v="0.35819999999999996"/>
    <s v="Lincoln"/>
    <x v="0"/>
    <x v="1"/>
  </r>
  <r>
    <n v="5"/>
    <s v="R-M-0.2"/>
    <x v="288"/>
    <x v="288"/>
    <n v="2"/>
    <x v="3"/>
    <d v="2020-02-29T00:00:00"/>
    <s v="JTU-55897-581"/>
    <x v="0"/>
    <x v="0"/>
    <x v="3"/>
    <n v="27.884999999999998"/>
    <n v="22.884999999999998"/>
    <n v="0.91539999999999988"/>
    <n v="1.3730999999999998"/>
    <s v="Lincoln"/>
    <x v="0"/>
    <x v="1"/>
  </r>
  <r>
    <n v="5"/>
    <s v="R-M-0.2"/>
    <x v="288"/>
    <x v="288"/>
    <n v="2"/>
    <x v="3"/>
    <d v="2020-02-29T00:00:00"/>
    <s v="JTU-55897-581"/>
    <x v="0"/>
    <x v="0"/>
    <x v="0"/>
    <n v="14.95"/>
    <n v="9.9499999999999993"/>
    <n v="0.99499999999999988"/>
    <n v="0.59699999999999998"/>
    <s v="Lincoln"/>
    <x v="0"/>
    <x v="1"/>
  </r>
  <r>
    <n v="3"/>
    <s v="A-M-1"/>
    <x v="289"/>
    <x v="289"/>
    <n v="1"/>
    <x v="1"/>
    <d v="2021-01-31T00:00:00"/>
    <s v="CRK-07584-240"/>
    <x v="2"/>
    <x v="0"/>
    <x v="0"/>
    <n v="14.25"/>
    <n v="11.25"/>
    <n v="1.125"/>
    <n v="1.0125"/>
    <s v="Cincinnati"/>
    <x v="0"/>
    <x v="0"/>
  </r>
  <r>
    <n v="3"/>
    <s v="A-M-1"/>
    <x v="289"/>
    <x v="289"/>
    <n v="1"/>
    <x v="1"/>
    <d v="2021-01-31T00:00:00"/>
    <s v="CRK-07584-240"/>
    <x v="2"/>
    <x v="0"/>
    <x v="1"/>
    <n v="6.375"/>
    <n v="3.375"/>
    <n v="1.6875"/>
    <n v="0.30374999999999996"/>
    <s v="Cincinnati"/>
    <x v="0"/>
    <x v="0"/>
  </r>
  <r>
    <n v="3"/>
    <s v="A-M-1"/>
    <x v="289"/>
    <x v="289"/>
    <n v="1"/>
    <x v="1"/>
    <d v="2021-01-31T00:00:00"/>
    <s v="CRK-07584-240"/>
    <x v="2"/>
    <x v="0"/>
    <x v="2"/>
    <n v="9.75"/>
    <n v="6.75"/>
    <n v="1.35"/>
    <n v="0.60749999999999993"/>
    <s v="Cincinnati"/>
    <x v="0"/>
    <x v="0"/>
  </r>
  <r>
    <n v="3"/>
    <s v="A-M-1"/>
    <x v="289"/>
    <x v="289"/>
    <n v="1"/>
    <x v="1"/>
    <d v="2021-01-31T00:00:00"/>
    <s v="CRK-07584-240"/>
    <x v="2"/>
    <x v="0"/>
    <x v="3"/>
    <n v="28.874999999999996"/>
    <n v="25.874999999999996"/>
    <n v="1.0349999999999999"/>
    <n v="2.3287499999999994"/>
    <s v="Cincinnati"/>
    <x v="0"/>
    <x v="0"/>
  </r>
  <r>
    <n v="3"/>
    <s v="A-M-1"/>
    <x v="290"/>
    <x v="290"/>
    <n v="6"/>
    <x v="2"/>
    <d v="2022-06-17T00:00:00"/>
    <s v="MKE-75518-399"/>
    <x v="2"/>
    <x v="0"/>
    <x v="0"/>
    <n v="14.25"/>
    <n v="11.25"/>
    <n v="1.125"/>
    <n v="1.0125"/>
    <s v="Sheffield"/>
    <x v="2"/>
    <x v="1"/>
  </r>
  <r>
    <n v="3"/>
    <s v="A-M-1"/>
    <x v="290"/>
    <x v="290"/>
    <n v="6"/>
    <x v="2"/>
    <d v="2022-06-17T00:00:00"/>
    <s v="MKE-75518-399"/>
    <x v="2"/>
    <x v="0"/>
    <x v="1"/>
    <n v="6.375"/>
    <n v="3.375"/>
    <n v="1.6875"/>
    <n v="0.30374999999999996"/>
    <s v="Sheffield"/>
    <x v="2"/>
    <x v="1"/>
  </r>
  <r>
    <n v="3"/>
    <s v="A-M-1"/>
    <x v="290"/>
    <x v="290"/>
    <n v="6"/>
    <x v="2"/>
    <d v="2022-06-17T00:00:00"/>
    <s v="MKE-75518-399"/>
    <x v="2"/>
    <x v="0"/>
    <x v="2"/>
    <n v="9.75"/>
    <n v="6.75"/>
    <n v="1.35"/>
    <n v="0.60749999999999993"/>
    <s v="Sheffield"/>
    <x v="2"/>
    <x v="1"/>
  </r>
  <r>
    <n v="3"/>
    <s v="A-M-1"/>
    <x v="290"/>
    <x v="290"/>
    <n v="6"/>
    <x v="2"/>
    <d v="2022-06-17T00:00:00"/>
    <s v="MKE-75518-399"/>
    <x v="2"/>
    <x v="0"/>
    <x v="3"/>
    <n v="28.874999999999996"/>
    <n v="25.874999999999996"/>
    <n v="1.0349999999999999"/>
    <n v="2.3287499999999994"/>
    <s v="Sheffield"/>
    <x v="2"/>
    <x v="1"/>
  </r>
  <r>
    <n v="6"/>
    <s v="L-M-0.2"/>
    <x v="291"/>
    <x v="291"/>
    <n v="2"/>
    <x v="3"/>
    <d v="2020-02-03T00:00:00"/>
    <s v="AEL-51169-725"/>
    <x v="3"/>
    <x v="0"/>
    <x v="1"/>
    <n v="10.365"/>
    <n v="4.3650000000000002"/>
    <n v="2.1825000000000001"/>
    <n v="0.56745000000000001"/>
    <s v="West Hartford"/>
    <x v="0"/>
    <x v="0"/>
  </r>
  <r>
    <n v="6"/>
    <s v="L-M-0.2"/>
    <x v="291"/>
    <x v="291"/>
    <n v="2"/>
    <x v="3"/>
    <d v="2020-02-03T00:00:00"/>
    <s v="AEL-51169-725"/>
    <x v="3"/>
    <x v="0"/>
    <x v="2"/>
    <n v="14.73"/>
    <n v="8.73"/>
    <n v="1.746"/>
    <n v="1.1349"/>
    <s v="West Hartford"/>
    <x v="0"/>
    <x v="0"/>
  </r>
  <r>
    <n v="6"/>
    <s v="L-M-0.2"/>
    <x v="291"/>
    <x v="291"/>
    <n v="2"/>
    <x v="3"/>
    <d v="2020-02-03T00:00:00"/>
    <s v="AEL-51169-725"/>
    <x v="3"/>
    <x v="0"/>
    <x v="3"/>
    <n v="39.464999999999996"/>
    <n v="33.464999999999996"/>
    <n v="1.3385999999999998"/>
    <n v="4.3504499999999995"/>
    <s v="West Hartford"/>
    <x v="0"/>
    <x v="0"/>
  </r>
  <r>
    <n v="6"/>
    <s v="L-M-0.2"/>
    <x v="291"/>
    <x v="291"/>
    <n v="2"/>
    <x v="3"/>
    <d v="2020-02-03T00:00:00"/>
    <s v="AEL-51169-725"/>
    <x v="3"/>
    <x v="0"/>
    <x v="0"/>
    <n v="20.55"/>
    <n v="14.55"/>
    <n v="1.4550000000000001"/>
    <n v="1.8915000000000002"/>
    <s v="West Hartford"/>
    <x v="0"/>
    <x v="0"/>
  </r>
  <r>
    <n v="1"/>
    <s v="E-L-1"/>
    <x v="292"/>
    <x v="292"/>
    <n v="1"/>
    <x v="2"/>
    <d v="2022-01-25T00:00:00"/>
    <s v="ZGM-83108-823"/>
    <x v="1"/>
    <x v="1"/>
    <x v="0"/>
    <n v="15.85"/>
    <n v="14.85"/>
    <n v="1.4849999999999999"/>
    <n v="1.6335"/>
    <s v="Listowel"/>
    <x v="1"/>
    <x v="1"/>
  </r>
  <r>
    <n v="1"/>
    <s v="E-L-1"/>
    <x v="292"/>
    <x v="292"/>
    <n v="1"/>
    <x v="2"/>
    <d v="2022-01-25T00:00:00"/>
    <s v="ZGM-83108-823"/>
    <x v="1"/>
    <x v="1"/>
    <x v="1"/>
    <n v="5.4550000000000001"/>
    <n v="4.4550000000000001"/>
    <n v="2.2275"/>
    <n v="0.49004999999999999"/>
    <s v="Listowel"/>
    <x v="1"/>
    <x v="1"/>
  </r>
  <r>
    <n v="1"/>
    <s v="E-L-1"/>
    <x v="292"/>
    <x v="292"/>
    <n v="1"/>
    <x v="2"/>
    <d v="2022-01-25T00:00:00"/>
    <s v="ZGM-83108-823"/>
    <x v="1"/>
    <x v="1"/>
    <x v="2"/>
    <n v="9.91"/>
    <n v="8.91"/>
    <n v="1.782"/>
    <n v="0.98009999999999997"/>
    <s v="Listowel"/>
    <x v="1"/>
    <x v="1"/>
  </r>
  <r>
    <n v="1"/>
    <s v="E-L-1"/>
    <x v="292"/>
    <x v="292"/>
    <n v="1"/>
    <x v="2"/>
    <d v="2022-01-25T00:00:00"/>
    <s v="ZGM-83108-823"/>
    <x v="1"/>
    <x v="1"/>
    <x v="3"/>
    <n v="35.154999999999994"/>
    <n v="34.154999999999994"/>
    <n v="1.3661999999999999"/>
    <n v="3.7570499999999996"/>
    <s v="Listowel"/>
    <x v="1"/>
    <x v="1"/>
  </r>
  <r>
    <n v="6"/>
    <s v="E-M-2.5"/>
    <x v="286"/>
    <x v="286"/>
    <n v="4"/>
    <x v="3"/>
    <d v="2020-04-30T00:00:00"/>
    <s v="JBP-78754-392"/>
    <x v="1"/>
    <x v="0"/>
    <x v="3"/>
    <n v="37.625"/>
    <n v="31.624999999999996"/>
    <n v="1.2649999999999999"/>
    <n v="3.4787499999999998"/>
    <s v="Charlotte"/>
    <x v="0"/>
    <x v="0"/>
  </r>
  <r>
    <n v="6"/>
    <s v="E-M-2.5"/>
    <x v="286"/>
    <x v="286"/>
    <n v="4"/>
    <x v="3"/>
    <d v="2020-04-30T00:00:00"/>
    <s v="JBP-78754-392"/>
    <x v="1"/>
    <x v="0"/>
    <x v="2"/>
    <n v="14.25"/>
    <n v="8.25"/>
    <n v="1.65"/>
    <n v="0.90749999999999997"/>
    <s v="Charlotte"/>
    <x v="0"/>
    <x v="0"/>
  </r>
  <r>
    <n v="6"/>
    <s v="E-M-2.5"/>
    <x v="286"/>
    <x v="286"/>
    <n v="4"/>
    <x v="3"/>
    <d v="2020-04-30T00:00:00"/>
    <s v="JBP-78754-392"/>
    <x v="1"/>
    <x v="0"/>
    <x v="1"/>
    <n v="10.125"/>
    <n v="4.125"/>
    <n v="2.0625"/>
    <n v="0.45374999999999999"/>
    <s v="Charlotte"/>
    <x v="0"/>
    <x v="0"/>
  </r>
  <r>
    <n v="6"/>
    <s v="E-M-2.5"/>
    <x v="286"/>
    <x v="286"/>
    <n v="4"/>
    <x v="3"/>
    <d v="2020-04-30T00:00:00"/>
    <s v="JBP-78754-392"/>
    <x v="1"/>
    <x v="0"/>
    <x v="0"/>
    <n v="19.75"/>
    <n v="13.75"/>
    <n v="1.375"/>
    <n v="1.5125"/>
    <s v="Charlotte"/>
    <x v="0"/>
    <x v="0"/>
  </r>
  <r>
    <n v="1"/>
    <s v="R-M-0.5"/>
    <x v="293"/>
    <x v="293"/>
    <n v="5"/>
    <x v="1"/>
    <d v="2021-05-01T00:00:00"/>
    <s v="RNH-54912-747"/>
    <x v="0"/>
    <x v="0"/>
    <x v="2"/>
    <n v="6.97"/>
    <n v="5.97"/>
    <n v="1.194"/>
    <n v="0.35819999999999996"/>
    <s v="Alexandria"/>
    <x v="0"/>
    <x v="0"/>
  </r>
  <r>
    <n v="1"/>
    <s v="R-M-0.5"/>
    <x v="293"/>
    <x v="293"/>
    <n v="5"/>
    <x v="1"/>
    <d v="2021-05-01T00:00:00"/>
    <s v="RNH-54912-747"/>
    <x v="0"/>
    <x v="0"/>
    <x v="1"/>
    <n v="3.9849999999999999"/>
    <n v="2.9849999999999999"/>
    <n v="1.4924999999999999"/>
    <n v="0.17909999999999998"/>
    <s v="Alexandria"/>
    <x v="0"/>
    <x v="0"/>
  </r>
  <r>
    <n v="1"/>
    <s v="R-M-0.5"/>
    <x v="293"/>
    <x v="293"/>
    <n v="5"/>
    <x v="1"/>
    <d v="2021-05-01T00:00:00"/>
    <s v="RNH-54912-747"/>
    <x v="0"/>
    <x v="0"/>
    <x v="3"/>
    <n v="23.884999999999998"/>
    <n v="22.884999999999998"/>
    <n v="0.91539999999999988"/>
    <n v="1.3730999999999998"/>
    <s v="Alexandria"/>
    <x v="0"/>
    <x v="0"/>
  </r>
  <r>
    <n v="1"/>
    <s v="R-M-0.5"/>
    <x v="293"/>
    <x v="293"/>
    <n v="5"/>
    <x v="1"/>
    <d v="2021-05-01T00:00:00"/>
    <s v="RNH-54912-747"/>
    <x v="0"/>
    <x v="0"/>
    <x v="0"/>
    <n v="10.95"/>
    <n v="9.9499999999999993"/>
    <n v="0.99499999999999988"/>
    <n v="0.59699999999999998"/>
    <s v="Alexandria"/>
    <x v="0"/>
    <x v="0"/>
  </r>
  <r>
    <n v="3"/>
    <s v="R-M-1"/>
    <x v="294"/>
    <x v="294"/>
    <n v="10"/>
    <x v="1"/>
    <d v="2021-10-28T00:00:00"/>
    <s v="JDS-33440-914"/>
    <x v="0"/>
    <x v="0"/>
    <x v="0"/>
    <n v="12.95"/>
    <n v="9.9499999999999993"/>
    <n v="0.99499999999999988"/>
    <n v="0.59699999999999998"/>
    <s v="Belfast"/>
    <x v="2"/>
    <x v="0"/>
  </r>
  <r>
    <n v="3"/>
    <s v="R-M-1"/>
    <x v="294"/>
    <x v="294"/>
    <n v="10"/>
    <x v="1"/>
    <d v="2021-10-28T00:00:00"/>
    <s v="JDS-33440-914"/>
    <x v="0"/>
    <x v="0"/>
    <x v="1"/>
    <n v="5.9849999999999994"/>
    <n v="2.9849999999999999"/>
    <n v="1.4924999999999999"/>
    <n v="0.17909999999999998"/>
    <s v="Belfast"/>
    <x v="2"/>
    <x v="0"/>
  </r>
  <r>
    <n v="3"/>
    <s v="R-M-1"/>
    <x v="294"/>
    <x v="294"/>
    <n v="10"/>
    <x v="1"/>
    <d v="2021-10-28T00:00:00"/>
    <s v="JDS-33440-914"/>
    <x v="0"/>
    <x v="0"/>
    <x v="2"/>
    <n v="8.9699999999999989"/>
    <n v="5.97"/>
    <n v="1.194"/>
    <n v="0.35819999999999996"/>
    <s v="Belfast"/>
    <x v="2"/>
    <x v="0"/>
  </r>
  <r>
    <n v="3"/>
    <s v="R-M-1"/>
    <x v="294"/>
    <x v="294"/>
    <n v="10"/>
    <x v="1"/>
    <d v="2021-10-28T00:00:00"/>
    <s v="JDS-33440-914"/>
    <x v="0"/>
    <x v="0"/>
    <x v="3"/>
    <n v="25.884999999999998"/>
    <n v="22.884999999999998"/>
    <n v="0.91539999999999988"/>
    <n v="1.3730999999999998"/>
    <s v="Belfast"/>
    <x v="2"/>
    <x v="0"/>
  </r>
  <r>
    <n v="5"/>
    <s v="R-D-1"/>
    <x v="295"/>
    <x v="295"/>
    <n v="8"/>
    <x v="1"/>
    <d v="2021-08-29T00:00:00"/>
    <s v="SYX-48878-182"/>
    <x v="0"/>
    <x v="2"/>
    <x v="0"/>
    <n v="13.95"/>
    <n v="8.9499999999999993"/>
    <n v="0.89499999999999991"/>
    <n v="0.53699999999999992"/>
    <s v="Las Vegas"/>
    <x v="0"/>
    <x v="1"/>
  </r>
  <r>
    <n v="5"/>
    <s v="R-D-1"/>
    <x v="295"/>
    <x v="295"/>
    <n v="8"/>
    <x v="1"/>
    <d v="2021-08-29T00:00:00"/>
    <s v="SYX-48878-182"/>
    <x v="0"/>
    <x v="2"/>
    <x v="1"/>
    <n v="7.6849999999999996"/>
    <n v="2.6849999999999996"/>
    <n v="1.3424999999999998"/>
    <n v="0.16109999999999997"/>
    <s v="Las Vegas"/>
    <x v="0"/>
    <x v="1"/>
  </r>
  <r>
    <n v="5"/>
    <s v="R-D-1"/>
    <x v="295"/>
    <x v="295"/>
    <n v="8"/>
    <x v="1"/>
    <d v="2021-08-29T00:00:00"/>
    <s v="SYX-48878-182"/>
    <x v="0"/>
    <x v="2"/>
    <x v="2"/>
    <n v="10.37"/>
    <n v="5.3699999999999992"/>
    <n v="1.0739999999999998"/>
    <n v="0.32219999999999993"/>
    <s v="Las Vegas"/>
    <x v="0"/>
    <x v="1"/>
  </r>
  <r>
    <n v="5"/>
    <s v="R-D-1"/>
    <x v="295"/>
    <x v="295"/>
    <n v="8"/>
    <x v="1"/>
    <d v="2021-08-29T00:00:00"/>
    <s v="SYX-48878-182"/>
    <x v="0"/>
    <x v="2"/>
    <x v="3"/>
    <n v="25.584999999999997"/>
    <n v="20.584999999999997"/>
    <n v="0.82339999999999991"/>
    <n v="1.2350999999999999"/>
    <s v="Las Vegas"/>
    <x v="0"/>
    <x v="1"/>
  </r>
  <r>
    <n v="1"/>
    <s v="E-L-2.5"/>
    <x v="296"/>
    <x v="296"/>
    <n v="12"/>
    <x v="0"/>
    <d v="2019-12-27T00:00:00"/>
    <s v="ZGD-94763-868"/>
    <x v="1"/>
    <x v="1"/>
    <x v="3"/>
    <n v="35.154999999999994"/>
    <n v="34.154999999999994"/>
    <n v="1.3661999999999999"/>
    <n v="3.7570499999999996"/>
    <s v="Des Moines"/>
    <x v="0"/>
    <x v="0"/>
  </r>
  <r>
    <n v="1"/>
    <s v="E-L-2.5"/>
    <x v="296"/>
    <x v="296"/>
    <n v="12"/>
    <x v="0"/>
    <d v="2019-12-27T00:00:00"/>
    <s v="ZGD-94763-868"/>
    <x v="1"/>
    <x v="1"/>
    <x v="2"/>
    <n v="9.91"/>
    <n v="8.91"/>
    <n v="1.782"/>
    <n v="0.98009999999999997"/>
    <s v="Des Moines"/>
    <x v="0"/>
    <x v="0"/>
  </r>
  <r>
    <n v="1"/>
    <s v="E-L-2.5"/>
    <x v="296"/>
    <x v="296"/>
    <n v="12"/>
    <x v="0"/>
    <d v="2019-12-27T00:00:00"/>
    <s v="ZGD-94763-868"/>
    <x v="1"/>
    <x v="1"/>
    <x v="1"/>
    <n v="5.4550000000000001"/>
    <n v="4.4550000000000001"/>
    <n v="2.2275"/>
    <n v="0.49004999999999999"/>
    <s v="Des Moines"/>
    <x v="0"/>
    <x v="0"/>
  </r>
  <r>
    <n v="1"/>
    <s v="E-L-2.5"/>
    <x v="296"/>
    <x v="296"/>
    <n v="12"/>
    <x v="0"/>
    <d v="2019-12-27T00:00:00"/>
    <s v="ZGD-94763-868"/>
    <x v="1"/>
    <x v="1"/>
    <x v="0"/>
    <n v="15.85"/>
    <n v="14.85"/>
    <n v="1.4849999999999999"/>
    <n v="1.6335"/>
    <s v="Des Moines"/>
    <x v="0"/>
    <x v="0"/>
  </r>
  <r>
    <n v="6"/>
    <s v="E-L-2.5"/>
    <x v="297"/>
    <x v="297"/>
    <n v="6"/>
    <x v="0"/>
    <d v="2019-06-25T00:00:00"/>
    <s v="CZY-70361-485"/>
    <x v="1"/>
    <x v="1"/>
    <x v="3"/>
    <n v="40.154999999999994"/>
    <n v="34.154999999999994"/>
    <n v="1.3661999999999999"/>
    <n v="3.7570499999999996"/>
    <s v="Ballivor"/>
    <x v="1"/>
    <x v="1"/>
  </r>
  <r>
    <n v="6"/>
    <s v="E-L-2.5"/>
    <x v="297"/>
    <x v="297"/>
    <n v="6"/>
    <x v="0"/>
    <d v="2019-06-25T00:00:00"/>
    <s v="CZY-70361-485"/>
    <x v="1"/>
    <x v="1"/>
    <x v="2"/>
    <n v="14.91"/>
    <n v="8.91"/>
    <n v="1.782"/>
    <n v="0.98009999999999997"/>
    <s v="Ballivor"/>
    <x v="1"/>
    <x v="1"/>
  </r>
  <r>
    <n v="6"/>
    <s v="E-L-2.5"/>
    <x v="297"/>
    <x v="297"/>
    <n v="6"/>
    <x v="0"/>
    <d v="2019-06-25T00:00:00"/>
    <s v="CZY-70361-485"/>
    <x v="1"/>
    <x v="1"/>
    <x v="1"/>
    <n v="10.455"/>
    <n v="4.4550000000000001"/>
    <n v="2.2275"/>
    <n v="0.49004999999999999"/>
    <s v="Ballivor"/>
    <x v="1"/>
    <x v="1"/>
  </r>
  <r>
    <n v="6"/>
    <s v="E-L-2.5"/>
    <x v="297"/>
    <x v="297"/>
    <n v="6"/>
    <x v="0"/>
    <d v="2019-06-25T00:00:00"/>
    <s v="CZY-70361-485"/>
    <x v="1"/>
    <x v="1"/>
    <x v="0"/>
    <n v="20.85"/>
    <n v="14.85"/>
    <n v="1.4849999999999999"/>
    <n v="1.6335"/>
    <s v="Ballivor"/>
    <x v="1"/>
    <x v="1"/>
  </r>
  <r>
    <n v="3"/>
    <s v="E-D-0.5"/>
    <x v="298"/>
    <x v="298"/>
    <n v="3"/>
    <x v="0"/>
    <d v="2019-03-02T00:00:00"/>
    <s v="RJR-12175-899"/>
    <x v="1"/>
    <x v="2"/>
    <x v="2"/>
    <n v="10.29"/>
    <n v="7.29"/>
    <n v="1.458"/>
    <n v="0.80190000000000006"/>
    <s v="Akron"/>
    <x v="0"/>
    <x v="1"/>
  </r>
  <r>
    <n v="3"/>
    <s v="E-D-0.5"/>
    <x v="298"/>
    <x v="298"/>
    <n v="3"/>
    <x v="0"/>
    <d v="2019-03-02T00:00:00"/>
    <s v="RJR-12175-899"/>
    <x v="1"/>
    <x v="2"/>
    <x v="1"/>
    <n v="6.6449999999999996"/>
    <n v="3.645"/>
    <n v="1.8225"/>
    <n v="0.40095000000000003"/>
    <s v="Akron"/>
    <x v="0"/>
    <x v="1"/>
  </r>
  <r>
    <n v="3"/>
    <s v="E-D-0.5"/>
    <x v="298"/>
    <x v="298"/>
    <n v="3"/>
    <x v="0"/>
    <d v="2019-03-02T00:00:00"/>
    <s v="RJR-12175-899"/>
    <x v="1"/>
    <x v="2"/>
    <x v="3"/>
    <n v="30.945"/>
    <n v="27.945"/>
    <n v="1.1177999999999999"/>
    <n v="3.07395"/>
    <s v="Akron"/>
    <x v="0"/>
    <x v="1"/>
  </r>
  <r>
    <n v="3"/>
    <s v="E-D-0.5"/>
    <x v="298"/>
    <x v="298"/>
    <n v="3"/>
    <x v="0"/>
    <d v="2019-03-02T00:00:00"/>
    <s v="RJR-12175-899"/>
    <x v="1"/>
    <x v="2"/>
    <x v="0"/>
    <n v="15.15"/>
    <n v="12.15"/>
    <n v="1.2150000000000001"/>
    <n v="1.3365"/>
    <s v="Akron"/>
    <x v="0"/>
    <x v="1"/>
  </r>
  <r>
    <n v="2"/>
    <s v="A-M-2.5"/>
    <x v="299"/>
    <x v="299"/>
    <n v="1"/>
    <x v="2"/>
    <d v="2022-01-02T00:00:00"/>
    <s v="ELB-07929-407"/>
    <x v="2"/>
    <x v="0"/>
    <x v="3"/>
    <n v="27.874999999999996"/>
    <n v="25.874999999999996"/>
    <n v="1.0349999999999999"/>
    <n v="2.3287499999999994"/>
    <s v="West Palm Beach"/>
    <x v="0"/>
    <x v="0"/>
  </r>
  <r>
    <n v="2"/>
    <s v="A-M-2.5"/>
    <x v="299"/>
    <x v="299"/>
    <n v="1"/>
    <x v="2"/>
    <d v="2022-01-02T00:00:00"/>
    <s v="ELB-07929-407"/>
    <x v="2"/>
    <x v="0"/>
    <x v="2"/>
    <n v="8.75"/>
    <n v="6.75"/>
    <n v="1.35"/>
    <n v="0.60749999999999993"/>
    <s v="West Palm Beach"/>
    <x v="0"/>
    <x v="0"/>
  </r>
  <r>
    <n v="2"/>
    <s v="A-M-2.5"/>
    <x v="299"/>
    <x v="299"/>
    <n v="1"/>
    <x v="2"/>
    <d v="2022-01-02T00:00:00"/>
    <s v="ELB-07929-407"/>
    <x v="2"/>
    <x v="0"/>
    <x v="1"/>
    <n v="5.375"/>
    <n v="3.375"/>
    <n v="1.6875"/>
    <n v="0.30374999999999996"/>
    <s v="West Palm Beach"/>
    <x v="0"/>
    <x v="0"/>
  </r>
  <r>
    <n v="2"/>
    <s v="A-M-2.5"/>
    <x v="299"/>
    <x v="299"/>
    <n v="1"/>
    <x v="2"/>
    <d v="2022-01-02T00:00:00"/>
    <s v="ELB-07929-407"/>
    <x v="2"/>
    <x v="0"/>
    <x v="0"/>
    <n v="13.25"/>
    <n v="11.25"/>
    <n v="1.125"/>
    <n v="1.0125"/>
    <s v="West Palm Beach"/>
    <x v="0"/>
    <x v="0"/>
  </r>
  <r>
    <n v="2"/>
    <s v="E-M-0.2"/>
    <x v="300"/>
    <x v="300"/>
    <n v="7"/>
    <x v="0"/>
    <d v="2019-07-30T00:00:00"/>
    <s v="UJQ-54441-340"/>
    <x v="1"/>
    <x v="0"/>
    <x v="1"/>
    <n v="6.125"/>
    <n v="4.125"/>
    <n v="2.0625"/>
    <n v="0.45374999999999999"/>
    <s v="Fresno"/>
    <x v="0"/>
    <x v="0"/>
  </r>
  <r>
    <n v="2"/>
    <s v="E-M-0.2"/>
    <x v="300"/>
    <x v="300"/>
    <n v="7"/>
    <x v="0"/>
    <d v="2019-07-30T00:00:00"/>
    <s v="UJQ-54441-340"/>
    <x v="1"/>
    <x v="0"/>
    <x v="2"/>
    <n v="10.25"/>
    <n v="8.25"/>
    <n v="1.65"/>
    <n v="0.90749999999999997"/>
    <s v="Fresno"/>
    <x v="0"/>
    <x v="0"/>
  </r>
  <r>
    <n v="2"/>
    <s v="E-M-0.2"/>
    <x v="300"/>
    <x v="300"/>
    <n v="7"/>
    <x v="0"/>
    <d v="2019-07-30T00:00:00"/>
    <s v="UJQ-54441-340"/>
    <x v="1"/>
    <x v="0"/>
    <x v="3"/>
    <n v="33.625"/>
    <n v="31.624999999999996"/>
    <n v="1.2649999999999999"/>
    <n v="3.4787499999999998"/>
    <s v="Fresno"/>
    <x v="0"/>
    <x v="0"/>
  </r>
  <r>
    <n v="2"/>
    <s v="E-M-0.2"/>
    <x v="300"/>
    <x v="300"/>
    <n v="7"/>
    <x v="0"/>
    <d v="2019-07-30T00:00:00"/>
    <s v="UJQ-54441-340"/>
    <x v="1"/>
    <x v="0"/>
    <x v="0"/>
    <n v="15.75"/>
    <n v="13.75"/>
    <n v="1.375"/>
    <n v="1.5125"/>
    <s v="Fresno"/>
    <x v="0"/>
    <x v="0"/>
  </r>
  <r>
    <n v="5"/>
    <s v="A-L-0.2"/>
    <x v="300"/>
    <x v="300"/>
    <n v="7"/>
    <x v="0"/>
    <d v="2019-07-30T00:00:00"/>
    <s v="UJQ-54441-340"/>
    <x v="2"/>
    <x v="1"/>
    <x v="1"/>
    <n v="8.8849999999999998"/>
    <n v="3.8849999999999998"/>
    <n v="1.9424999999999999"/>
    <n v="0.34964999999999996"/>
    <s v="Fresno"/>
    <x v="0"/>
    <x v="0"/>
  </r>
  <r>
    <n v="5"/>
    <s v="A-L-0.2"/>
    <x v="300"/>
    <x v="300"/>
    <n v="7"/>
    <x v="0"/>
    <d v="2019-07-30T00:00:00"/>
    <s v="UJQ-54441-340"/>
    <x v="2"/>
    <x v="1"/>
    <x v="2"/>
    <n v="12.77"/>
    <n v="7.77"/>
    <n v="1.5539999999999998"/>
    <n v="0.69929999999999992"/>
    <s v="Fresno"/>
    <x v="0"/>
    <x v="0"/>
  </r>
  <r>
    <n v="5"/>
    <s v="A-L-0.2"/>
    <x v="300"/>
    <x v="300"/>
    <n v="7"/>
    <x v="0"/>
    <d v="2019-07-30T00:00:00"/>
    <s v="UJQ-54441-340"/>
    <x v="2"/>
    <x v="1"/>
    <x v="3"/>
    <n v="34.784999999999997"/>
    <n v="29.784999999999997"/>
    <n v="1.1913999999999998"/>
    <n v="2.6806499999999995"/>
    <s v="Fresno"/>
    <x v="0"/>
    <x v="0"/>
  </r>
  <r>
    <n v="5"/>
    <s v="A-L-0.2"/>
    <x v="300"/>
    <x v="300"/>
    <n v="7"/>
    <x v="0"/>
    <d v="2019-07-30T00:00:00"/>
    <s v="UJQ-54441-340"/>
    <x v="2"/>
    <x v="1"/>
    <x v="0"/>
    <n v="17.95"/>
    <n v="12.95"/>
    <n v="1.2949999999999999"/>
    <n v="1.1655"/>
    <s v="Fresno"/>
    <x v="0"/>
    <x v="0"/>
  </r>
  <r>
    <n v="6"/>
    <s v="A-M-0.2"/>
    <x v="301"/>
    <x v="301"/>
    <n v="12"/>
    <x v="3"/>
    <d v="2020-12-05T00:00:00"/>
    <s v="OWY-43108-475"/>
    <x v="2"/>
    <x v="0"/>
    <x v="1"/>
    <n v="9.375"/>
    <n v="3.375"/>
    <n v="1.6875"/>
    <n v="0.30374999999999996"/>
    <s v="Sandyford"/>
    <x v="1"/>
    <x v="0"/>
  </r>
  <r>
    <n v="6"/>
    <s v="A-M-0.2"/>
    <x v="301"/>
    <x v="301"/>
    <n v="12"/>
    <x v="3"/>
    <d v="2020-12-05T00:00:00"/>
    <s v="OWY-43108-475"/>
    <x v="2"/>
    <x v="0"/>
    <x v="2"/>
    <n v="12.75"/>
    <n v="6.75"/>
    <n v="1.35"/>
    <n v="0.60749999999999993"/>
    <s v="Sandyford"/>
    <x v="1"/>
    <x v="0"/>
  </r>
  <r>
    <n v="6"/>
    <s v="A-M-0.2"/>
    <x v="301"/>
    <x v="301"/>
    <n v="12"/>
    <x v="3"/>
    <d v="2020-12-05T00:00:00"/>
    <s v="OWY-43108-475"/>
    <x v="2"/>
    <x v="0"/>
    <x v="3"/>
    <n v="31.874999999999996"/>
    <n v="25.874999999999996"/>
    <n v="1.0349999999999999"/>
    <n v="2.3287499999999994"/>
    <s v="Sandyford"/>
    <x v="1"/>
    <x v="0"/>
  </r>
  <r>
    <n v="6"/>
    <s v="A-M-0.2"/>
    <x v="301"/>
    <x v="301"/>
    <n v="12"/>
    <x v="3"/>
    <d v="2020-12-05T00:00:00"/>
    <s v="OWY-43108-475"/>
    <x v="2"/>
    <x v="0"/>
    <x v="0"/>
    <n v="17.25"/>
    <n v="11.25"/>
    <n v="1.125"/>
    <n v="1.0125"/>
    <s v="Sandyford"/>
    <x v="1"/>
    <x v="0"/>
  </r>
  <r>
    <n v="3"/>
    <s v="L-D-0.5"/>
    <x v="302"/>
    <x v="302"/>
    <n v="12"/>
    <x v="3"/>
    <d v="2020-12-17T00:00:00"/>
    <s v="GNO-91911-159"/>
    <x v="3"/>
    <x v="2"/>
    <x v="2"/>
    <n v="10.77"/>
    <n v="7.77"/>
    <n v="1.5539999999999998"/>
    <n v="1.0101"/>
    <s v="Dublin"/>
    <x v="1"/>
    <x v="1"/>
  </r>
  <r>
    <n v="3"/>
    <s v="L-D-0.5"/>
    <x v="302"/>
    <x v="302"/>
    <n v="12"/>
    <x v="3"/>
    <d v="2020-12-17T00:00:00"/>
    <s v="GNO-91911-159"/>
    <x v="3"/>
    <x v="2"/>
    <x v="1"/>
    <n v="6.8849999999999998"/>
    <n v="3.8849999999999998"/>
    <n v="1.9424999999999999"/>
    <n v="0.50505"/>
    <s v="Dublin"/>
    <x v="1"/>
    <x v="1"/>
  </r>
  <r>
    <n v="3"/>
    <s v="L-D-0.5"/>
    <x v="302"/>
    <x v="302"/>
    <n v="12"/>
    <x v="3"/>
    <d v="2020-12-17T00:00:00"/>
    <s v="GNO-91911-159"/>
    <x v="3"/>
    <x v="2"/>
    <x v="3"/>
    <n v="32.784999999999997"/>
    <n v="29.784999999999997"/>
    <n v="1.1913999999999998"/>
    <n v="3.8720499999999998"/>
    <s v="Dublin"/>
    <x v="1"/>
    <x v="1"/>
  </r>
  <r>
    <n v="3"/>
    <s v="L-D-0.5"/>
    <x v="302"/>
    <x v="302"/>
    <n v="12"/>
    <x v="3"/>
    <d v="2020-12-17T00:00:00"/>
    <s v="GNO-91911-159"/>
    <x v="3"/>
    <x v="2"/>
    <x v="0"/>
    <n v="15.95"/>
    <n v="12.95"/>
    <n v="1.2949999999999999"/>
    <n v="1.6835"/>
    <s v="Dublin"/>
    <x v="1"/>
    <x v="1"/>
  </r>
  <r>
    <n v="5"/>
    <s v="E-D-0.2"/>
    <x v="303"/>
    <x v="303"/>
    <n v="6"/>
    <x v="1"/>
    <d v="2021-06-26T00:00:00"/>
    <s v="CNY-06284-066"/>
    <x v="1"/>
    <x v="2"/>
    <x v="1"/>
    <n v="8.6449999999999996"/>
    <n v="3.645"/>
    <n v="1.8225"/>
    <n v="0.40095000000000003"/>
    <s v="Knoxville"/>
    <x v="0"/>
    <x v="0"/>
  </r>
  <r>
    <n v="5"/>
    <s v="E-D-0.2"/>
    <x v="303"/>
    <x v="303"/>
    <n v="6"/>
    <x v="1"/>
    <d v="2021-06-26T00:00:00"/>
    <s v="CNY-06284-066"/>
    <x v="1"/>
    <x v="2"/>
    <x v="2"/>
    <n v="12.29"/>
    <n v="7.29"/>
    <n v="1.458"/>
    <n v="0.80190000000000006"/>
    <s v="Knoxville"/>
    <x v="0"/>
    <x v="0"/>
  </r>
  <r>
    <n v="5"/>
    <s v="E-D-0.2"/>
    <x v="303"/>
    <x v="303"/>
    <n v="6"/>
    <x v="1"/>
    <d v="2021-06-26T00:00:00"/>
    <s v="CNY-06284-066"/>
    <x v="1"/>
    <x v="2"/>
    <x v="3"/>
    <n v="32.945"/>
    <n v="27.945"/>
    <n v="1.1177999999999999"/>
    <n v="3.07395"/>
    <s v="Knoxville"/>
    <x v="0"/>
    <x v="0"/>
  </r>
  <r>
    <n v="5"/>
    <s v="E-D-0.2"/>
    <x v="303"/>
    <x v="303"/>
    <n v="6"/>
    <x v="1"/>
    <d v="2021-06-26T00:00:00"/>
    <s v="CNY-06284-066"/>
    <x v="1"/>
    <x v="2"/>
    <x v="0"/>
    <n v="17.149999999999999"/>
    <n v="12.15"/>
    <n v="1.2150000000000001"/>
    <n v="1.3365"/>
    <s v="Knoxville"/>
    <x v="0"/>
    <x v="0"/>
  </r>
  <r>
    <n v="1"/>
    <s v="E-M-1"/>
    <x v="304"/>
    <x v="304"/>
    <n v="7"/>
    <x v="0"/>
    <d v="2019-07-20T00:00:00"/>
    <s v="OQS-46321-904"/>
    <x v="1"/>
    <x v="0"/>
    <x v="0"/>
    <n v="14.75"/>
    <n v="13.75"/>
    <n v="1.375"/>
    <n v="1.5125"/>
    <s v="Shawnee Mission"/>
    <x v="0"/>
    <x v="1"/>
  </r>
  <r>
    <n v="1"/>
    <s v="E-M-1"/>
    <x v="304"/>
    <x v="304"/>
    <n v="7"/>
    <x v="0"/>
    <d v="2019-07-20T00:00:00"/>
    <s v="OQS-46321-904"/>
    <x v="1"/>
    <x v="0"/>
    <x v="1"/>
    <n v="5.125"/>
    <n v="4.125"/>
    <n v="2.0625"/>
    <n v="0.45374999999999999"/>
    <s v="Shawnee Mission"/>
    <x v="0"/>
    <x v="1"/>
  </r>
  <r>
    <n v="1"/>
    <s v="E-M-1"/>
    <x v="304"/>
    <x v="304"/>
    <n v="7"/>
    <x v="0"/>
    <d v="2019-07-20T00:00:00"/>
    <s v="OQS-46321-904"/>
    <x v="1"/>
    <x v="0"/>
    <x v="2"/>
    <n v="9.25"/>
    <n v="8.25"/>
    <n v="1.65"/>
    <n v="0.90749999999999997"/>
    <s v="Shawnee Mission"/>
    <x v="0"/>
    <x v="1"/>
  </r>
  <r>
    <n v="1"/>
    <s v="E-M-1"/>
    <x v="304"/>
    <x v="304"/>
    <n v="7"/>
    <x v="0"/>
    <d v="2019-07-20T00:00:00"/>
    <s v="OQS-46321-904"/>
    <x v="1"/>
    <x v="0"/>
    <x v="3"/>
    <n v="32.625"/>
    <n v="31.624999999999996"/>
    <n v="1.2649999999999999"/>
    <n v="3.4787499999999998"/>
    <s v="Shawnee Mission"/>
    <x v="0"/>
    <x v="1"/>
  </r>
  <r>
    <n v="1"/>
    <s v="A-L-2.5"/>
    <x v="305"/>
    <x v="305"/>
    <n v="7"/>
    <x v="2"/>
    <d v="2022-07-14T00:00:00"/>
    <s v="IBW-87442-480"/>
    <x v="2"/>
    <x v="1"/>
    <x v="3"/>
    <n v="30.784999999999997"/>
    <n v="29.784999999999997"/>
    <n v="1.1913999999999998"/>
    <n v="2.6806499999999995"/>
    <s v="San Francisco"/>
    <x v="0"/>
    <x v="0"/>
  </r>
  <r>
    <n v="1"/>
    <s v="A-L-2.5"/>
    <x v="305"/>
    <x v="305"/>
    <n v="7"/>
    <x v="2"/>
    <d v="2022-07-14T00:00:00"/>
    <s v="IBW-87442-480"/>
    <x v="2"/>
    <x v="1"/>
    <x v="2"/>
    <n v="8.77"/>
    <n v="7.77"/>
    <n v="1.5539999999999998"/>
    <n v="0.69929999999999992"/>
    <s v="San Francisco"/>
    <x v="0"/>
    <x v="0"/>
  </r>
  <r>
    <n v="1"/>
    <s v="A-L-2.5"/>
    <x v="305"/>
    <x v="305"/>
    <n v="7"/>
    <x v="2"/>
    <d v="2022-07-14T00:00:00"/>
    <s v="IBW-87442-480"/>
    <x v="2"/>
    <x v="1"/>
    <x v="1"/>
    <n v="4.8849999999999998"/>
    <n v="3.8849999999999998"/>
    <n v="1.9424999999999999"/>
    <n v="0.34964999999999996"/>
    <s v="San Francisco"/>
    <x v="0"/>
    <x v="0"/>
  </r>
  <r>
    <n v="1"/>
    <s v="A-L-2.5"/>
    <x v="305"/>
    <x v="305"/>
    <n v="7"/>
    <x v="2"/>
    <d v="2022-07-14T00:00:00"/>
    <s v="IBW-87442-480"/>
    <x v="2"/>
    <x v="1"/>
    <x v="0"/>
    <n v="13.95"/>
    <n v="12.95"/>
    <n v="1.2949999999999999"/>
    <n v="1.1655"/>
    <s v="San Francisco"/>
    <x v="0"/>
    <x v="0"/>
  </r>
  <r>
    <n v="5"/>
    <s v="R-D-1"/>
    <x v="306"/>
    <x v="306"/>
    <n v="8"/>
    <x v="3"/>
    <d v="2020-08-14T00:00:00"/>
    <s v="DGZ-82537-477"/>
    <x v="0"/>
    <x v="2"/>
    <x v="0"/>
    <n v="13.95"/>
    <n v="8.9499999999999993"/>
    <n v="0.89499999999999991"/>
    <n v="0.53699999999999992"/>
    <s v="Birmingham"/>
    <x v="0"/>
    <x v="1"/>
  </r>
  <r>
    <n v="5"/>
    <s v="R-D-1"/>
    <x v="306"/>
    <x v="306"/>
    <n v="8"/>
    <x v="3"/>
    <d v="2020-08-14T00:00:00"/>
    <s v="DGZ-82537-477"/>
    <x v="0"/>
    <x v="2"/>
    <x v="1"/>
    <n v="7.6849999999999996"/>
    <n v="2.6849999999999996"/>
    <n v="1.3424999999999998"/>
    <n v="0.16109999999999997"/>
    <s v="Birmingham"/>
    <x v="0"/>
    <x v="1"/>
  </r>
  <r>
    <n v="5"/>
    <s v="R-D-1"/>
    <x v="306"/>
    <x v="306"/>
    <n v="8"/>
    <x v="3"/>
    <d v="2020-08-14T00:00:00"/>
    <s v="DGZ-82537-477"/>
    <x v="0"/>
    <x v="2"/>
    <x v="2"/>
    <n v="10.37"/>
    <n v="5.3699999999999992"/>
    <n v="1.0739999999999998"/>
    <n v="0.32219999999999993"/>
    <s v="Birmingham"/>
    <x v="0"/>
    <x v="1"/>
  </r>
  <r>
    <n v="5"/>
    <s v="R-D-1"/>
    <x v="306"/>
    <x v="306"/>
    <n v="8"/>
    <x v="3"/>
    <d v="2020-08-14T00:00:00"/>
    <s v="DGZ-82537-477"/>
    <x v="0"/>
    <x v="2"/>
    <x v="3"/>
    <n v="25.584999999999997"/>
    <n v="20.584999999999997"/>
    <n v="0.82339999999999991"/>
    <n v="1.2350999999999999"/>
    <s v="Birmingham"/>
    <x v="0"/>
    <x v="1"/>
  </r>
  <r>
    <n v="5"/>
    <s v="R-D-1"/>
    <x v="307"/>
    <x v="307"/>
    <n v="4"/>
    <x v="0"/>
    <d v="2019-04-24T00:00:00"/>
    <s v="LPS-39089-432"/>
    <x v="0"/>
    <x v="2"/>
    <x v="0"/>
    <n v="13.95"/>
    <n v="8.9499999999999993"/>
    <n v="0.89499999999999991"/>
    <n v="0.53699999999999992"/>
    <s v="Brooklyn"/>
    <x v="0"/>
    <x v="0"/>
  </r>
  <r>
    <n v="5"/>
    <s v="R-D-1"/>
    <x v="307"/>
    <x v="307"/>
    <n v="4"/>
    <x v="0"/>
    <d v="2019-04-24T00:00:00"/>
    <s v="LPS-39089-432"/>
    <x v="0"/>
    <x v="2"/>
    <x v="1"/>
    <n v="7.6849999999999996"/>
    <n v="2.6849999999999996"/>
    <n v="1.3424999999999998"/>
    <n v="0.16109999999999997"/>
    <s v="Brooklyn"/>
    <x v="0"/>
    <x v="0"/>
  </r>
  <r>
    <n v="5"/>
    <s v="R-D-1"/>
    <x v="307"/>
    <x v="307"/>
    <n v="4"/>
    <x v="0"/>
    <d v="2019-04-24T00:00:00"/>
    <s v="LPS-39089-432"/>
    <x v="0"/>
    <x v="2"/>
    <x v="2"/>
    <n v="10.37"/>
    <n v="5.3699999999999992"/>
    <n v="1.0739999999999998"/>
    <n v="0.32219999999999993"/>
    <s v="Brooklyn"/>
    <x v="0"/>
    <x v="0"/>
  </r>
  <r>
    <n v="5"/>
    <s v="R-D-1"/>
    <x v="307"/>
    <x v="307"/>
    <n v="4"/>
    <x v="0"/>
    <d v="2019-04-24T00:00:00"/>
    <s v="LPS-39089-432"/>
    <x v="0"/>
    <x v="2"/>
    <x v="3"/>
    <n v="25.584999999999997"/>
    <n v="20.584999999999997"/>
    <n v="0.82339999999999991"/>
    <n v="1.2350999999999999"/>
    <s v="Brooklyn"/>
    <x v="0"/>
    <x v="0"/>
  </r>
  <r>
    <n v="4"/>
    <s v="L-L-0.5"/>
    <x v="308"/>
    <x v="308"/>
    <n v="6"/>
    <x v="0"/>
    <d v="2019-06-04T00:00:00"/>
    <s v="MQU-86100-929"/>
    <x v="3"/>
    <x v="1"/>
    <x v="2"/>
    <n v="13.51"/>
    <n v="9.51"/>
    <n v="1.9019999999999999"/>
    <n v="1.2363"/>
    <s v="El Paso"/>
    <x v="0"/>
    <x v="0"/>
  </r>
  <r>
    <n v="4"/>
    <s v="L-L-0.5"/>
    <x v="308"/>
    <x v="308"/>
    <n v="6"/>
    <x v="0"/>
    <d v="2019-06-04T00:00:00"/>
    <s v="MQU-86100-929"/>
    <x v="3"/>
    <x v="1"/>
    <x v="1"/>
    <n v="8.754999999999999"/>
    <n v="4.7549999999999999"/>
    <n v="2.3774999999999999"/>
    <n v="0.61814999999999998"/>
    <s v="El Paso"/>
    <x v="0"/>
    <x v="0"/>
  </r>
  <r>
    <n v="4"/>
    <s v="L-L-0.5"/>
    <x v="308"/>
    <x v="308"/>
    <n v="6"/>
    <x v="0"/>
    <d v="2019-06-04T00:00:00"/>
    <s v="MQU-86100-929"/>
    <x v="3"/>
    <x v="1"/>
    <x v="3"/>
    <n v="40.454999999999998"/>
    <n v="36.454999999999998"/>
    <n v="1.4581999999999999"/>
    <n v="4.7391499999999995"/>
    <s v="El Paso"/>
    <x v="0"/>
    <x v="0"/>
  </r>
  <r>
    <n v="4"/>
    <s v="L-L-0.5"/>
    <x v="308"/>
    <x v="308"/>
    <n v="6"/>
    <x v="0"/>
    <d v="2019-06-04T00:00:00"/>
    <s v="MQU-86100-929"/>
    <x v="3"/>
    <x v="1"/>
    <x v="0"/>
    <n v="19.850000000000001"/>
    <n v="15.85"/>
    <n v="1.585"/>
    <n v="2.0605000000000002"/>
    <s v="El Paso"/>
    <x v="0"/>
    <x v="0"/>
  </r>
  <r>
    <n v="4"/>
    <s v="R-D-0.5"/>
    <x v="309"/>
    <x v="309"/>
    <n v="8"/>
    <x v="2"/>
    <d v="2022-08-08T00:00:00"/>
    <s v="XUR-14132-391"/>
    <x v="0"/>
    <x v="2"/>
    <x v="2"/>
    <n v="9.3699999999999992"/>
    <n v="5.3699999999999992"/>
    <n v="1.0739999999999998"/>
    <n v="0.32219999999999993"/>
    <s v="Sacramento"/>
    <x v="0"/>
    <x v="0"/>
  </r>
  <r>
    <n v="4"/>
    <s v="R-D-0.5"/>
    <x v="309"/>
    <x v="309"/>
    <n v="8"/>
    <x v="2"/>
    <d v="2022-08-08T00:00:00"/>
    <s v="XUR-14132-391"/>
    <x v="0"/>
    <x v="2"/>
    <x v="1"/>
    <n v="6.6849999999999996"/>
    <n v="2.6849999999999996"/>
    <n v="1.3424999999999998"/>
    <n v="0.16109999999999997"/>
    <s v="Sacramento"/>
    <x v="0"/>
    <x v="0"/>
  </r>
  <r>
    <n v="4"/>
    <s v="R-D-0.5"/>
    <x v="309"/>
    <x v="309"/>
    <n v="8"/>
    <x v="2"/>
    <d v="2022-08-08T00:00:00"/>
    <s v="XUR-14132-391"/>
    <x v="0"/>
    <x v="2"/>
    <x v="3"/>
    <n v="24.584999999999997"/>
    <n v="20.584999999999997"/>
    <n v="0.82339999999999991"/>
    <n v="1.2350999999999999"/>
    <s v="Sacramento"/>
    <x v="0"/>
    <x v="0"/>
  </r>
  <r>
    <n v="4"/>
    <s v="R-D-0.5"/>
    <x v="309"/>
    <x v="309"/>
    <n v="8"/>
    <x v="2"/>
    <d v="2022-08-08T00:00:00"/>
    <s v="XUR-14132-391"/>
    <x v="0"/>
    <x v="2"/>
    <x v="0"/>
    <n v="12.95"/>
    <n v="8.9499999999999993"/>
    <n v="0.89499999999999991"/>
    <n v="0.53699999999999992"/>
    <s v="Sacramento"/>
    <x v="0"/>
    <x v="0"/>
  </r>
  <r>
    <n v="3"/>
    <s v="R-D-0.5"/>
    <x v="298"/>
    <x v="298"/>
    <n v="11"/>
    <x v="0"/>
    <d v="2019-11-13T00:00:00"/>
    <s v="OVI-27064-381"/>
    <x v="0"/>
    <x v="2"/>
    <x v="2"/>
    <n v="8.3699999999999992"/>
    <n v="5.3699999999999992"/>
    <n v="1.0739999999999998"/>
    <n v="0.32219999999999993"/>
    <s v="Akron"/>
    <x v="0"/>
    <x v="1"/>
  </r>
  <r>
    <n v="3"/>
    <s v="R-D-0.5"/>
    <x v="298"/>
    <x v="298"/>
    <n v="11"/>
    <x v="0"/>
    <d v="2019-11-13T00:00:00"/>
    <s v="OVI-27064-381"/>
    <x v="0"/>
    <x v="2"/>
    <x v="1"/>
    <n v="5.6849999999999996"/>
    <n v="2.6849999999999996"/>
    <n v="1.3424999999999998"/>
    <n v="0.16109999999999997"/>
    <s v="Akron"/>
    <x v="0"/>
    <x v="1"/>
  </r>
  <r>
    <n v="3"/>
    <s v="R-D-0.5"/>
    <x v="298"/>
    <x v="298"/>
    <n v="11"/>
    <x v="0"/>
    <d v="2019-11-13T00:00:00"/>
    <s v="OVI-27064-381"/>
    <x v="0"/>
    <x v="2"/>
    <x v="3"/>
    <n v="23.584999999999997"/>
    <n v="20.584999999999997"/>
    <n v="0.82339999999999991"/>
    <n v="1.2350999999999999"/>
    <s v="Akron"/>
    <x v="0"/>
    <x v="1"/>
  </r>
  <r>
    <n v="3"/>
    <s v="R-D-0.5"/>
    <x v="298"/>
    <x v="298"/>
    <n v="11"/>
    <x v="0"/>
    <d v="2019-11-13T00:00:00"/>
    <s v="OVI-27064-381"/>
    <x v="0"/>
    <x v="2"/>
    <x v="0"/>
    <n v="11.95"/>
    <n v="8.9499999999999993"/>
    <n v="0.89499999999999991"/>
    <n v="0.53699999999999992"/>
    <s v="Akron"/>
    <x v="0"/>
    <x v="1"/>
  </r>
  <r>
    <n v="1"/>
    <s v="R-M-2.5"/>
    <x v="310"/>
    <x v="310"/>
    <n v="6"/>
    <x v="3"/>
    <d v="2020-06-07T00:00:00"/>
    <s v="SHP-17012-870"/>
    <x v="0"/>
    <x v="0"/>
    <x v="3"/>
    <n v="23.884999999999998"/>
    <n v="22.884999999999998"/>
    <n v="0.91539999999999988"/>
    <n v="1.3730999999999998"/>
    <s v="Boynton Beach"/>
    <x v="0"/>
    <x v="0"/>
  </r>
  <r>
    <n v="1"/>
    <s v="R-M-2.5"/>
    <x v="310"/>
    <x v="310"/>
    <n v="6"/>
    <x v="3"/>
    <d v="2020-06-07T00:00:00"/>
    <s v="SHP-17012-870"/>
    <x v="0"/>
    <x v="0"/>
    <x v="2"/>
    <n v="6.97"/>
    <n v="5.97"/>
    <n v="1.194"/>
    <n v="0.35819999999999996"/>
    <s v="Boynton Beach"/>
    <x v="0"/>
    <x v="0"/>
  </r>
  <r>
    <n v="1"/>
    <s v="R-M-2.5"/>
    <x v="310"/>
    <x v="310"/>
    <n v="6"/>
    <x v="3"/>
    <d v="2020-06-07T00:00:00"/>
    <s v="SHP-17012-870"/>
    <x v="0"/>
    <x v="0"/>
    <x v="1"/>
    <n v="3.9849999999999999"/>
    <n v="2.9849999999999999"/>
    <n v="1.4924999999999999"/>
    <n v="0.17909999999999998"/>
    <s v="Boynton Beach"/>
    <x v="0"/>
    <x v="0"/>
  </r>
  <r>
    <n v="1"/>
    <s v="R-M-2.5"/>
    <x v="310"/>
    <x v="310"/>
    <n v="6"/>
    <x v="3"/>
    <d v="2020-06-07T00:00:00"/>
    <s v="SHP-17012-870"/>
    <x v="0"/>
    <x v="0"/>
    <x v="0"/>
    <n v="10.95"/>
    <n v="9.9499999999999993"/>
    <n v="0.99499999999999988"/>
    <n v="0.59699999999999998"/>
    <s v="Boynton Beach"/>
    <x v="0"/>
    <x v="0"/>
  </r>
  <r>
    <n v="3"/>
    <s v="A-D-0.5"/>
    <x v="311"/>
    <x v="311"/>
    <n v="8"/>
    <x v="0"/>
    <d v="2019-08-12T00:00:00"/>
    <s v="FDY-03414-903"/>
    <x v="2"/>
    <x v="2"/>
    <x v="2"/>
    <n v="8.9699999999999989"/>
    <n v="5.97"/>
    <n v="1.194"/>
    <n v="0.5373"/>
    <s v="Los Angeles"/>
    <x v="0"/>
    <x v="0"/>
  </r>
  <r>
    <n v="3"/>
    <s v="A-D-0.5"/>
    <x v="311"/>
    <x v="311"/>
    <n v="8"/>
    <x v="0"/>
    <d v="2019-08-12T00:00:00"/>
    <s v="FDY-03414-903"/>
    <x v="2"/>
    <x v="2"/>
    <x v="1"/>
    <n v="5.9849999999999994"/>
    <n v="2.9849999999999999"/>
    <n v="1.4924999999999999"/>
    <n v="0.26865"/>
    <s v="Los Angeles"/>
    <x v="0"/>
    <x v="0"/>
  </r>
  <r>
    <n v="3"/>
    <s v="A-D-0.5"/>
    <x v="311"/>
    <x v="311"/>
    <n v="8"/>
    <x v="0"/>
    <d v="2019-08-12T00:00:00"/>
    <s v="FDY-03414-903"/>
    <x v="2"/>
    <x v="2"/>
    <x v="3"/>
    <n v="25.884999999999998"/>
    <n v="22.884999999999998"/>
    <n v="0.91539999999999988"/>
    <n v="2.0596499999999995"/>
    <s v="Los Angeles"/>
    <x v="0"/>
    <x v="0"/>
  </r>
  <r>
    <n v="3"/>
    <s v="A-D-0.5"/>
    <x v="311"/>
    <x v="311"/>
    <n v="8"/>
    <x v="0"/>
    <d v="2019-08-12T00:00:00"/>
    <s v="FDY-03414-903"/>
    <x v="2"/>
    <x v="2"/>
    <x v="0"/>
    <n v="12.95"/>
    <n v="9.9499999999999993"/>
    <n v="0.99499999999999988"/>
    <n v="0.89549999999999985"/>
    <s v="Los Angeles"/>
    <x v="0"/>
    <x v="0"/>
  </r>
  <r>
    <n v="4"/>
    <s v="R-M-0.5"/>
    <x v="312"/>
    <x v="312"/>
    <n v="9"/>
    <x v="0"/>
    <d v="2019-09-04T00:00:00"/>
    <s v="WXT-85291-143"/>
    <x v="0"/>
    <x v="0"/>
    <x v="2"/>
    <n v="9.9699999999999989"/>
    <n v="5.97"/>
    <n v="1.194"/>
    <n v="0.35819999999999996"/>
    <s v="Baltimore"/>
    <x v="0"/>
    <x v="0"/>
  </r>
  <r>
    <n v="4"/>
    <s v="R-M-0.5"/>
    <x v="312"/>
    <x v="312"/>
    <n v="9"/>
    <x v="0"/>
    <d v="2019-09-04T00:00:00"/>
    <s v="WXT-85291-143"/>
    <x v="0"/>
    <x v="0"/>
    <x v="1"/>
    <n v="6.9849999999999994"/>
    <n v="2.9849999999999999"/>
    <n v="1.4924999999999999"/>
    <n v="0.17909999999999998"/>
    <s v="Baltimore"/>
    <x v="0"/>
    <x v="0"/>
  </r>
  <r>
    <n v="4"/>
    <s v="R-M-0.5"/>
    <x v="312"/>
    <x v="312"/>
    <n v="9"/>
    <x v="0"/>
    <d v="2019-09-04T00:00:00"/>
    <s v="WXT-85291-143"/>
    <x v="0"/>
    <x v="0"/>
    <x v="3"/>
    <n v="26.884999999999998"/>
    <n v="22.884999999999998"/>
    <n v="0.91539999999999988"/>
    <n v="1.3730999999999998"/>
    <s v="Baltimore"/>
    <x v="0"/>
    <x v="0"/>
  </r>
  <r>
    <n v="4"/>
    <s v="R-M-0.5"/>
    <x v="312"/>
    <x v="312"/>
    <n v="9"/>
    <x v="0"/>
    <d v="2019-09-04T00:00:00"/>
    <s v="WXT-85291-143"/>
    <x v="0"/>
    <x v="0"/>
    <x v="0"/>
    <n v="13.95"/>
    <n v="9.9499999999999993"/>
    <n v="0.99499999999999988"/>
    <n v="0.59699999999999998"/>
    <s v="Baltimore"/>
    <x v="0"/>
    <x v="0"/>
  </r>
  <r>
    <n v="5"/>
    <s v="R-L-1"/>
    <x v="313"/>
    <x v="313"/>
    <n v="10"/>
    <x v="0"/>
    <d v="2019-10-04T00:00:00"/>
    <s v="QNP-18893-547"/>
    <x v="0"/>
    <x v="1"/>
    <x v="0"/>
    <n v="16.95"/>
    <n v="11.95"/>
    <n v="1.1949999999999998"/>
    <n v="0.71699999999999997"/>
    <s v="Salt Lake City"/>
    <x v="0"/>
    <x v="1"/>
  </r>
  <r>
    <n v="5"/>
    <s v="R-L-1"/>
    <x v="313"/>
    <x v="313"/>
    <n v="10"/>
    <x v="0"/>
    <d v="2019-10-04T00:00:00"/>
    <s v="QNP-18893-547"/>
    <x v="0"/>
    <x v="1"/>
    <x v="1"/>
    <n v="8.5849999999999991"/>
    <n v="3.5849999999999995"/>
    <n v="1.7924999999999998"/>
    <n v="0.21509999999999996"/>
    <s v="Salt Lake City"/>
    <x v="0"/>
    <x v="1"/>
  </r>
  <r>
    <n v="5"/>
    <s v="R-L-1"/>
    <x v="313"/>
    <x v="313"/>
    <n v="10"/>
    <x v="0"/>
    <d v="2019-10-04T00:00:00"/>
    <s v="QNP-18893-547"/>
    <x v="0"/>
    <x v="1"/>
    <x v="2"/>
    <n v="12.169999999999998"/>
    <n v="7.169999999999999"/>
    <n v="1.4339999999999997"/>
    <n v="0.43019999999999992"/>
    <s v="Salt Lake City"/>
    <x v="0"/>
    <x v="1"/>
  </r>
  <r>
    <n v="5"/>
    <s v="R-L-1"/>
    <x v="313"/>
    <x v="313"/>
    <n v="10"/>
    <x v="0"/>
    <d v="2019-10-04T00:00:00"/>
    <s v="QNP-18893-547"/>
    <x v="0"/>
    <x v="1"/>
    <x v="3"/>
    <n v="32.484999999999999"/>
    <n v="27.484999999999996"/>
    <n v="1.0993999999999999"/>
    <n v="1.6490999999999998"/>
    <s v="Salt Lake City"/>
    <x v="0"/>
    <x v="1"/>
  </r>
  <r>
    <n v="6"/>
    <s v="L-L-0.2"/>
    <x v="314"/>
    <x v="314"/>
    <n v="2"/>
    <x v="3"/>
    <d v="2020-02-24T00:00:00"/>
    <s v="DOH-92927-530"/>
    <x v="3"/>
    <x v="1"/>
    <x v="1"/>
    <n v="10.754999999999999"/>
    <n v="4.7549999999999999"/>
    <n v="2.3774999999999999"/>
    <n v="0.61814999999999998"/>
    <s v="Garland"/>
    <x v="0"/>
    <x v="0"/>
  </r>
  <r>
    <n v="6"/>
    <s v="L-L-0.2"/>
    <x v="314"/>
    <x v="314"/>
    <n v="2"/>
    <x v="3"/>
    <d v="2020-02-24T00:00:00"/>
    <s v="DOH-92927-530"/>
    <x v="3"/>
    <x v="1"/>
    <x v="2"/>
    <n v="15.51"/>
    <n v="9.51"/>
    <n v="1.9019999999999999"/>
    <n v="1.2363"/>
    <s v="Garland"/>
    <x v="0"/>
    <x v="0"/>
  </r>
  <r>
    <n v="6"/>
    <s v="L-L-0.2"/>
    <x v="314"/>
    <x v="314"/>
    <n v="2"/>
    <x v="3"/>
    <d v="2020-02-24T00:00:00"/>
    <s v="DOH-92927-530"/>
    <x v="3"/>
    <x v="1"/>
    <x v="3"/>
    <n v="42.454999999999998"/>
    <n v="36.454999999999998"/>
    <n v="1.4581999999999999"/>
    <n v="4.7391499999999995"/>
    <s v="Garland"/>
    <x v="0"/>
    <x v="0"/>
  </r>
  <r>
    <n v="6"/>
    <s v="L-L-0.2"/>
    <x v="314"/>
    <x v="314"/>
    <n v="2"/>
    <x v="3"/>
    <d v="2020-02-24T00:00:00"/>
    <s v="DOH-92927-530"/>
    <x v="3"/>
    <x v="1"/>
    <x v="0"/>
    <n v="21.85"/>
    <n v="15.85"/>
    <n v="1.585"/>
    <n v="2.0605000000000002"/>
    <s v="Garland"/>
    <x v="0"/>
    <x v="0"/>
  </r>
  <r>
    <n v="4"/>
    <s v="A-M-1"/>
    <x v="315"/>
    <x v="315"/>
    <n v="8"/>
    <x v="1"/>
    <d v="2021-08-26T00:00:00"/>
    <s v="HGJ-82768-173"/>
    <x v="2"/>
    <x v="0"/>
    <x v="0"/>
    <n v="15.25"/>
    <n v="11.25"/>
    <n v="1.125"/>
    <n v="1.0125"/>
    <s v="Church End"/>
    <x v="2"/>
    <x v="1"/>
  </r>
  <r>
    <n v="4"/>
    <s v="A-M-1"/>
    <x v="315"/>
    <x v="315"/>
    <n v="8"/>
    <x v="1"/>
    <d v="2021-08-26T00:00:00"/>
    <s v="HGJ-82768-173"/>
    <x v="2"/>
    <x v="0"/>
    <x v="1"/>
    <n v="7.375"/>
    <n v="3.375"/>
    <n v="1.6875"/>
    <n v="0.30374999999999996"/>
    <s v="Church End"/>
    <x v="2"/>
    <x v="1"/>
  </r>
  <r>
    <n v="4"/>
    <s v="A-M-1"/>
    <x v="315"/>
    <x v="315"/>
    <n v="8"/>
    <x v="1"/>
    <d v="2021-08-26T00:00:00"/>
    <s v="HGJ-82768-173"/>
    <x v="2"/>
    <x v="0"/>
    <x v="2"/>
    <n v="10.75"/>
    <n v="6.75"/>
    <n v="1.35"/>
    <n v="0.60749999999999993"/>
    <s v="Church End"/>
    <x v="2"/>
    <x v="1"/>
  </r>
  <r>
    <n v="4"/>
    <s v="A-M-1"/>
    <x v="315"/>
    <x v="315"/>
    <n v="8"/>
    <x v="1"/>
    <d v="2021-08-26T00:00:00"/>
    <s v="HGJ-82768-173"/>
    <x v="2"/>
    <x v="0"/>
    <x v="3"/>
    <n v="29.874999999999996"/>
    <n v="25.874999999999996"/>
    <n v="1.0349999999999999"/>
    <n v="2.3287499999999994"/>
    <s v="Church End"/>
    <x v="2"/>
    <x v="1"/>
  </r>
  <r>
    <n v="2"/>
    <s v="E-D-2.5"/>
    <x v="306"/>
    <x v="306"/>
    <n v="10"/>
    <x v="1"/>
    <d v="2021-10-03T00:00:00"/>
    <s v="YPT-95383-088"/>
    <x v="1"/>
    <x v="2"/>
    <x v="3"/>
    <n v="29.945"/>
    <n v="27.945"/>
    <n v="1.1177999999999999"/>
    <n v="3.07395"/>
    <s v="Birmingham"/>
    <x v="0"/>
    <x v="1"/>
  </r>
  <r>
    <n v="2"/>
    <s v="E-D-2.5"/>
    <x v="306"/>
    <x v="306"/>
    <n v="10"/>
    <x v="1"/>
    <d v="2021-10-03T00:00:00"/>
    <s v="YPT-95383-088"/>
    <x v="1"/>
    <x v="2"/>
    <x v="2"/>
    <n v="9.2899999999999991"/>
    <n v="7.29"/>
    <n v="1.458"/>
    <n v="0.80190000000000006"/>
    <s v="Birmingham"/>
    <x v="0"/>
    <x v="1"/>
  </r>
  <r>
    <n v="2"/>
    <s v="E-D-2.5"/>
    <x v="306"/>
    <x v="306"/>
    <n v="10"/>
    <x v="1"/>
    <d v="2021-10-03T00:00:00"/>
    <s v="YPT-95383-088"/>
    <x v="1"/>
    <x v="2"/>
    <x v="1"/>
    <n v="5.6449999999999996"/>
    <n v="3.645"/>
    <n v="1.8225"/>
    <n v="0.40095000000000003"/>
    <s v="Birmingham"/>
    <x v="0"/>
    <x v="1"/>
  </r>
  <r>
    <n v="2"/>
    <s v="E-D-2.5"/>
    <x v="306"/>
    <x v="306"/>
    <n v="10"/>
    <x v="1"/>
    <d v="2021-10-03T00:00:00"/>
    <s v="YPT-95383-088"/>
    <x v="1"/>
    <x v="2"/>
    <x v="0"/>
    <n v="14.15"/>
    <n v="12.15"/>
    <n v="1.2150000000000001"/>
    <n v="1.3365"/>
    <s v="Birmingham"/>
    <x v="0"/>
    <x v="1"/>
  </r>
  <r>
    <n v="4"/>
    <s v="E-L-1"/>
    <x v="316"/>
    <x v="316"/>
    <n v="6"/>
    <x v="3"/>
    <d v="2020-06-13T00:00:00"/>
    <s v="OYH-16533-767"/>
    <x v="1"/>
    <x v="1"/>
    <x v="0"/>
    <n v="18.850000000000001"/>
    <n v="14.85"/>
    <n v="1.4849999999999999"/>
    <n v="1.6335"/>
    <s v="New York City"/>
    <x v="0"/>
    <x v="1"/>
  </r>
  <r>
    <n v="4"/>
    <s v="E-L-1"/>
    <x v="316"/>
    <x v="316"/>
    <n v="6"/>
    <x v="3"/>
    <d v="2020-06-13T00:00:00"/>
    <s v="OYH-16533-767"/>
    <x v="1"/>
    <x v="1"/>
    <x v="1"/>
    <n v="8.4550000000000001"/>
    <n v="4.4550000000000001"/>
    <n v="2.2275"/>
    <n v="0.49004999999999999"/>
    <s v="New York City"/>
    <x v="0"/>
    <x v="1"/>
  </r>
  <r>
    <n v="4"/>
    <s v="E-L-1"/>
    <x v="316"/>
    <x v="316"/>
    <n v="6"/>
    <x v="3"/>
    <d v="2020-06-13T00:00:00"/>
    <s v="OYH-16533-767"/>
    <x v="1"/>
    <x v="1"/>
    <x v="2"/>
    <n v="12.91"/>
    <n v="8.91"/>
    <n v="1.782"/>
    <n v="0.98009999999999997"/>
    <s v="New York City"/>
    <x v="0"/>
    <x v="1"/>
  </r>
  <r>
    <n v="4"/>
    <s v="E-L-1"/>
    <x v="316"/>
    <x v="316"/>
    <n v="6"/>
    <x v="3"/>
    <d v="2020-06-13T00:00:00"/>
    <s v="OYH-16533-767"/>
    <x v="1"/>
    <x v="1"/>
    <x v="3"/>
    <n v="38.154999999999994"/>
    <n v="34.154999999999994"/>
    <n v="1.3661999999999999"/>
    <n v="3.7570499999999996"/>
    <s v="New York City"/>
    <x v="0"/>
    <x v="1"/>
  </r>
  <r>
    <n v="2"/>
    <s v="E-D-0.2"/>
    <x v="317"/>
    <x v="317"/>
    <n v="3"/>
    <x v="1"/>
    <d v="2021-03-01T00:00:00"/>
    <s v="DWW-28642-549"/>
    <x v="1"/>
    <x v="2"/>
    <x v="1"/>
    <n v="5.6449999999999996"/>
    <n v="3.645"/>
    <n v="1.8225"/>
    <n v="0.40095000000000003"/>
    <s v="Boston"/>
    <x v="0"/>
    <x v="0"/>
  </r>
  <r>
    <n v="2"/>
    <s v="E-D-0.2"/>
    <x v="317"/>
    <x v="317"/>
    <n v="3"/>
    <x v="1"/>
    <d v="2021-03-01T00:00:00"/>
    <s v="DWW-28642-549"/>
    <x v="1"/>
    <x v="2"/>
    <x v="2"/>
    <n v="9.2899999999999991"/>
    <n v="7.29"/>
    <n v="1.458"/>
    <n v="0.80190000000000006"/>
    <s v="Boston"/>
    <x v="0"/>
    <x v="0"/>
  </r>
  <r>
    <n v="2"/>
    <s v="E-D-0.2"/>
    <x v="317"/>
    <x v="317"/>
    <n v="3"/>
    <x v="1"/>
    <d v="2021-03-01T00:00:00"/>
    <s v="DWW-28642-549"/>
    <x v="1"/>
    <x v="2"/>
    <x v="3"/>
    <n v="29.945"/>
    <n v="27.945"/>
    <n v="1.1177999999999999"/>
    <n v="3.07395"/>
    <s v="Boston"/>
    <x v="0"/>
    <x v="0"/>
  </r>
  <r>
    <n v="2"/>
    <s v="E-D-0.2"/>
    <x v="317"/>
    <x v="317"/>
    <n v="3"/>
    <x v="1"/>
    <d v="2021-03-01T00:00:00"/>
    <s v="DWW-28642-549"/>
    <x v="1"/>
    <x v="2"/>
    <x v="0"/>
    <n v="14.15"/>
    <n v="12.15"/>
    <n v="1.2150000000000001"/>
    <n v="1.3365"/>
    <s v="Boston"/>
    <x v="0"/>
    <x v="0"/>
  </r>
  <r>
    <n v="1"/>
    <s v="E-D-0.5"/>
    <x v="318"/>
    <x v="318"/>
    <n v="3"/>
    <x v="0"/>
    <d v="2019-03-04T00:00:00"/>
    <s v="CGO-79583-871"/>
    <x v="1"/>
    <x v="2"/>
    <x v="2"/>
    <n v="8.2899999999999991"/>
    <n v="7.29"/>
    <n v="1.458"/>
    <n v="0.80190000000000006"/>
    <s v="San Francisco"/>
    <x v="0"/>
    <x v="0"/>
  </r>
  <r>
    <n v="1"/>
    <s v="E-D-0.5"/>
    <x v="318"/>
    <x v="318"/>
    <n v="3"/>
    <x v="0"/>
    <d v="2019-03-04T00:00:00"/>
    <s v="CGO-79583-871"/>
    <x v="1"/>
    <x v="2"/>
    <x v="1"/>
    <n v="4.6449999999999996"/>
    <n v="3.645"/>
    <n v="1.8225"/>
    <n v="0.40095000000000003"/>
    <s v="San Francisco"/>
    <x v="0"/>
    <x v="0"/>
  </r>
  <r>
    <n v="1"/>
    <s v="E-D-0.5"/>
    <x v="318"/>
    <x v="318"/>
    <n v="3"/>
    <x v="0"/>
    <d v="2019-03-04T00:00:00"/>
    <s v="CGO-79583-871"/>
    <x v="1"/>
    <x v="2"/>
    <x v="3"/>
    <n v="28.945"/>
    <n v="27.945"/>
    <n v="1.1177999999999999"/>
    <n v="3.07395"/>
    <s v="San Francisco"/>
    <x v="0"/>
    <x v="0"/>
  </r>
  <r>
    <n v="1"/>
    <s v="E-D-0.5"/>
    <x v="318"/>
    <x v="318"/>
    <n v="3"/>
    <x v="0"/>
    <d v="2019-03-04T00:00:00"/>
    <s v="CGO-79583-871"/>
    <x v="1"/>
    <x v="2"/>
    <x v="0"/>
    <n v="13.15"/>
    <n v="12.15"/>
    <n v="1.2150000000000001"/>
    <n v="1.3365"/>
    <s v="San Francisco"/>
    <x v="0"/>
    <x v="0"/>
  </r>
  <r>
    <n v="2"/>
    <s v="E-L-0.5"/>
    <x v="319"/>
    <x v="319"/>
    <n v="10"/>
    <x v="0"/>
    <d v="2019-10-13T00:00:00"/>
    <s v="TFY-52090-386"/>
    <x v="1"/>
    <x v="1"/>
    <x v="2"/>
    <n v="10.91"/>
    <n v="8.91"/>
    <n v="1.782"/>
    <n v="0.98009999999999997"/>
    <s v="Indianapolis"/>
    <x v="0"/>
    <x v="1"/>
  </r>
  <r>
    <n v="2"/>
    <s v="E-L-0.5"/>
    <x v="319"/>
    <x v="319"/>
    <n v="10"/>
    <x v="0"/>
    <d v="2019-10-13T00:00:00"/>
    <s v="TFY-52090-386"/>
    <x v="1"/>
    <x v="1"/>
    <x v="1"/>
    <n v="6.4550000000000001"/>
    <n v="4.4550000000000001"/>
    <n v="2.2275"/>
    <n v="0.49004999999999999"/>
    <s v="Indianapolis"/>
    <x v="0"/>
    <x v="1"/>
  </r>
  <r>
    <n v="2"/>
    <s v="E-L-0.5"/>
    <x v="319"/>
    <x v="319"/>
    <n v="10"/>
    <x v="0"/>
    <d v="2019-10-13T00:00:00"/>
    <s v="TFY-52090-386"/>
    <x v="1"/>
    <x v="1"/>
    <x v="3"/>
    <n v="36.154999999999994"/>
    <n v="34.154999999999994"/>
    <n v="1.3661999999999999"/>
    <n v="3.7570499999999996"/>
    <s v="Indianapolis"/>
    <x v="0"/>
    <x v="1"/>
  </r>
  <r>
    <n v="2"/>
    <s v="E-L-0.5"/>
    <x v="319"/>
    <x v="319"/>
    <n v="10"/>
    <x v="0"/>
    <d v="2019-10-13T00:00:00"/>
    <s v="TFY-52090-386"/>
    <x v="1"/>
    <x v="1"/>
    <x v="0"/>
    <n v="16.850000000000001"/>
    <n v="14.85"/>
    <n v="1.4849999999999999"/>
    <n v="1.6335"/>
    <s v="Indianapolis"/>
    <x v="0"/>
    <x v="1"/>
  </r>
  <r>
    <n v="5"/>
    <s v="L-D-0.5"/>
    <x v="319"/>
    <x v="319"/>
    <n v="10"/>
    <x v="0"/>
    <d v="2019-10-13T00:00:00"/>
    <s v="TFY-52090-386"/>
    <x v="3"/>
    <x v="2"/>
    <x v="2"/>
    <n v="12.77"/>
    <n v="7.77"/>
    <n v="1.5539999999999998"/>
    <n v="1.0101"/>
    <s v="Indianapolis"/>
    <x v="0"/>
    <x v="1"/>
  </r>
  <r>
    <n v="5"/>
    <s v="L-D-0.5"/>
    <x v="319"/>
    <x v="319"/>
    <n v="10"/>
    <x v="0"/>
    <d v="2019-10-13T00:00:00"/>
    <s v="TFY-52090-386"/>
    <x v="3"/>
    <x v="2"/>
    <x v="1"/>
    <n v="8.8849999999999998"/>
    <n v="3.8849999999999998"/>
    <n v="1.9424999999999999"/>
    <n v="0.50505"/>
    <s v="Indianapolis"/>
    <x v="0"/>
    <x v="1"/>
  </r>
  <r>
    <n v="5"/>
    <s v="L-D-0.5"/>
    <x v="319"/>
    <x v="319"/>
    <n v="10"/>
    <x v="0"/>
    <d v="2019-10-13T00:00:00"/>
    <s v="TFY-52090-386"/>
    <x v="3"/>
    <x v="2"/>
    <x v="3"/>
    <n v="34.784999999999997"/>
    <n v="29.784999999999997"/>
    <n v="1.1913999999999998"/>
    <n v="3.8720499999999998"/>
    <s v="Indianapolis"/>
    <x v="0"/>
    <x v="1"/>
  </r>
  <r>
    <n v="5"/>
    <s v="L-D-0.5"/>
    <x v="319"/>
    <x v="319"/>
    <n v="10"/>
    <x v="0"/>
    <d v="2019-10-13T00:00:00"/>
    <s v="TFY-52090-386"/>
    <x v="3"/>
    <x v="2"/>
    <x v="0"/>
    <n v="17.95"/>
    <n v="12.95"/>
    <n v="1.2949999999999999"/>
    <n v="1.6835"/>
    <s v="Indianapolis"/>
    <x v="0"/>
    <x v="1"/>
  </r>
  <r>
    <n v="6"/>
    <s v="R-D-0.5"/>
    <x v="320"/>
    <x v="320"/>
    <n v="8"/>
    <x v="0"/>
    <d v="2019-08-15T00:00:00"/>
    <s v="NYY-73968-094"/>
    <x v="0"/>
    <x v="2"/>
    <x v="2"/>
    <n v="11.37"/>
    <n v="5.3699999999999992"/>
    <n v="1.0739999999999998"/>
    <n v="0.32219999999999993"/>
    <s v="Seattle"/>
    <x v="0"/>
    <x v="1"/>
  </r>
  <r>
    <n v="6"/>
    <s v="R-D-0.5"/>
    <x v="320"/>
    <x v="320"/>
    <n v="8"/>
    <x v="0"/>
    <d v="2019-08-15T00:00:00"/>
    <s v="NYY-73968-094"/>
    <x v="0"/>
    <x v="2"/>
    <x v="1"/>
    <n v="8.6849999999999987"/>
    <n v="2.6849999999999996"/>
    <n v="1.3424999999999998"/>
    <n v="0.16109999999999997"/>
    <s v="Seattle"/>
    <x v="0"/>
    <x v="1"/>
  </r>
  <r>
    <n v="6"/>
    <s v="R-D-0.5"/>
    <x v="320"/>
    <x v="320"/>
    <n v="8"/>
    <x v="0"/>
    <d v="2019-08-15T00:00:00"/>
    <s v="NYY-73968-094"/>
    <x v="0"/>
    <x v="2"/>
    <x v="3"/>
    <n v="26.584999999999997"/>
    <n v="20.584999999999997"/>
    <n v="0.82339999999999991"/>
    <n v="1.2350999999999999"/>
    <s v="Seattle"/>
    <x v="0"/>
    <x v="1"/>
  </r>
  <r>
    <n v="6"/>
    <s v="R-D-0.5"/>
    <x v="320"/>
    <x v="320"/>
    <n v="8"/>
    <x v="0"/>
    <d v="2019-08-15T00:00:00"/>
    <s v="NYY-73968-094"/>
    <x v="0"/>
    <x v="2"/>
    <x v="0"/>
    <n v="14.95"/>
    <n v="8.9499999999999993"/>
    <n v="0.89499999999999991"/>
    <n v="0.53699999999999992"/>
    <s v="Seattle"/>
    <x v="0"/>
    <x v="1"/>
  </r>
  <r>
    <n v="2"/>
    <s v="R-M-1"/>
    <x v="321"/>
    <x v="321"/>
    <n v="11"/>
    <x v="1"/>
    <d v="2021-11-29T00:00:00"/>
    <s v="QEY-71761-460"/>
    <x v="0"/>
    <x v="0"/>
    <x v="0"/>
    <n v="11.95"/>
    <n v="9.9499999999999993"/>
    <n v="0.99499999999999988"/>
    <n v="0.59699999999999998"/>
    <s v="Dunmanway"/>
    <x v="1"/>
    <x v="0"/>
  </r>
  <r>
    <n v="2"/>
    <s v="R-M-1"/>
    <x v="321"/>
    <x v="321"/>
    <n v="11"/>
    <x v="1"/>
    <d v="2021-11-29T00:00:00"/>
    <s v="QEY-71761-460"/>
    <x v="0"/>
    <x v="0"/>
    <x v="1"/>
    <n v="4.9849999999999994"/>
    <n v="2.9849999999999999"/>
    <n v="1.4924999999999999"/>
    <n v="0.17909999999999998"/>
    <s v="Dunmanway"/>
    <x v="1"/>
    <x v="0"/>
  </r>
  <r>
    <n v="2"/>
    <s v="R-M-1"/>
    <x v="321"/>
    <x v="321"/>
    <n v="11"/>
    <x v="1"/>
    <d v="2021-11-29T00:00:00"/>
    <s v="QEY-71761-460"/>
    <x v="0"/>
    <x v="0"/>
    <x v="2"/>
    <n v="7.97"/>
    <n v="5.97"/>
    <n v="1.194"/>
    <n v="0.35819999999999996"/>
    <s v="Dunmanway"/>
    <x v="1"/>
    <x v="0"/>
  </r>
  <r>
    <n v="2"/>
    <s v="R-M-1"/>
    <x v="321"/>
    <x v="321"/>
    <n v="11"/>
    <x v="1"/>
    <d v="2021-11-29T00:00:00"/>
    <s v="QEY-71761-460"/>
    <x v="0"/>
    <x v="0"/>
    <x v="3"/>
    <n v="24.884999999999998"/>
    <n v="22.884999999999998"/>
    <n v="0.91539999999999988"/>
    <n v="1.3730999999999998"/>
    <s v="Dunmanway"/>
    <x v="1"/>
    <x v="0"/>
  </r>
  <r>
    <n v="5"/>
    <s v="R-L-1"/>
    <x v="322"/>
    <x v="322"/>
    <n v="1"/>
    <x v="3"/>
    <d v="2020-01-19T00:00:00"/>
    <s v="GKQ-82603-910"/>
    <x v="0"/>
    <x v="1"/>
    <x v="0"/>
    <n v="16.95"/>
    <n v="11.95"/>
    <n v="1.1949999999999998"/>
    <n v="0.71699999999999997"/>
    <s v="Montgomery"/>
    <x v="0"/>
    <x v="1"/>
  </r>
  <r>
    <n v="5"/>
    <s v="R-L-1"/>
    <x v="322"/>
    <x v="322"/>
    <n v="1"/>
    <x v="3"/>
    <d v="2020-01-19T00:00:00"/>
    <s v="GKQ-82603-910"/>
    <x v="0"/>
    <x v="1"/>
    <x v="1"/>
    <n v="8.5849999999999991"/>
    <n v="3.5849999999999995"/>
    <n v="1.7924999999999998"/>
    <n v="0.21509999999999996"/>
    <s v="Montgomery"/>
    <x v="0"/>
    <x v="1"/>
  </r>
  <r>
    <n v="5"/>
    <s v="R-L-1"/>
    <x v="322"/>
    <x v="322"/>
    <n v="1"/>
    <x v="3"/>
    <d v="2020-01-19T00:00:00"/>
    <s v="GKQ-82603-910"/>
    <x v="0"/>
    <x v="1"/>
    <x v="2"/>
    <n v="12.169999999999998"/>
    <n v="7.169999999999999"/>
    <n v="1.4339999999999997"/>
    <n v="0.43019999999999992"/>
    <s v="Montgomery"/>
    <x v="0"/>
    <x v="1"/>
  </r>
  <r>
    <n v="5"/>
    <s v="R-L-1"/>
    <x v="322"/>
    <x v="322"/>
    <n v="1"/>
    <x v="3"/>
    <d v="2020-01-19T00:00:00"/>
    <s v="GKQ-82603-910"/>
    <x v="0"/>
    <x v="1"/>
    <x v="3"/>
    <n v="32.484999999999999"/>
    <n v="27.484999999999996"/>
    <n v="1.0993999999999999"/>
    <n v="1.6490999999999998"/>
    <s v="Montgomery"/>
    <x v="0"/>
    <x v="1"/>
  </r>
  <r>
    <n v="3"/>
    <s v="A-L-0.5"/>
    <x v="323"/>
    <x v="323"/>
    <n v="5"/>
    <x v="1"/>
    <d v="2021-05-28T00:00:00"/>
    <s v="IOB-32673-745"/>
    <x v="2"/>
    <x v="1"/>
    <x v="2"/>
    <n v="10.77"/>
    <n v="7.77"/>
    <n v="1.5539999999999998"/>
    <n v="0.69929999999999992"/>
    <s v="Dallas"/>
    <x v="0"/>
    <x v="0"/>
  </r>
  <r>
    <n v="3"/>
    <s v="A-L-0.5"/>
    <x v="323"/>
    <x v="323"/>
    <n v="5"/>
    <x v="1"/>
    <d v="2021-05-28T00:00:00"/>
    <s v="IOB-32673-745"/>
    <x v="2"/>
    <x v="1"/>
    <x v="1"/>
    <n v="6.8849999999999998"/>
    <n v="3.8849999999999998"/>
    <n v="1.9424999999999999"/>
    <n v="0.34964999999999996"/>
    <s v="Dallas"/>
    <x v="0"/>
    <x v="0"/>
  </r>
  <r>
    <n v="3"/>
    <s v="A-L-0.5"/>
    <x v="323"/>
    <x v="323"/>
    <n v="5"/>
    <x v="1"/>
    <d v="2021-05-28T00:00:00"/>
    <s v="IOB-32673-745"/>
    <x v="2"/>
    <x v="1"/>
    <x v="3"/>
    <n v="32.784999999999997"/>
    <n v="29.784999999999997"/>
    <n v="1.1913999999999998"/>
    <n v="2.6806499999999995"/>
    <s v="Dallas"/>
    <x v="0"/>
    <x v="0"/>
  </r>
  <r>
    <n v="3"/>
    <s v="A-L-0.5"/>
    <x v="323"/>
    <x v="323"/>
    <n v="5"/>
    <x v="1"/>
    <d v="2021-05-28T00:00:00"/>
    <s v="IOB-32673-745"/>
    <x v="2"/>
    <x v="1"/>
    <x v="0"/>
    <n v="15.95"/>
    <n v="12.95"/>
    <n v="1.2949999999999999"/>
    <n v="1.1655"/>
    <s v="Dallas"/>
    <x v="0"/>
    <x v="0"/>
  </r>
  <r>
    <n v="3"/>
    <s v="L-M-1"/>
    <x v="324"/>
    <x v="324"/>
    <n v="1"/>
    <x v="2"/>
    <d v="2022-01-15T00:00:00"/>
    <s v="YAU-98893-150"/>
    <x v="3"/>
    <x v="0"/>
    <x v="0"/>
    <n v="17.55"/>
    <n v="14.55"/>
    <n v="1.4550000000000001"/>
    <n v="1.8915000000000002"/>
    <s v="Topeka"/>
    <x v="0"/>
    <x v="1"/>
  </r>
  <r>
    <n v="3"/>
    <s v="L-M-1"/>
    <x v="324"/>
    <x v="324"/>
    <n v="1"/>
    <x v="2"/>
    <d v="2022-01-15T00:00:00"/>
    <s v="YAU-98893-150"/>
    <x v="3"/>
    <x v="0"/>
    <x v="1"/>
    <n v="7.3650000000000002"/>
    <n v="4.3650000000000002"/>
    <n v="2.1825000000000001"/>
    <n v="0.56745000000000001"/>
    <s v="Topeka"/>
    <x v="0"/>
    <x v="1"/>
  </r>
  <r>
    <n v="3"/>
    <s v="L-M-1"/>
    <x v="324"/>
    <x v="324"/>
    <n v="1"/>
    <x v="2"/>
    <d v="2022-01-15T00:00:00"/>
    <s v="YAU-98893-150"/>
    <x v="3"/>
    <x v="0"/>
    <x v="2"/>
    <n v="11.73"/>
    <n v="8.73"/>
    <n v="1.746"/>
    <n v="1.1349"/>
    <s v="Topeka"/>
    <x v="0"/>
    <x v="1"/>
  </r>
  <r>
    <n v="3"/>
    <s v="L-M-1"/>
    <x v="324"/>
    <x v="324"/>
    <n v="1"/>
    <x v="2"/>
    <d v="2022-01-15T00:00:00"/>
    <s v="YAU-98893-150"/>
    <x v="3"/>
    <x v="0"/>
    <x v="3"/>
    <n v="36.464999999999996"/>
    <n v="33.464999999999996"/>
    <n v="1.3385999999999998"/>
    <n v="4.3504499999999995"/>
    <s v="Topeka"/>
    <x v="0"/>
    <x v="1"/>
  </r>
  <r>
    <n v="6"/>
    <s v="E-L-2.5"/>
    <x v="325"/>
    <x v="325"/>
    <n v="12"/>
    <x v="0"/>
    <d v="2019-12-04T00:00:00"/>
    <s v="XNM-14163-951"/>
    <x v="1"/>
    <x v="1"/>
    <x v="3"/>
    <n v="40.154999999999994"/>
    <n v="34.154999999999994"/>
    <n v="1.3661999999999999"/>
    <n v="3.7570499999999996"/>
    <s v="Tyler"/>
    <x v="0"/>
    <x v="1"/>
  </r>
  <r>
    <n v="6"/>
    <s v="E-L-2.5"/>
    <x v="325"/>
    <x v="325"/>
    <n v="12"/>
    <x v="0"/>
    <d v="2019-12-04T00:00:00"/>
    <s v="XNM-14163-951"/>
    <x v="1"/>
    <x v="1"/>
    <x v="2"/>
    <n v="14.91"/>
    <n v="8.91"/>
    <n v="1.782"/>
    <n v="0.98009999999999997"/>
    <s v="Tyler"/>
    <x v="0"/>
    <x v="1"/>
  </r>
  <r>
    <n v="6"/>
    <s v="E-L-2.5"/>
    <x v="325"/>
    <x v="325"/>
    <n v="12"/>
    <x v="0"/>
    <d v="2019-12-04T00:00:00"/>
    <s v="XNM-14163-951"/>
    <x v="1"/>
    <x v="1"/>
    <x v="1"/>
    <n v="10.455"/>
    <n v="4.4550000000000001"/>
    <n v="2.2275"/>
    <n v="0.49004999999999999"/>
    <s v="Tyler"/>
    <x v="0"/>
    <x v="1"/>
  </r>
  <r>
    <n v="6"/>
    <s v="E-L-2.5"/>
    <x v="325"/>
    <x v="325"/>
    <n v="12"/>
    <x v="0"/>
    <d v="2019-12-04T00:00:00"/>
    <s v="XNM-14163-951"/>
    <x v="1"/>
    <x v="1"/>
    <x v="0"/>
    <n v="20.85"/>
    <n v="14.85"/>
    <n v="1.4849999999999999"/>
    <n v="1.6335"/>
    <s v="Tyler"/>
    <x v="0"/>
    <x v="1"/>
  </r>
  <r>
    <n v="4"/>
    <s v="R-L-0.2"/>
    <x v="326"/>
    <x v="326"/>
    <n v="7"/>
    <x v="2"/>
    <d v="2022-07-01T00:00:00"/>
    <s v="JPB-45297-000"/>
    <x v="0"/>
    <x v="1"/>
    <x v="1"/>
    <n v="7.5849999999999991"/>
    <n v="3.5849999999999995"/>
    <n v="1.7924999999999998"/>
    <n v="0.21509999999999996"/>
    <s v="Los Angeles"/>
    <x v="0"/>
    <x v="1"/>
  </r>
  <r>
    <n v="4"/>
    <s v="R-L-0.2"/>
    <x v="326"/>
    <x v="326"/>
    <n v="7"/>
    <x v="2"/>
    <d v="2022-07-01T00:00:00"/>
    <s v="JPB-45297-000"/>
    <x v="0"/>
    <x v="1"/>
    <x v="2"/>
    <n v="11.169999999999998"/>
    <n v="7.169999999999999"/>
    <n v="1.4339999999999997"/>
    <n v="0.43019999999999992"/>
    <s v="Los Angeles"/>
    <x v="0"/>
    <x v="1"/>
  </r>
  <r>
    <n v="4"/>
    <s v="R-L-0.2"/>
    <x v="326"/>
    <x v="326"/>
    <n v="7"/>
    <x v="2"/>
    <d v="2022-07-01T00:00:00"/>
    <s v="JPB-45297-000"/>
    <x v="0"/>
    <x v="1"/>
    <x v="3"/>
    <n v="31.484999999999996"/>
    <n v="27.484999999999996"/>
    <n v="1.0993999999999999"/>
    <n v="1.6490999999999998"/>
    <s v="Los Angeles"/>
    <x v="0"/>
    <x v="1"/>
  </r>
  <r>
    <n v="4"/>
    <s v="R-L-0.2"/>
    <x v="326"/>
    <x v="326"/>
    <n v="7"/>
    <x v="2"/>
    <d v="2022-07-01T00:00:00"/>
    <s v="JPB-45297-000"/>
    <x v="0"/>
    <x v="1"/>
    <x v="0"/>
    <n v="15.95"/>
    <n v="11.95"/>
    <n v="1.1949999999999998"/>
    <n v="0.71699999999999997"/>
    <s v="Los Angeles"/>
    <x v="0"/>
    <x v="1"/>
  </r>
  <r>
    <n v="4"/>
    <s v="A-D-0.5"/>
    <x v="327"/>
    <x v="327"/>
    <n v="5"/>
    <x v="0"/>
    <d v="2019-05-07T00:00:00"/>
    <s v="MOU-74341-266"/>
    <x v="2"/>
    <x v="2"/>
    <x v="2"/>
    <n v="9.9699999999999989"/>
    <n v="5.97"/>
    <n v="1.194"/>
    <n v="0.5373"/>
    <s v="Shreveport"/>
    <x v="0"/>
    <x v="1"/>
  </r>
  <r>
    <n v="4"/>
    <s v="A-D-0.5"/>
    <x v="327"/>
    <x v="327"/>
    <n v="5"/>
    <x v="0"/>
    <d v="2019-05-07T00:00:00"/>
    <s v="MOU-74341-266"/>
    <x v="2"/>
    <x v="2"/>
    <x v="1"/>
    <n v="6.9849999999999994"/>
    <n v="2.9849999999999999"/>
    <n v="1.4924999999999999"/>
    <n v="0.26865"/>
    <s v="Shreveport"/>
    <x v="0"/>
    <x v="1"/>
  </r>
  <r>
    <n v="4"/>
    <s v="A-D-0.5"/>
    <x v="327"/>
    <x v="327"/>
    <n v="5"/>
    <x v="0"/>
    <d v="2019-05-07T00:00:00"/>
    <s v="MOU-74341-266"/>
    <x v="2"/>
    <x v="2"/>
    <x v="3"/>
    <n v="26.884999999999998"/>
    <n v="22.884999999999998"/>
    <n v="0.91539999999999988"/>
    <n v="2.0596499999999995"/>
    <s v="Shreveport"/>
    <x v="0"/>
    <x v="1"/>
  </r>
  <r>
    <n v="4"/>
    <s v="A-D-0.5"/>
    <x v="327"/>
    <x v="327"/>
    <n v="5"/>
    <x v="0"/>
    <d v="2019-05-07T00:00:00"/>
    <s v="MOU-74341-266"/>
    <x v="2"/>
    <x v="2"/>
    <x v="0"/>
    <n v="13.95"/>
    <n v="9.9499999999999993"/>
    <n v="0.99499999999999988"/>
    <n v="0.89549999999999985"/>
    <s v="Shreveport"/>
    <x v="0"/>
    <x v="1"/>
  </r>
  <r>
    <n v="2"/>
    <s v="A-M-1"/>
    <x v="328"/>
    <x v="328"/>
    <n v="8"/>
    <x v="3"/>
    <d v="2020-08-23T00:00:00"/>
    <s v="DHJ-87461-571"/>
    <x v="2"/>
    <x v="0"/>
    <x v="0"/>
    <n v="13.25"/>
    <n v="11.25"/>
    <n v="1.125"/>
    <n v="1.0125"/>
    <s v="Boise"/>
    <x v="0"/>
    <x v="1"/>
  </r>
  <r>
    <n v="2"/>
    <s v="A-M-1"/>
    <x v="328"/>
    <x v="328"/>
    <n v="8"/>
    <x v="3"/>
    <d v="2020-08-23T00:00:00"/>
    <s v="DHJ-87461-571"/>
    <x v="2"/>
    <x v="0"/>
    <x v="1"/>
    <n v="5.375"/>
    <n v="3.375"/>
    <n v="1.6875"/>
    <n v="0.30374999999999996"/>
    <s v="Boise"/>
    <x v="0"/>
    <x v="1"/>
  </r>
  <r>
    <n v="2"/>
    <s v="A-M-1"/>
    <x v="328"/>
    <x v="328"/>
    <n v="8"/>
    <x v="3"/>
    <d v="2020-08-23T00:00:00"/>
    <s v="DHJ-87461-571"/>
    <x v="2"/>
    <x v="0"/>
    <x v="2"/>
    <n v="8.75"/>
    <n v="6.75"/>
    <n v="1.35"/>
    <n v="0.60749999999999993"/>
    <s v="Boise"/>
    <x v="0"/>
    <x v="1"/>
  </r>
  <r>
    <n v="2"/>
    <s v="A-M-1"/>
    <x v="328"/>
    <x v="328"/>
    <n v="8"/>
    <x v="3"/>
    <d v="2020-08-23T00:00:00"/>
    <s v="DHJ-87461-571"/>
    <x v="2"/>
    <x v="0"/>
    <x v="3"/>
    <n v="27.874999999999996"/>
    <n v="25.874999999999996"/>
    <n v="1.0349999999999999"/>
    <n v="2.3287499999999994"/>
    <s v="Boise"/>
    <x v="0"/>
    <x v="1"/>
  </r>
  <r>
    <n v="5"/>
    <s v="E-D-0.5"/>
    <x v="306"/>
    <x v="306"/>
    <n v="6"/>
    <x v="3"/>
    <d v="2020-06-02T00:00:00"/>
    <s v="DKM-97676-850"/>
    <x v="1"/>
    <x v="2"/>
    <x v="2"/>
    <n v="12.29"/>
    <n v="7.29"/>
    <n v="1.458"/>
    <n v="0.80190000000000006"/>
    <s v="Birmingham"/>
    <x v="0"/>
    <x v="1"/>
  </r>
  <r>
    <n v="5"/>
    <s v="E-D-0.5"/>
    <x v="306"/>
    <x v="306"/>
    <n v="6"/>
    <x v="3"/>
    <d v="2020-06-02T00:00:00"/>
    <s v="DKM-97676-850"/>
    <x v="1"/>
    <x v="2"/>
    <x v="1"/>
    <n v="8.6449999999999996"/>
    <n v="3.645"/>
    <n v="1.8225"/>
    <n v="0.40095000000000003"/>
    <s v="Birmingham"/>
    <x v="0"/>
    <x v="1"/>
  </r>
  <r>
    <n v="5"/>
    <s v="E-D-0.5"/>
    <x v="306"/>
    <x v="306"/>
    <n v="6"/>
    <x v="3"/>
    <d v="2020-06-02T00:00:00"/>
    <s v="DKM-97676-850"/>
    <x v="1"/>
    <x v="2"/>
    <x v="3"/>
    <n v="32.945"/>
    <n v="27.945"/>
    <n v="1.1177999999999999"/>
    <n v="3.07395"/>
    <s v="Birmingham"/>
    <x v="0"/>
    <x v="1"/>
  </r>
  <r>
    <n v="5"/>
    <s v="E-D-0.5"/>
    <x v="306"/>
    <x v="306"/>
    <n v="6"/>
    <x v="3"/>
    <d v="2020-06-02T00:00:00"/>
    <s v="DKM-97676-850"/>
    <x v="1"/>
    <x v="2"/>
    <x v="0"/>
    <n v="17.149999999999999"/>
    <n v="12.15"/>
    <n v="1.2150000000000001"/>
    <n v="1.3365"/>
    <s v="Birmingham"/>
    <x v="0"/>
    <x v="1"/>
  </r>
  <r>
    <n v="4"/>
    <s v="A-M-0.5"/>
    <x v="329"/>
    <x v="329"/>
    <n v="1"/>
    <x v="3"/>
    <d v="2020-01-30T00:00:00"/>
    <s v="UEB-09112-118"/>
    <x v="2"/>
    <x v="0"/>
    <x v="2"/>
    <n v="10.75"/>
    <n v="6.75"/>
    <n v="1.35"/>
    <n v="0.60749999999999993"/>
    <s v="Montgomery"/>
    <x v="0"/>
    <x v="0"/>
  </r>
  <r>
    <n v="4"/>
    <s v="A-M-0.5"/>
    <x v="329"/>
    <x v="329"/>
    <n v="1"/>
    <x v="3"/>
    <d v="2020-01-30T00:00:00"/>
    <s v="UEB-09112-118"/>
    <x v="2"/>
    <x v="0"/>
    <x v="1"/>
    <n v="7.375"/>
    <n v="3.375"/>
    <n v="1.6875"/>
    <n v="0.30374999999999996"/>
    <s v="Montgomery"/>
    <x v="0"/>
    <x v="0"/>
  </r>
  <r>
    <n v="4"/>
    <s v="A-M-0.5"/>
    <x v="329"/>
    <x v="329"/>
    <n v="1"/>
    <x v="3"/>
    <d v="2020-01-30T00:00:00"/>
    <s v="UEB-09112-118"/>
    <x v="2"/>
    <x v="0"/>
    <x v="3"/>
    <n v="29.874999999999996"/>
    <n v="25.874999999999996"/>
    <n v="1.0349999999999999"/>
    <n v="2.3287499999999994"/>
    <s v="Montgomery"/>
    <x v="0"/>
    <x v="0"/>
  </r>
  <r>
    <n v="4"/>
    <s v="A-M-0.5"/>
    <x v="329"/>
    <x v="329"/>
    <n v="1"/>
    <x v="3"/>
    <d v="2020-01-30T00:00:00"/>
    <s v="UEB-09112-118"/>
    <x v="2"/>
    <x v="0"/>
    <x v="0"/>
    <n v="15.25"/>
    <n v="11.25"/>
    <n v="1.125"/>
    <n v="1.0125"/>
    <s v="Montgomery"/>
    <x v="0"/>
    <x v="0"/>
  </r>
  <r>
    <n v="6"/>
    <s v="A-M-2.5"/>
    <x v="330"/>
    <x v="330"/>
    <n v="2"/>
    <x v="3"/>
    <d v="2020-02-15T00:00:00"/>
    <s v="ORZ-67699-748"/>
    <x v="2"/>
    <x v="0"/>
    <x v="3"/>
    <n v="31.874999999999996"/>
    <n v="25.874999999999996"/>
    <n v="1.0349999999999999"/>
    <n v="2.3287499999999994"/>
    <s v="Fort Pierce"/>
    <x v="0"/>
    <x v="1"/>
  </r>
  <r>
    <n v="6"/>
    <s v="A-M-2.5"/>
    <x v="330"/>
    <x v="330"/>
    <n v="2"/>
    <x v="3"/>
    <d v="2020-02-15T00:00:00"/>
    <s v="ORZ-67699-748"/>
    <x v="2"/>
    <x v="0"/>
    <x v="2"/>
    <n v="12.75"/>
    <n v="6.75"/>
    <n v="1.35"/>
    <n v="0.60749999999999993"/>
    <s v="Fort Pierce"/>
    <x v="0"/>
    <x v="1"/>
  </r>
  <r>
    <n v="6"/>
    <s v="A-M-2.5"/>
    <x v="330"/>
    <x v="330"/>
    <n v="2"/>
    <x v="3"/>
    <d v="2020-02-15T00:00:00"/>
    <s v="ORZ-67699-748"/>
    <x v="2"/>
    <x v="0"/>
    <x v="1"/>
    <n v="9.375"/>
    <n v="3.375"/>
    <n v="1.6875"/>
    <n v="0.30374999999999996"/>
    <s v="Fort Pierce"/>
    <x v="0"/>
    <x v="1"/>
  </r>
  <r>
    <n v="6"/>
    <s v="A-M-2.5"/>
    <x v="330"/>
    <x v="330"/>
    <n v="2"/>
    <x v="3"/>
    <d v="2020-02-15T00:00:00"/>
    <s v="ORZ-67699-748"/>
    <x v="2"/>
    <x v="0"/>
    <x v="0"/>
    <n v="17.25"/>
    <n v="11.25"/>
    <n v="1.125"/>
    <n v="1.0125"/>
    <s v="Fort Pierce"/>
    <x v="0"/>
    <x v="1"/>
  </r>
  <r>
    <n v="5"/>
    <s v="A-D-2.5"/>
    <x v="331"/>
    <x v="331"/>
    <n v="6"/>
    <x v="1"/>
    <d v="2021-06-11T00:00:00"/>
    <s v="JXP-28398-485"/>
    <x v="2"/>
    <x v="2"/>
    <x v="3"/>
    <n v="27.884999999999998"/>
    <n v="22.884999999999998"/>
    <n v="0.91539999999999988"/>
    <n v="2.0596499999999995"/>
    <s v="Greensboro"/>
    <x v="0"/>
    <x v="0"/>
  </r>
  <r>
    <n v="5"/>
    <s v="A-D-2.5"/>
    <x v="331"/>
    <x v="331"/>
    <n v="6"/>
    <x v="1"/>
    <d v="2021-06-11T00:00:00"/>
    <s v="JXP-28398-485"/>
    <x v="2"/>
    <x v="2"/>
    <x v="2"/>
    <n v="10.969999999999999"/>
    <n v="5.97"/>
    <n v="1.194"/>
    <n v="0.5373"/>
    <s v="Greensboro"/>
    <x v="0"/>
    <x v="0"/>
  </r>
  <r>
    <n v="5"/>
    <s v="A-D-2.5"/>
    <x v="331"/>
    <x v="331"/>
    <n v="6"/>
    <x v="1"/>
    <d v="2021-06-11T00:00:00"/>
    <s v="JXP-28398-485"/>
    <x v="2"/>
    <x v="2"/>
    <x v="1"/>
    <n v="7.9849999999999994"/>
    <n v="2.9849999999999999"/>
    <n v="1.4924999999999999"/>
    <n v="0.26865"/>
    <s v="Greensboro"/>
    <x v="0"/>
    <x v="0"/>
  </r>
  <r>
    <n v="5"/>
    <s v="A-D-2.5"/>
    <x v="331"/>
    <x v="331"/>
    <n v="6"/>
    <x v="1"/>
    <d v="2021-06-11T00:00:00"/>
    <s v="JXP-28398-485"/>
    <x v="2"/>
    <x v="2"/>
    <x v="0"/>
    <n v="14.95"/>
    <n v="9.9499999999999993"/>
    <n v="0.99499999999999988"/>
    <n v="0.89549999999999985"/>
    <s v="Greensboro"/>
    <x v="0"/>
    <x v="0"/>
  </r>
  <r>
    <n v="4"/>
    <s v="L-D-1"/>
    <x v="332"/>
    <x v="332"/>
    <n v="3"/>
    <x v="2"/>
    <d v="2022-03-11T00:00:00"/>
    <s v="WWH-92259-198"/>
    <x v="3"/>
    <x v="2"/>
    <x v="0"/>
    <n v="16.95"/>
    <n v="12.95"/>
    <n v="1.2949999999999999"/>
    <n v="1.6835"/>
    <s v="Sacramento"/>
    <x v="0"/>
    <x v="0"/>
  </r>
  <r>
    <n v="4"/>
    <s v="L-D-1"/>
    <x v="332"/>
    <x v="332"/>
    <n v="3"/>
    <x v="2"/>
    <d v="2022-03-11T00:00:00"/>
    <s v="WWH-92259-198"/>
    <x v="3"/>
    <x v="2"/>
    <x v="1"/>
    <n v="7.8849999999999998"/>
    <n v="3.8849999999999998"/>
    <n v="1.9424999999999999"/>
    <n v="0.50505"/>
    <s v="Sacramento"/>
    <x v="0"/>
    <x v="0"/>
  </r>
  <r>
    <n v="4"/>
    <s v="L-D-1"/>
    <x v="332"/>
    <x v="332"/>
    <n v="3"/>
    <x v="2"/>
    <d v="2022-03-11T00:00:00"/>
    <s v="WWH-92259-198"/>
    <x v="3"/>
    <x v="2"/>
    <x v="2"/>
    <n v="11.77"/>
    <n v="7.77"/>
    <n v="1.5539999999999998"/>
    <n v="1.0101"/>
    <s v="Sacramento"/>
    <x v="0"/>
    <x v="0"/>
  </r>
  <r>
    <n v="4"/>
    <s v="L-D-1"/>
    <x v="332"/>
    <x v="332"/>
    <n v="3"/>
    <x v="2"/>
    <d v="2022-03-11T00:00:00"/>
    <s v="WWH-92259-198"/>
    <x v="3"/>
    <x v="2"/>
    <x v="3"/>
    <n v="33.784999999999997"/>
    <n v="29.784999999999997"/>
    <n v="1.1913999999999998"/>
    <n v="3.8720499999999998"/>
    <s v="Sacramento"/>
    <x v="0"/>
    <x v="0"/>
  </r>
  <r>
    <n v="6"/>
    <s v="A-M-2.5"/>
    <x v="333"/>
    <x v="333"/>
    <n v="9"/>
    <x v="1"/>
    <d v="2021-09-09T00:00:00"/>
    <s v="FLR-82914-153"/>
    <x v="2"/>
    <x v="0"/>
    <x v="3"/>
    <n v="31.874999999999996"/>
    <n v="25.874999999999996"/>
    <n v="1.0349999999999999"/>
    <n v="2.3287499999999994"/>
    <s v="Round Rock"/>
    <x v="0"/>
    <x v="1"/>
  </r>
  <r>
    <n v="6"/>
    <s v="A-M-2.5"/>
    <x v="333"/>
    <x v="333"/>
    <n v="9"/>
    <x v="1"/>
    <d v="2021-09-09T00:00:00"/>
    <s v="FLR-82914-153"/>
    <x v="2"/>
    <x v="0"/>
    <x v="2"/>
    <n v="12.75"/>
    <n v="6.75"/>
    <n v="1.35"/>
    <n v="0.60749999999999993"/>
    <s v="Round Rock"/>
    <x v="0"/>
    <x v="1"/>
  </r>
  <r>
    <n v="6"/>
    <s v="A-M-2.5"/>
    <x v="333"/>
    <x v="333"/>
    <n v="9"/>
    <x v="1"/>
    <d v="2021-09-09T00:00:00"/>
    <s v="FLR-82914-153"/>
    <x v="2"/>
    <x v="0"/>
    <x v="1"/>
    <n v="9.375"/>
    <n v="3.375"/>
    <n v="1.6875"/>
    <n v="0.30374999999999996"/>
    <s v="Round Rock"/>
    <x v="0"/>
    <x v="1"/>
  </r>
  <r>
    <n v="6"/>
    <s v="A-M-2.5"/>
    <x v="333"/>
    <x v="333"/>
    <n v="9"/>
    <x v="1"/>
    <d v="2021-09-09T00:00:00"/>
    <s v="FLR-82914-153"/>
    <x v="2"/>
    <x v="0"/>
    <x v="0"/>
    <n v="17.25"/>
    <n v="11.25"/>
    <n v="1.125"/>
    <n v="1.0125"/>
    <s v="Round Rock"/>
    <x v="0"/>
    <x v="1"/>
  </r>
  <r>
    <n v="1"/>
    <s v="A-L-2.5"/>
    <x v="334"/>
    <x v="334"/>
    <n v="5"/>
    <x v="0"/>
    <d v="2019-05-14T00:00:00"/>
    <s v="AMB-93600-000"/>
    <x v="2"/>
    <x v="1"/>
    <x v="3"/>
    <n v="30.784999999999997"/>
    <n v="29.784999999999997"/>
    <n v="1.1913999999999998"/>
    <n v="2.6806499999999995"/>
    <s v="Reston"/>
    <x v="0"/>
    <x v="1"/>
  </r>
  <r>
    <n v="1"/>
    <s v="A-L-2.5"/>
    <x v="334"/>
    <x v="334"/>
    <n v="5"/>
    <x v="0"/>
    <d v="2019-05-14T00:00:00"/>
    <s v="AMB-93600-000"/>
    <x v="2"/>
    <x v="1"/>
    <x v="2"/>
    <n v="8.77"/>
    <n v="7.77"/>
    <n v="1.5539999999999998"/>
    <n v="0.69929999999999992"/>
    <s v="Reston"/>
    <x v="0"/>
    <x v="1"/>
  </r>
  <r>
    <n v="1"/>
    <s v="A-L-2.5"/>
    <x v="334"/>
    <x v="334"/>
    <n v="5"/>
    <x v="0"/>
    <d v="2019-05-14T00:00:00"/>
    <s v="AMB-93600-000"/>
    <x v="2"/>
    <x v="1"/>
    <x v="1"/>
    <n v="4.8849999999999998"/>
    <n v="3.8849999999999998"/>
    <n v="1.9424999999999999"/>
    <n v="0.34964999999999996"/>
    <s v="Reston"/>
    <x v="0"/>
    <x v="1"/>
  </r>
  <r>
    <n v="1"/>
    <s v="A-L-2.5"/>
    <x v="334"/>
    <x v="334"/>
    <n v="5"/>
    <x v="0"/>
    <d v="2019-05-14T00:00:00"/>
    <s v="AMB-93600-000"/>
    <x v="2"/>
    <x v="1"/>
    <x v="0"/>
    <n v="13.95"/>
    <n v="12.95"/>
    <n v="1.2949999999999999"/>
    <n v="1.1655"/>
    <s v="Reston"/>
    <x v="0"/>
    <x v="1"/>
  </r>
  <r>
    <n v="6"/>
    <s v="R-L-0.2"/>
    <x v="335"/>
    <x v="335"/>
    <n v="4"/>
    <x v="0"/>
    <d v="2019-04-08T00:00:00"/>
    <s v="FEP-36895-658"/>
    <x v="0"/>
    <x v="1"/>
    <x v="1"/>
    <n v="9.5849999999999991"/>
    <n v="3.5849999999999995"/>
    <n v="1.7924999999999998"/>
    <n v="0.21509999999999996"/>
    <s v="Charlton"/>
    <x v="2"/>
    <x v="1"/>
  </r>
  <r>
    <n v="6"/>
    <s v="R-L-0.2"/>
    <x v="335"/>
    <x v="335"/>
    <n v="4"/>
    <x v="0"/>
    <d v="2019-04-08T00:00:00"/>
    <s v="FEP-36895-658"/>
    <x v="0"/>
    <x v="1"/>
    <x v="2"/>
    <n v="13.169999999999998"/>
    <n v="7.169999999999999"/>
    <n v="1.4339999999999997"/>
    <n v="0.43019999999999992"/>
    <s v="Charlton"/>
    <x v="2"/>
    <x v="1"/>
  </r>
  <r>
    <n v="6"/>
    <s v="R-L-0.2"/>
    <x v="335"/>
    <x v="335"/>
    <n v="4"/>
    <x v="0"/>
    <d v="2019-04-08T00:00:00"/>
    <s v="FEP-36895-658"/>
    <x v="0"/>
    <x v="1"/>
    <x v="3"/>
    <n v="33.484999999999999"/>
    <n v="27.484999999999996"/>
    <n v="1.0993999999999999"/>
    <n v="1.6490999999999998"/>
    <s v="Charlton"/>
    <x v="2"/>
    <x v="1"/>
  </r>
  <r>
    <n v="6"/>
    <s v="R-L-0.2"/>
    <x v="335"/>
    <x v="335"/>
    <n v="4"/>
    <x v="0"/>
    <d v="2019-04-08T00:00:00"/>
    <s v="FEP-36895-658"/>
    <x v="0"/>
    <x v="1"/>
    <x v="0"/>
    <n v="17.95"/>
    <n v="11.95"/>
    <n v="1.1949999999999998"/>
    <n v="0.71699999999999997"/>
    <s v="Charlton"/>
    <x v="2"/>
    <x v="1"/>
  </r>
  <r>
    <n v="2"/>
    <s v="R-D-2.5"/>
    <x v="336"/>
    <x v="336"/>
    <n v="8"/>
    <x v="3"/>
    <d v="2020-08-15T00:00:00"/>
    <s v="RXW-91413-276"/>
    <x v="0"/>
    <x v="2"/>
    <x v="3"/>
    <n v="22.584999999999997"/>
    <n v="20.584999999999997"/>
    <n v="0.82339999999999991"/>
    <n v="1.2350999999999999"/>
    <s v="Columbia"/>
    <x v="0"/>
    <x v="1"/>
  </r>
  <r>
    <n v="2"/>
    <s v="R-D-2.5"/>
    <x v="336"/>
    <x v="336"/>
    <n v="8"/>
    <x v="3"/>
    <d v="2020-08-15T00:00:00"/>
    <s v="RXW-91413-276"/>
    <x v="0"/>
    <x v="2"/>
    <x v="2"/>
    <n v="7.3699999999999992"/>
    <n v="5.3699999999999992"/>
    <n v="1.0739999999999998"/>
    <n v="0.32219999999999993"/>
    <s v="Columbia"/>
    <x v="0"/>
    <x v="1"/>
  </r>
  <r>
    <n v="2"/>
    <s v="R-D-2.5"/>
    <x v="336"/>
    <x v="336"/>
    <n v="8"/>
    <x v="3"/>
    <d v="2020-08-15T00:00:00"/>
    <s v="RXW-91413-276"/>
    <x v="0"/>
    <x v="2"/>
    <x v="1"/>
    <n v="4.6849999999999996"/>
    <n v="2.6849999999999996"/>
    <n v="1.3424999999999998"/>
    <n v="0.16109999999999997"/>
    <s v="Columbia"/>
    <x v="0"/>
    <x v="1"/>
  </r>
  <r>
    <n v="2"/>
    <s v="R-D-2.5"/>
    <x v="336"/>
    <x v="336"/>
    <n v="8"/>
    <x v="3"/>
    <d v="2020-08-15T00:00:00"/>
    <s v="RXW-91413-276"/>
    <x v="0"/>
    <x v="2"/>
    <x v="0"/>
    <n v="10.95"/>
    <n v="8.9499999999999993"/>
    <n v="0.89499999999999991"/>
    <n v="0.53699999999999992"/>
    <s v="Columbia"/>
    <x v="0"/>
    <x v="1"/>
  </r>
  <r>
    <n v="1"/>
    <s v="R-M-0.5"/>
    <x v="336"/>
    <x v="336"/>
    <n v="8"/>
    <x v="3"/>
    <d v="2020-08-15T00:00:00"/>
    <s v="RXW-91413-276"/>
    <x v="0"/>
    <x v="0"/>
    <x v="2"/>
    <n v="6.97"/>
    <n v="5.97"/>
    <n v="1.194"/>
    <n v="0.35819999999999996"/>
    <s v="Columbia"/>
    <x v="0"/>
    <x v="1"/>
  </r>
  <r>
    <n v="1"/>
    <s v="R-M-0.5"/>
    <x v="336"/>
    <x v="336"/>
    <n v="8"/>
    <x v="3"/>
    <d v="2020-08-15T00:00:00"/>
    <s v="RXW-91413-276"/>
    <x v="0"/>
    <x v="0"/>
    <x v="1"/>
    <n v="3.9849999999999999"/>
    <n v="2.9849999999999999"/>
    <n v="1.4924999999999999"/>
    <n v="0.17909999999999998"/>
    <s v="Columbia"/>
    <x v="0"/>
    <x v="1"/>
  </r>
  <r>
    <n v="1"/>
    <s v="R-M-0.5"/>
    <x v="336"/>
    <x v="336"/>
    <n v="8"/>
    <x v="3"/>
    <d v="2020-08-15T00:00:00"/>
    <s v="RXW-91413-276"/>
    <x v="0"/>
    <x v="0"/>
    <x v="3"/>
    <n v="23.884999999999998"/>
    <n v="22.884999999999998"/>
    <n v="0.91539999999999988"/>
    <n v="1.3730999999999998"/>
    <s v="Columbia"/>
    <x v="0"/>
    <x v="1"/>
  </r>
  <r>
    <n v="1"/>
    <s v="R-M-0.5"/>
    <x v="336"/>
    <x v="336"/>
    <n v="8"/>
    <x v="3"/>
    <d v="2020-08-15T00:00:00"/>
    <s v="RXW-91413-276"/>
    <x v="0"/>
    <x v="0"/>
    <x v="0"/>
    <n v="10.95"/>
    <n v="9.9499999999999993"/>
    <n v="0.99499999999999988"/>
    <n v="0.59699999999999998"/>
    <s v="Columbia"/>
    <x v="0"/>
    <x v="1"/>
  </r>
  <r>
    <n v="5"/>
    <s v="E-L-1"/>
    <x v="337"/>
    <x v="337"/>
    <n v="5"/>
    <x v="2"/>
    <d v="2022-05-05T00:00:00"/>
    <s v="SDB-77492-188"/>
    <x v="1"/>
    <x v="1"/>
    <x v="0"/>
    <n v="19.850000000000001"/>
    <n v="14.85"/>
    <n v="1.4849999999999999"/>
    <n v="1.6335"/>
    <s v="Phoenix"/>
    <x v="0"/>
    <x v="0"/>
  </r>
  <r>
    <n v="5"/>
    <s v="E-L-1"/>
    <x v="337"/>
    <x v="337"/>
    <n v="5"/>
    <x v="2"/>
    <d v="2022-05-05T00:00:00"/>
    <s v="SDB-77492-188"/>
    <x v="1"/>
    <x v="1"/>
    <x v="1"/>
    <n v="9.4550000000000001"/>
    <n v="4.4550000000000001"/>
    <n v="2.2275"/>
    <n v="0.49004999999999999"/>
    <s v="Phoenix"/>
    <x v="0"/>
    <x v="0"/>
  </r>
  <r>
    <n v="5"/>
    <s v="E-L-1"/>
    <x v="337"/>
    <x v="337"/>
    <n v="5"/>
    <x v="2"/>
    <d v="2022-05-05T00:00:00"/>
    <s v="SDB-77492-188"/>
    <x v="1"/>
    <x v="1"/>
    <x v="2"/>
    <n v="13.91"/>
    <n v="8.91"/>
    <n v="1.782"/>
    <n v="0.98009999999999997"/>
    <s v="Phoenix"/>
    <x v="0"/>
    <x v="0"/>
  </r>
  <r>
    <n v="5"/>
    <s v="E-L-1"/>
    <x v="337"/>
    <x v="337"/>
    <n v="5"/>
    <x v="2"/>
    <d v="2022-05-05T00:00:00"/>
    <s v="SDB-77492-188"/>
    <x v="1"/>
    <x v="1"/>
    <x v="3"/>
    <n v="39.154999999999994"/>
    <n v="34.154999999999994"/>
    <n v="1.3661999999999999"/>
    <n v="3.7570499999999996"/>
    <s v="Phoenix"/>
    <x v="0"/>
    <x v="0"/>
  </r>
  <r>
    <n v="6"/>
    <s v="L-M-1"/>
    <x v="338"/>
    <x v="338"/>
    <n v="3"/>
    <x v="1"/>
    <d v="2021-03-27T00:00:00"/>
    <s v="RZN-65182-395"/>
    <x v="3"/>
    <x v="0"/>
    <x v="0"/>
    <n v="20.55"/>
    <n v="14.55"/>
    <n v="1.4550000000000001"/>
    <n v="1.8915000000000002"/>
    <s v="Miami"/>
    <x v="0"/>
    <x v="1"/>
  </r>
  <r>
    <n v="6"/>
    <s v="L-M-1"/>
    <x v="338"/>
    <x v="338"/>
    <n v="3"/>
    <x v="1"/>
    <d v="2021-03-27T00:00:00"/>
    <s v="RZN-65182-395"/>
    <x v="3"/>
    <x v="0"/>
    <x v="1"/>
    <n v="10.365"/>
    <n v="4.3650000000000002"/>
    <n v="2.1825000000000001"/>
    <n v="0.56745000000000001"/>
    <s v="Miami"/>
    <x v="0"/>
    <x v="1"/>
  </r>
  <r>
    <n v="6"/>
    <s v="L-M-1"/>
    <x v="338"/>
    <x v="338"/>
    <n v="3"/>
    <x v="1"/>
    <d v="2021-03-27T00:00:00"/>
    <s v="RZN-65182-395"/>
    <x v="3"/>
    <x v="0"/>
    <x v="2"/>
    <n v="14.73"/>
    <n v="8.73"/>
    <n v="1.746"/>
    <n v="1.1349"/>
    <s v="Miami"/>
    <x v="0"/>
    <x v="1"/>
  </r>
  <r>
    <n v="6"/>
    <s v="L-M-1"/>
    <x v="338"/>
    <x v="338"/>
    <n v="3"/>
    <x v="1"/>
    <d v="2021-03-27T00:00:00"/>
    <s v="RZN-65182-395"/>
    <x v="3"/>
    <x v="0"/>
    <x v="3"/>
    <n v="39.464999999999996"/>
    <n v="33.464999999999996"/>
    <n v="1.3385999999999998"/>
    <n v="4.3504499999999995"/>
    <s v="Miami"/>
    <x v="0"/>
    <x v="1"/>
  </r>
  <r>
    <n v="6"/>
    <s v="E-D-1"/>
    <x v="339"/>
    <x v="339"/>
    <n v="4"/>
    <x v="0"/>
    <d v="2019-04-27T00:00:00"/>
    <s v="HDQ-86094-507"/>
    <x v="1"/>
    <x v="2"/>
    <x v="0"/>
    <n v="18.149999999999999"/>
    <n v="12.15"/>
    <n v="1.2150000000000001"/>
    <n v="1.3365"/>
    <s v="Fresno"/>
    <x v="0"/>
    <x v="0"/>
  </r>
  <r>
    <n v="6"/>
    <s v="E-D-1"/>
    <x v="339"/>
    <x v="339"/>
    <n v="4"/>
    <x v="0"/>
    <d v="2019-04-27T00:00:00"/>
    <s v="HDQ-86094-507"/>
    <x v="1"/>
    <x v="2"/>
    <x v="1"/>
    <n v="9.6449999999999996"/>
    <n v="3.645"/>
    <n v="1.8225"/>
    <n v="0.40095000000000003"/>
    <s v="Fresno"/>
    <x v="0"/>
    <x v="0"/>
  </r>
  <r>
    <n v="6"/>
    <s v="E-D-1"/>
    <x v="339"/>
    <x v="339"/>
    <n v="4"/>
    <x v="0"/>
    <d v="2019-04-27T00:00:00"/>
    <s v="HDQ-86094-507"/>
    <x v="1"/>
    <x v="2"/>
    <x v="2"/>
    <n v="13.29"/>
    <n v="7.29"/>
    <n v="1.458"/>
    <n v="0.80190000000000006"/>
    <s v="Fresno"/>
    <x v="0"/>
    <x v="0"/>
  </r>
  <r>
    <n v="6"/>
    <s v="E-D-1"/>
    <x v="339"/>
    <x v="339"/>
    <n v="4"/>
    <x v="0"/>
    <d v="2019-04-27T00:00:00"/>
    <s v="HDQ-86094-507"/>
    <x v="1"/>
    <x v="2"/>
    <x v="3"/>
    <n v="33.945"/>
    <n v="27.945"/>
    <n v="1.1177999999999999"/>
    <n v="3.07395"/>
    <s v="Fresno"/>
    <x v="0"/>
    <x v="0"/>
  </r>
  <r>
    <n v="1"/>
    <s v="L-D-0.5"/>
    <x v="340"/>
    <x v="340"/>
    <n v="9"/>
    <x v="1"/>
    <d v="2021-09-25T00:00:00"/>
    <s v="YXO-79631-417"/>
    <x v="3"/>
    <x v="2"/>
    <x v="2"/>
    <n v="8.77"/>
    <n v="7.77"/>
    <n v="1.5539999999999998"/>
    <n v="1.0101"/>
    <s v="Anaheim"/>
    <x v="0"/>
    <x v="1"/>
  </r>
  <r>
    <n v="1"/>
    <s v="L-D-0.5"/>
    <x v="340"/>
    <x v="340"/>
    <n v="9"/>
    <x v="1"/>
    <d v="2021-09-25T00:00:00"/>
    <s v="YXO-79631-417"/>
    <x v="3"/>
    <x v="2"/>
    <x v="1"/>
    <n v="4.8849999999999998"/>
    <n v="3.8849999999999998"/>
    <n v="1.9424999999999999"/>
    <n v="0.50505"/>
    <s v="Anaheim"/>
    <x v="0"/>
    <x v="1"/>
  </r>
  <r>
    <n v="1"/>
    <s v="L-D-0.5"/>
    <x v="340"/>
    <x v="340"/>
    <n v="9"/>
    <x v="1"/>
    <d v="2021-09-25T00:00:00"/>
    <s v="YXO-79631-417"/>
    <x v="3"/>
    <x v="2"/>
    <x v="3"/>
    <n v="30.784999999999997"/>
    <n v="29.784999999999997"/>
    <n v="1.1913999999999998"/>
    <n v="3.8720499999999998"/>
    <s v="Anaheim"/>
    <x v="0"/>
    <x v="1"/>
  </r>
  <r>
    <n v="1"/>
    <s v="L-D-0.5"/>
    <x v="340"/>
    <x v="340"/>
    <n v="9"/>
    <x v="1"/>
    <d v="2021-09-25T00:00:00"/>
    <s v="YXO-79631-417"/>
    <x v="3"/>
    <x v="2"/>
    <x v="0"/>
    <n v="13.95"/>
    <n v="12.95"/>
    <n v="1.2949999999999999"/>
    <n v="1.6835"/>
    <s v="Anaheim"/>
    <x v="0"/>
    <x v="1"/>
  </r>
  <r>
    <n v="6"/>
    <s v="E-D-0.5"/>
    <x v="341"/>
    <x v="341"/>
    <n v="2"/>
    <x v="3"/>
    <d v="2020-02-13T00:00:00"/>
    <s v="SNF-57032-096"/>
    <x v="1"/>
    <x v="2"/>
    <x v="2"/>
    <n v="13.29"/>
    <n v="7.29"/>
    <n v="1.458"/>
    <n v="0.80190000000000006"/>
    <s v="Newport News"/>
    <x v="0"/>
    <x v="1"/>
  </r>
  <r>
    <n v="6"/>
    <s v="E-D-0.5"/>
    <x v="341"/>
    <x v="341"/>
    <n v="2"/>
    <x v="3"/>
    <d v="2020-02-13T00:00:00"/>
    <s v="SNF-57032-096"/>
    <x v="1"/>
    <x v="2"/>
    <x v="1"/>
    <n v="9.6449999999999996"/>
    <n v="3.645"/>
    <n v="1.8225"/>
    <n v="0.40095000000000003"/>
    <s v="Newport News"/>
    <x v="0"/>
    <x v="1"/>
  </r>
  <r>
    <n v="6"/>
    <s v="E-D-0.5"/>
    <x v="341"/>
    <x v="341"/>
    <n v="2"/>
    <x v="3"/>
    <d v="2020-02-13T00:00:00"/>
    <s v="SNF-57032-096"/>
    <x v="1"/>
    <x v="2"/>
    <x v="3"/>
    <n v="33.945"/>
    <n v="27.945"/>
    <n v="1.1177999999999999"/>
    <n v="3.07395"/>
    <s v="Newport News"/>
    <x v="0"/>
    <x v="1"/>
  </r>
  <r>
    <n v="6"/>
    <s v="E-D-0.5"/>
    <x v="341"/>
    <x v="341"/>
    <n v="2"/>
    <x v="3"/>
    <d v="2020-02-13T00:00:00"/>
    <s v="SNF-57032-096"/>
    <x v="1"/>
    <x v="2"/>
    <x v="0"/>
    <n v="18.149999999999999"/>
    <n v="12.15"/>
    <n v="1.2150000000000001"/>
    <n v="1.3365"/>
    <s v="Newport News"/>
    <x v="0"/>
    <x v="1"/>
  </r>
  <r>
    <n v="2"/>
    <s v="L-M-0.2"/>
    <x v="342"/>
    <x v="342"/>
    <n v="7"/>
    <x v="1"/>
    <d v="2021-07-16T00:00:00"/>
    <s v="DGL-29648-995"/>
    <x v="3"/>
    <x v="0"/>
    <x v="1"/>
    <n v="6.3650000000000002"/>
    <n v="4.3650000000000002"/>
    <n v="2.1825000000000001"/>
    <n v="0.56745000000000001"/>
    <s v="Spartanburg"/>
    <x v="0"/>
    <x v="0"/>
  </r>
  <r>
    <n v="2"/>
    <s v="L-M-0.2"/>
    <x v="342"/>
    <x v="342"/>
    <n v="7"/>
    <x v="1"/>
    <d v="2021-07-16T00:00:00"/>
    <s v="DGL-29648-995"/>
    <x v="3"/>
    <x v="0"/>
    <x v="2"/>
    <n v="10.73"/>
    <n v="8.73"/>
    <n v="1.746"/>
    <n v="1.1349"/>
    <s v="Spartanburg"/>
    <x v="0"/>
    <x v="0"/>
  </r>
  <r>
    <n v="2"/>
    <s v="L-M-0.2"/>
    <x v="342"/>
    <x v="342"/>
    <n v="7"/>
    <x v="1"/>
    <d v="2021-07-16T00:00:00"/>
    <s v="DGL-29648-995"/>
    <x v="3"/>
    <x v="0"/>
    <x v="3"/>
    <n v="35.464999999999996"/>
    <n v="33.464999999999996"/>
    <n v="1.3385999999999998"/>
    <n v="4.3504499999999995"/>
    <s v="Spartanburg"/>
    <x v="0"/>
    <x v="0"/>
  </r>
  <r>
    <n v="2"/>
    <s v="L-M-0.2"/>
    <x v="342"/>
    <x v="342"/>
    <n v="7"/>
    <x v="1"/>
    <d v="2021-07-16T00:00:00"/>
    <s v="DGL-29648-995"/>
    <x v="3"/>
    <x v="0"/>
    <x v="0"/>
    <n v="16.55"/>
    <n v="14.55"/>
    <n v="1.4550000000000001"/>
    <n v="1.8915000000000002"/>
    <s v="Spartanburg"/>
    <x v="0"/>
    <x v="0"/>
  </r>
  <r>
    <n v="2"/>
    <s v="E-M-2.5"/>
    <x v="343"/>
    <x v="343"/>
    <n v="5"/>
    <x v="2"/>
    <d v="2022-05-11T00:00:00"/>
    <s v="GPU-65651-504"/>
    <x v="1"/>
    <x v="0"/>
    <x v="3"/>
    <n v="33.625"/>
    <n v="31.624999999999996"/>
    <n v="1.2649999999999999"/>
    <n v="3.4787499999999998"/>
    <s v="Staten Island"/>
    <x v="0"/>
    <x v="1"/>
  </r>
  <r>
    <n v="2"/>
    <s v="E-M-2.5"/>
    <x v="343"/>
    <x v="343"/>
    <n v="5"/>
    <x v="2"/>
    <d v="2022-05-11T00:00:00"/>
    <s v="GPU-65651-504"/>
    <x v="1"/>
    <x v="0"/>
    <x v="2"/>
    <n v="10.25"/>
    <n v="8.25"/>
    <n v="1.65"/>
    <n v="0.90749999999999997"/>
    <s v="Staten Island"/>
    <x v="0"/>
    <x v="1"/>
  </r>
  <r>
    <n v="2"/>
    <s v="E-M-2.5"/>
    <x v="343"/>
    <x v="343"/>
    <n v="5"/>
    <x v="2"/>
    <d v="2022-05-11T00:00:00"/>
    <s v="GPU-65651-504"/>
    <x v="1"/>
    <x v="0"/>
    <x v="1"/>
    <n v="6.125"/>
    <n v="4.125"/>
    <n v="2.0625"/>
    <n v="0.45374999999999999"/>
    <s v="Staten Island"/>
    <x v="0"/>
    <x v="1"/>
  </r>
  <r>
    <n v="2"/>
    <s v="E-M-2.5"/>
    <x v="343"/>
    <x v="343"/>
    <n v="5"/>
    <x v="2"/>
    <d v="2022-05-11T00:00:00"/>
    <s v="GPU-65651-504"/>
    <x v="1"/>
    <x v="0"/>
    <x v="0"/>
    <n v="15.75"/>
    <n v="13.75"/>
    <n v="1.375"/>
    <n v="1.5125"/>
    <s v="Staten Island"/>
    <x v="0"/>
    <x v="1"/>
  </r>
  <r>
    <n v="1"/>
    <s v="E-L-0.5"/>
    <x v="344"/>
    <x v="344"/>
    <n v="2"/>
    <x v="0"/>
    <d v="2019-02-04T00:00:00"/>
    <s v="OJU-34452-896"/>
    <x v="1"/>
    <x v="1"/>
    <x v="2"/>
    <n v="9.91"/>
    <n v="8.91"/>
    <n v="1.782"/>
    <n v="0.98009999999999997"/>
    <s v="Las Vegas"/>
    <x v="0"/>
    <x v="0"/>
  </r>
  <r>
    <n v="1"/>
    <s v="E-L-0.5"/>
    <x v="344"/>
    <x v="344"/>
    <n v="2"/>
    <x v="0"/>
    <d v="2019-02-04T00:00:00"/>
    <s v="OJU-34452-896"/>
    <x v="1"/>
    <x v="1"/>
    <x v="1"/>
    <n v="5.4550000000000001"/>
    <n v="4.4550000000000001"/>
    <n v="2.2275"/>
    <n v="0.49004999999999999"/>
    <s v="Las Vegas"/>
    <x v="0"/>
    <x v="0"/>
  </r>
  <r>
    <n v="1"/>
    <s v="E-L-0.5"/>
    <x v="344"/>
    <x v="344"/>
    <n v="2"/>
    <x v="0"/>
    <d v="2019-02-04T00:00:00"/>
    <s v="OJU-34452-896"/>
    <x v="1"/>
    <x v="1"/>
    <x v="3"/>
    <n v="35.154999999999994"/>
    <n v="34.154999999999994"/>
    <n v="1.3661999999999999"/>
    <n v="3.7570499999999996"/>
    <s v="Las Vegas"/>
    <x v="0"/>
    <x v="0"/>
  </r>
  <r>
    <n v="1"/>
    <s v="E-L-0.5"/>
    <x v="344"/>
    <x v="344"/>
    <n v="2"/>
    <x v="0"/>
    <d v="2019-02-04T00:00:00"/>
    <s v="OJU-34452-896"/>
    <x v="1"/>
    <x v="1"/>
    <x v="0"/>
    <n v="15.85"/>
    <n v="14.85"/>
    <n v="1.4849999999999999"/>
    <n v="1.6335"/>
    <s v="Las Vegas"/>
    <x v="0"/>
    <x v="0"/>
  </r>
  <r>
    <n v="2"/>
    <s v="E-D-1"/>
    <x v="345"/>
    <x v="345"/>
    <n v="2"/>
    <x v="0"/>
    <d v="2019-02-05T00:00:00"/>
    <s v="GZS-50547-887"/>
    <x v="1"/>
    <x v="2"/>
    <x v="0"/>
    <n v="14.15"/>
    <n v="12.15"/>
    <n v="1.2150000000000001"/>
    <n v="1.3365"/>
    <s v="Salt Lake City"/>
    <x v="0"/>
    <x v="0"/>
  </r>
  <r>
    <n v="2"/>
    <s v="E-D-1"/>
    <x v="345"/>
    <x v="345"/>
    <n v="2"/>
    <x v="0"/>
    <d v="2019-02-05T00:00:00"/>
    <s v="GZS-50547-887"/>
    <x v="1"/>
    <x v="2"/>
    <x v="1"/>
    <n v="5.6449999999999996"/>
    <n v="3.645"/>
    <n v="1.8225"/>
    <n v="0.40095000000000003"/>
    <s v="Salt Lake City"/>
    <x v="0"/>
    <x v="0"/>
  </r>
  <r>
    <n v="2"/>
    <s v="E-D-1"/>
    <x v="345"/>
    <x v="345"/>
    <n v="2"/>
    <x v="0"/>
    <d v="2019-02-05T00:00:00"/>
    <s v="GZS-50547-887"/>
    <x v="1"/>
    <x v="2"/>
    <x v="2"/>
    <n v="9.2899999999999991"/>
    <n v="7.29"/>
    <n v="1.458"/>
    <n v="0.80190000000000006"/>
    <s v="Salt Lake City"/>
    <x v="0"/>
    <x v="0"/>
  </r>
  <r>
    <n v="2"/>
    <s v="E-D-1"/>
    <x v="345"/>
    <x v="345"/>
    <n v="2"/>
    <x v="0"/>
    <d v="2019-02-05T00:00:00"/>
    <s v="GZS-50547-887"/>
    <x v="1"/>
    <x v="2"/>
    <x v="3"/>
    <n v="29.945"/>
    <n v="27.945"/>
    <n v="1.1177999999999999"/>
    <n v="3.07395"/>
    <s v="Salt Lake City"/>
    <x v="0"/>
    <x v="0"/>
  </r>
  <r>
    <n v="6"/>
    <s v="A-L-0.5"/>
    <x v="346"/>
    <x v="346"/>
    <n v="5"/>
    <x v="2"/>
    <d v="2022-05-24T00:00:00"/>
    <s v="ESR-54041-053"/>
    <x v="2"/>
    <x v="1"/>
    <x v="2"/>
    <n v="13.77"/>
    <n v="7.77"/>
    <n v="1.5539999999999998"/>
    <n v="0.69929999999999992"/>
    <s v="Seattle"/>
    <x v="0"/>
    <x v="0"/>
  </r>
  <r>
    <n v="6"/>
    <s v="A-L-0.5"/>
    <x v="346"/>
    <x v="346"/>
    <n v="5"/>
    <x v="2"/>
    <d v="2022-05-24T00:00:00"/>
    <s v="ESR-54041-053"/>
    <x v="2"/>
    <x v="1"/>
    <x v="1"/>
    <n v="9.8849999999999998"/>
    <n v="3.8849999999999998"/>
    <n v="1.9424999999999999"/>
    <n v="0.34964999999999996"/>
    <s v="Seattle"/>
    <x v="0"/>
    <x v="0"/>
  </r>
  <r>
    <n v="6"/>
    <s v="A-L-0.5"/>
    <x v="346"/>
    <x v="346"/>
    <n v="5"/>
    <x v="2"/>
    <d v="2022-05-24T00:00:00"/>
    <s v="ESR-54041-053"/>
    <x v="2"/>
    <x v="1"/>
    <x v="3"/>
    <n v="35.784999999999997"/>
    <n v="29.784999999999997"/>
    <n v="1.1913999999999998"/>
    <n v="2.6806499999999995"/>
    <s v="Seattle"/>
    <x v="0"/>
    <x v="0"/>
  </r>
  <r>
    <n v="6"/>
    <s v="A-L-0.5"/>
    <x v="346"/>
    <x v="346"/>
    <n v="5"/>
    <x v="2"/>
    <d v="2022-05-24T00:00:00"/>
    <s v="ESR-54041-053"/>
    <x v="2"/>
    <x v="1"/>
    <x v="0"/>
    <n v="18.95"/>
    <n v="12.95"/>
    <n v="1.2949999999999999"/>
    <n v="1.1655"/>
    <s v="Seattle"/>
    <x v="0"/>
    <x v="0"/>
  </r>
  <r>
    <n v="6"/>
    <s v="R-L-0.5"/>
    <x v="347"/>
    <x v="347"/>
    <n v="10"/>
    <x v="3"/>
    <d v="2020-10-04T00:00:00"/>
    <s v="OGD-10781-526"/>
    <x v="0"/>
    <x v="1"/>
    <x v="2"/>
    <n v="13.169999999999998"/>
    <n v="7.169999999999999"/>
    <n v="1.4339999999999997"/>
    <n v="0.43019999999999992"/>
    <s v="Odessa"/>
    <x v="0"/>
    <x v="1"/>
  </r>
  <r>
    <n v="6"/>
    <s v="R-L-0.5"/>
    <x v="347"/>
    <x v="347"/>
    <n v="10"/>
    <x v="3"/>
    <d v="2020-10-04T00:00:00"/>
    <s v="OGD-10781-526"/>
    <x v="0"/>
    <x v="1"/>
    <x v="1"/>
    <n v="9.5849999999999991"/>
    <n v="3.5849999999999995"/>
    <n v="1.7924999999999998"/>
    <n v="0.21509999999999996"/>
    <s v="Odessa"/>
    <x v="0"/>
    <x v="1"/>
  </r>
  <r>
    <n v="6"/>
    <s v="R-L-0.5"/>
    <x v="347"/>
    <x v="347"/>
    <n v="10"/>
    <x v="3"/>
    <d v="2020-10-04T00:00:00"/>
    <s v="OGD-10781-526"/>
    <x v="0"/>
    <x v="1"/>
    <x v="3"/>
    <n v="33.484999999999999"/>
    <n v="27.484999999999996"/>
    <n v="1.0993999999999999"/>
    <n v="1.6490999999999998"/>
    <s v="Odessa"/>
    <x v="0"/>
    <x v="1"/>
  </r>
  <r>
    <n v="6"/>
    <s v="R-L-0.5"/>
    <x v="347"/>
    <x v="347"/>
    <n v="10"/>
    <x v="3"/>
    <d v="2020-10-04T00:00:00"/>
    <s v="OGD-10781-526"/>
    <x v="0"/>
    <x v="1"/>
    <x v="0"/>
    <n v="17.95"/>
    <n v="11.95"/>
    <n v="1.1949999999999998"/>
    <n v="0.71699999999999997"/>
    <s v="Odessa"/>
    <x v="0"/>
    <x v="1"/>
  </r>
  <r>
    <n v="3"/>
    <s v="A-D-0.5"/>
    <x v="348"/>
    <x v="348"/>
    <n v="6"/>
    <x v="2"/>
    <d v="2022-06-30T00:00:00"/>
    <s v="FVH-29271-315"/>
    <x v="2"/>
    <x v="2"/>
    <x v="2"/>
    <n v="8.9699999999999989"/>
    <n v="5.97"/>
    <n v="1.194"/>
    <n v="0.5373"/>
    <s v="Castleknock"/>
    <x v="1"/>
    <x v="0"/>
  </r>
  <r>
    <n v="3"/>
    <s v="A-D-0.5"/>
    <x v="348"/>
    <x v="348"/>
    <n v="6"/>
    <x v="2"/>
    <d v="2022-06-30T00:00:00"/>
    <s v="FVH-29271-315"/>
    <x v="2"/>
    <x v="2"/>
    <x v="1"/>
    <n v="5.9849999999999994"/>
    <n v="2.9849999999999999"/>
    <n v="1.4924999999999999"/>
    <n v="0.26865"/>
    <s v="Castleknock"/>
    <x v="1"/>
    <x v="0"/>
  </r>
  <r>
    <n v="3"/>
    <s v="A-D-0.5"/>
    <x v="348"/>
    <x v="348"/>
    <n v="6"/>
    <x v="2"/>
    <d v="2022-06-30T00:00:00"/>
    <s v="FVH-29271-315"/>
    <x v="2"/>
    <x v="2"/>
    <x v="3"/>
    <n v="25.884999999999998"/>
    <n v="22.884999999999998"/>
    <n v="0.91539999999999988"/>
    <n v="2.0596499999999995"/>
    <s v="Castleknock"/>
    <x v="1"/>
    <x v="0"/>
  </r>
  <r>
    <n v="3"/>
    <s v="A-D-0.5"/>
    <x v="348"/>
    <x v="348"/>
    <n v="6"/>
    <x v="2"/>
    <d v="2022-06-30T00:00:00"/>
    <s v="FVH-29271-315"/>
    <x v="2"/>
    <x v="2"/>
    <x v="0"/>
    <n v="12.95"/>
    <n v="9.9499999999999993"/>
    <n v="0.99499999999999988"/>
    <n v="0.89549999999999985"/>
    <s v="Castleknock"/>
    <x v="1"/>
    <x v="0"/>
  </r>
  <r>
    <n v="4"/>
    <s v="L-L-0.5"/>
    <x v="349"/>
    <x v="349"/>
    <n v="10"/>
    <x v="3"/>
    <d v="2020-10-21T00:00:00"/>
    <s v="BNZ-20544-633"/>
    <x v="3"/>
    <x v="1"/>
    <x v="2"/>
    <n v="13.51"/>
    <n v="9.51"/>
    <n v="1.9019999999999999"/>
    <n v="1.2363"/>
    <s v="Irving"/>
    <x v="0"/>
    <x v="0"/>
  </r>
  <r>
    <n v="4"/>
    <s v="L-L-0.5"/>
    <x v="349"/>
    <x v="349"/>
    <n v="10"/>
    <x v="3"/>
    <d v="2020-10-21T00:00:00"/>
    <s v="BNZ-20544-633"/>
    <x v="3"/>
    <x v="1"/>
    <x v="1"/>
    <n v="8.754999999999999"/>
    <n v="4.7549999999999999"/>
    <n v="2.3774999999999999"/>
    <n v="0.61814999999999998"/>
    <s v="Irving"/>
    <x v="0"/>
    <x v="0"/>
  </r>
  <r>
    <n v="4"/>
    <s v="L-L-0.5"/>
    <x v="349"/>
    <x v="349"/>
    <n v="10"/>
    <x v="3"/>
    <d v="2020-10-21T00:00:00"/>
    <s v="BNZ-20544-633"/>
    <x v="3"/>
    <x v="1"/>
    <x v="3"/>
    <n v="40.454999999999998"/>
    <n v="36.454999999999998"/>
    <n v="1.4581999999999999"/>
    <n v="4.7391499999999995"/>
    <s v="Irving"/>
    <x v="0"/>
    <x v="0"/>
  </r>
  <r>
    <n v="4"/>
    <s v="L-L-0.5"/>
    <x v="349"/>
    <x v="349"/>
    <n v="10"/>
    <x v="3"/>
    <d v="2020-10-21T00:00:00"/>
    <s v="BNZ-20544-633"/>
    <x v="3"/>
    <x v="1"/>
    <x v="0"/>
    <n v="19.850000000000001"/>
    <n v="15.85"/>
    <n v="1.585"/>
    <n v="2.0605000000000002"/>
    <s v="Irving"/>
    <x v="0"/>
    <x v="0"/>
  </r>
  <r>
    <n v="2"/>
    <s v="A-M-0.2"/>
    <x v="350"/>
    <x v="350"/>
    <n v="10"/>
    <x v="3"/>
    <d v="2020-10-16T00:00:00"/>
    <s v="FUX-85791-078"/>
    <x v="2"/>
    <x v="0"/>
    <x v="1"/>
    <n v="5.375"/>
    <n v="3.375"/>
    <n v="1.6875"/>
    <n v="0.30374999999999996"/>
    <s v="Dayton"/>
    <x v="0"/>
    <x v="0"/>
  </r>
  <r>
    <n v="2"/>
    <s v="A-M-0.2"/>
    <x v="350"/>
    <x v="350"/>
    <n v="10"/>
    <x v="3"/>
    <d v="2020-10-16T00:00:00"/>
    <s v="FUX-85791-078"/>
    <x v="2"/>
    <x v="0"/>
    <x v="2"/>
    <n v="8.75"/>
    <n v="6.75"/>
    <n v="1.35"/>
    <n v="0.60749999999999993"/>
    <s v="Dayton"/>
    <x v="0"/>
    <x v="0"/>
  </r>
  <r>
    <n v="2"/>
    <s v="A-M-0.2"/>
    <x v="350"/>
    <x v="350"/>
    <n v="10"/>
    <x v="3"/>
    <d v="2020-10-16T00:00:00"/>
    <s v="FUX-85791-078"/>
    <x v="2"/>
    <x v="0"/>
    <x v="3"/>
    <n v="27.874999999999996"/>
    <n v="25.874999999999996"/>
    <n v="1.0349999999999999"/>
    <n v="2.3287499999999994"/>
    <s v="Dayton"/>
    <x v="0"/>
    <x v="0"/>
  </r>
  <r>
    <n v="2"/>
    <s v="A-M-0.2"/>
    <x v="350"/>
    <x v="350"/>
    <n v="10"/>
    <x v="3"/>
    <d v="2020-10-16T00:00:00"/>
    <s v="FUX-85791-078"/>
    <x v="2"/>
    <x v="0"/>
    <x v="0"/>
    <n v="13.25"/>
    <n v="11.25"/>
    <n v="1.125"/>
    <n v="1.0125"/>
    <s v="Dayton"/>
    <x v="0"/>
    <x v="0"/>
  </r>
  <r>
    <n v="1"/>
    <s v="R-M-0.5"/>
    <x v="351"/>
    <x v="351"/>
    <n v="9"/>
    <x v="3"/>
    <d v="2020-09-23T00:00:00"/>
    <s v="YXP-20078-116"/>
    <x v="0"/>
    <x v="0"/>
    <x v="2"/>
    <n v="6.97"/>
    <n v="5.97"/>
    <n v="1.194"/>
    <n v="0.35819999999999996"/>
    <s v="Grand Rapids"/>
    <x v="0"/>
    <x v="0"/>
  </r>
  <r>
    <n v="1"/>
    <s v="R-M-0.5"/>
    <x v="351"/>
    <x v="351"/>
    <n v="9"/>
    <x v="3"/>
    <d v="2020-09-23T00:00:00"/>
    <s v="YXP-20078-116"/>
    <x v="0"/>
    <x v="0"/>
    <x v="1"/>
    <n v="3.9849999999999999"/>
    <n v="2.9849999999999999"/>
    <n v="1.4924999999999999"/>
    <n v="0.17909999999999998"/>
    <s v="Grand Rapids"/>
    <x v="0"/>
    <x v="0"/>
  </r>
  <r>
    <n v="1"/>
    <s v="R-M-0.5"/>
    <x v="351"/>
    <x v="351"/>
    <n v="9"/>
    <x v="3"/>
    <d v="2020-09-23T00:00:00"/>
    <s v="YXP-20078-116"/>
    <x v="0"/>
    <x v="0"/>
    <x v="3"/>
    <n v="23.884999999999998"/>
    <n v="22.884999999999998"/>
    <n v="0.91539999999999988"/>
    <n v="1.3730999999999998"/>
    <s v="Grand Rapids"/>
    <x v="0"/>
    <x v="0"/>
  </r>
  <r>
    <n v="1"/>
    <s v="R-M-0.5"/>
    <x v="351"/>
    <x v="351"/>
    <n v="9"/>
    <x v="3"/>
    <d v="2020-09-23T00:00:00"/>
    <s v="YXP-20078-116"/>
    <x v="0"/>
    <x v="0"/>
    <x v="0"/>
    <n v="10.95"/>
    <n v="9.9499999999999993"/>
    <n v="0.99499999999999988"/>
    <n v="0.59699999999999998"/>
    <s v="Grand Rapids"/>
    <x v="0"/>
    <x v="0"/>
  </r>
  <r>
    <n v="3"/>
    <s v="R-D-0.2"/>
    <x v="352"/>
    <x v="352"/>
    <n v="3"/>
    <x v="0"/>
    <d v="2019-03-08T00:00:00"/>
    <s v="VQV-59984-866"/>
    <x v="0"/>
    <x v="2"/>
    <x v="1"/>
    <n v="5.6849999999999996"/>
    <n v="2.6849999999999996"/>
    <n v="1.3424999999999998"/>
    <n v="0.16109999999999997"/>
    <s v="Balally"/>
    <x v="1"/>
    <x v="1"/>
  </r>
  <r>
    <n v="3"/>
    <s v="R-D-0.2"/>
    <x v="352"/>
    <x v="352"/>
    <n v="3"/>
    <x v="0"/>
    <d v="2019-03-08T00:00:00"/>
    <s v="VQV-59984-866"/>
    <x v="0"/>
    <x v="2"/>
    <x v="2"/>
    <n v="8.3699999999999992"/>
    <n v="5.3699999999999992"/>
    <n v="1.0739999999999998"/>
    <n v="0.32219999999999993"/>
    <s v="Balally"/>
    <x v="1"/>
    <x v="1"/>
  </r>
  <r>
    <n v="3"/>
    <s v="R-D-0.2"/>
    <x v="352"/>
    <x v="352"/>
    <n v="3"/>
    <x v="0"/>
    <d v="2019-03-08T00:00:00"/>
    <s v="VQV-59984-866"/>
    <x v="0"/>
    <x v="2"/>
    <x v="3"/>
    <n v="23.584999999999997"/>
    <n v="20.584999999999997"/>
    <n v="0.82339999999999991"/>
    <n v="1.2350999999999999"/>
    <s v="Balally"/>
    <x v="1"/>
    <x v="1"/>
  </r>
  <r>
    <n v="3"/>
    <s v="R-D-0.2"/>
    <x v="352"/>
    <x v="352"/>
    <n v="3"/>
    <x v="0"/>
    <d v="2019-03-08T00:00:00"/>
    <s v="VQV-59984-866"/>
    <x v="0"/>
    <x v="2"/>
    <x v="0"/>
    <n v="11.95"/>
    <n v="8.9499999999999993"/>
    <n v="0.89499999999999991"/>
    <n v="0.53699999999999992"/>
    <s v="Balally"/>
    <x v="1"/>
    <x v="1"/>
  </r>
  <r>
    <n v="3"/>
    <s v="A-L-0.5"/>
    <x v="353"/>
    <x v="353"/>
    <n v="6"/>
    <x v="1"/>
    <d v="2021-06-30T00:00:00"/>
    <s v="JEH-37276-048"/>
    <x v="2"/>
    <x v="1"/>
    <x v="2"/>
    <n v="10.77"/>
    <n v="7.77"/>
    <n v="1.5539999999999998"/>
    <n v="0.69929999999999992"/>
    <s v="Tullyallen"/>
    <x v="1"/>
    <x v="0"/>
  </r>
  <r>
    <n v="3"/>
    <s v="A-L-0.5"/>
    <x v="353"/>
    <x v="353"/>
    <n v="6"/>
    <x v="1"/>
    <d v="2021-06-30T00:00:00"/>
    <s v="JEH-37276-048"/>
    <x v="2"/>
    <x v="1"/>
    <x v="1"/>
    <n v="6.8849999999999998"/>
    <n v="3.8849999999999998"/>
    <n v="1.9424999999999999"/>
    <n v="0.34964999999999996"/>
    <s v="Tullyallen"/>
    <x v="1"/>
    <x v="0"/>
  </r>
  <r>
    <n v="3"/>
    <s v="A-L-0.5"/>
    <x v="353"/>
    <x v="353"/>
    <n v="6"/>
    <x v="1"/>
    <d v="2021-06-30T00:00:00"/>
    <s v="JEH-37276-048"/>
    <x v="2"/>
    <x v="1"/>
    <x v="3"/>
    <n v="32.784999999999997"/>
    <n v="29.784999999999997"/>
    <n v="1.1913999999999998"/>
    <n v="2.6806499999999995"/>
    <s v="Tullyallen"/>
    <x v="1"/>
    <x v="0"/>
  </r>
  <r>
    <n v="3"/>
    <s v="A-L-0.5"/>
    <x v="353"/>
    <x v="353"/>
    <n v="6"/>
    <x v="1"/>
    <d v="2021-06-30T00:00:00"/>
    <s v="JEH-37276-048"/>
    <x v="2"/>
    <x v="1"/>
    <x v="0"/>
    <n v="15.95"/>
    <n v="12.95"/>
    <n v="1.2949999999999999"/>
    <n v="1.1655"/>
    <s v="Tullyallen"/>
    <x v="1"/>
    <x v="0"/>
  </r>
  <r>
    <n v="6"/>
    <s v="R-L-0.5"/>
    <x v="354"/>
    <x v="354"/>
    <n v="8"/>
    <x v="0"/>
    <d v="2019-08-13T00:00:00"/>
    <s v="VYD-28555-589"/>
    <x v="0"/>
    <x v="1"/>
    <x v="2"/>
    <n v="13.169999999999998"/>
    <n v="7.169999999999999"/>
    <n v="1.4339999999999997"/>
    <n v="0.43019999999999992"/>
    <s v="Sutton"/>
    <x v="2"/>
    <x v="0"/>
  </r>
  <r>
    <n v="6"/>
    <s v="R-L-0.5"/>
    <x v="354"/>
    <x v="354"/>
    <n v="8"/>
    <x v="0"/>
    <d v="2019-08-13T00:00:00"/>
    <s v="VYD-28555-589"/>
    <x v="0"/>
    <x v="1"/>
    <x v="1"/>
    <n v="9.5849999999999991"/>
    <n v="3.5849999999999995"/>
    <n v="1.7924999999999998"/>
    <n v="0.21509999999999996"/>
    <s v="Sutton"/>
    <x v="2"/>
    <x v="0"/>
  </r>
  <r>
    <n v="6"/>
    <s v="R-L-0.5"/>
    <x v="354"/>
    <x v="354"/>
    <n v="8"/>
    <x v="0"/>
    <d v="2019-08-13T00:00:00"/>
    <s v="VYD-28555-589"/>
    <x v="0"/>
    <x v="1"/>
    <x v="3"/>
    <n v="33.484999999999999"/>
    <n v="27.484999999999996"/>
    <n v="1.0993999999999999"/>
    <n v="1.6490999999999998"/>
    <s v="Sutton"/>
    <x v="2"/>
    <x v="0"/>
  </r>
  <r>
    <n v="6"/>
    <s v="R-L-0.5"/>
    <x v="354"/>
    <x v="354"/>
    <n v="8"/>
    <x v="0"/>
    <d v="2019-08-13T00:00:00"/>
    <s v="VYD-28555-589"/>
    <x v="0"/>
    <x v="1"/>
    <x v="0"/>
    <n v="17.95"/>
    <n v="11.95"/>
    <n v="1.1949999999999998"/>
    <n v="0.71699999999999997"/>
    <s v="Sutton"/>
    <x v="2"/>
    <x v="0"/>
  </r>
  <r>
    <n v="3"/>
    <s v="L-D-0.5"/>
    <x v="306"/>
    <x v="306"/>
    <n v="2"/>
    <x v="1"/>
    <d v="2021-02-22T00:00:00"/>
    <s v="WUG-76466-650"/>
    <x v="3"/>
    <x v="2"/>
    <x v="2"/>
    <n v="10.77"/>
    <n v="7.77"/>
    <n v="1.5539999999999998"/>
    <n v="1.0101"/>
    <s v="Birmingham"/>
    <x v="0"/>
    <x v="1"/>
  </r>
  <r>
    <n v="3"/>
    <s v="L-D-0.5"/>
    <x v="306"/>
    <x v="306"/>
    <n v="2"/>
    <x v="1"/>
    <d v="2021-02-22T00:00:00"/>
    <s v="WUG-76466-650"/>
    <x v="3"/>
    <x v="2"/>
    <x v="1"/>
    <n v="6.8849999999999998"/>
    <n v="3.8849999999999998"/>
    <n v="1.9424999999999999"/>
    <n v="0.50505"/>
    <s v="Birmingham"/>
    <x v="0"/>
    <x v="1"/>
  </r>
  <r>
    <n v="3"/>
    <s v="L-D-0.5"/>
    <x v="306"/>
    <x v="306"/>
    <n v="2"/>
    <x v="1"/>
    <d v="2021-02-22T00:00:00"/>
    <s v="WUG-76466-650"/>
    <x v="3"/>
    <x v="2"/>
    <x v="3"/>
    <n v="32.784999999999997"/>
    <n v="29.784999999999997"/>
    <n v="1.1913999999999998"/>
    <n v="3.8720499999999998"/>
    <s v="Birmingham"/>
    <x v="0"/>
    <x v="1"/>
  </r>
  <r>
    <n v="3"/>
    <s v="L-D-0.5"/>
    <x v="306"/>
    <x v="306"/>
    <n v="2"/>
    <x v="1"/>
    <d v="2021-02-22T00:00:00"/>
    <s v="WUG-76466-650"/>
    <x v="3"/>
    <x v="2"/>
    <x v="0"/>
    <n v="15.95"/>
    <n v="12.95"/>
    <n v="1.2949999999999999"/>
    <n v="1.6835"/>
    <s v="Birmingham"/>
    <x v="0"/>
    <x v="1"/>
  </r>
  <r>
    <n v="5"/>
    <s v="A-D-0.2"/>
    <x v="355"/>
    <x v="355"/>
    <n v="3"/>
    <x v="2"/>
    <d v="2022-03-26T00:00:00"/>
    <s v="RJV-08261-583"/>
    <x v="2"/>
    <x v="2"/>
    <x v="1"/>
    <n v="7.9849999999999994"/>
    <n v="2.9849999999999999"/>
    <n v="1.4924999999999999"/>
    <n v="0.26865"/>
    <s v="Los Angeles"/>
    <x v="0"/>
    <x v="0"/>
  </r>
  <r>
    <n v="5"/>
    <s v="A-D-0.2"/>
    <x v="355"/>
    <x v="355"/>
    <n v="3"/>
    <x v="2"/>
    <d v="2022-03-26T00:00:00"/>
    <s v="RJV-08261-583"/>
    <x v="2"/>
    <x v="2"/>
    <x v="2"/>
    <n v="10.969999999999999"/>
    <n v="5.97"/>
    <n v="1.194"/>
    <n v="0.5373"/>
    <s v="Los Angeles"/>
    <x v="0"/>
    <x v="0"/>
  </r>
  <r>
    <n v="5"/>
    <s v="A-D-0.2"/>
    <x v="355"/>
    <x v="355"/>
    <n v="3"/>
    <x v="2"/>
    <d v="2022-03-26T00:00:00"/>
    <s v="RJV-08261-583"/>
    <x v="2"/>
    <x v="2"/>
    <x v="3"/>
    <n v="27.884999999999998"/>
    <n v="22.884999999999998"/>
    <n v="0.91539999999999988"/>
    <n v="2.0596499999999995"/>
    <s v="Los Angeles"/>
    <x v="0"/>
    <x v="0"/>
  </r>
  <r>
    <n v="5"/>
    <s v="A-D-0.2"/>
    <x v="355"/>
    <x v="355"/>
    <n v="3"/>
    <x v="2"/>
    <d v="2022-03-26T00:00:00"/>
    <s v="RJV-08261-583"/>
    <x v="2"/>
    <x v="2"/>
    <x v="0"/>
    <n v="14.95"/>
    <n v="9.9499999999999993"/>
    <n v="0.99499999999999988"/>
    <n v="0.89549999999999985"/>
    <s v="Los Angeles"/>
    <x v="0"/>
    <x v="0"/>
  </r>
  <r>
    <n v="3"/>
    <s v="E-D-0.5"/>
    <x v="356"/>
    <x v="356"/>
    <n v="1"/>
    <x v="3"/>
    <d v="2020-01-10T00:00:00"/>
    <s v="PMR-56062-609"/>
    <x v="1"/>
    <x v="2"/>
    <x v="2"/>
    <n v="10.29"/>
    <n v="7.29"/>
    <n v="1.458"/>
    <n v="0.80190000000000006"/>
    <s v="Baltimore"/>
    <x v="0"/>
    <x v="1"/>
  </r>
  <r>
    <n v="3"/>
    <s v="E-D-0.5"/>
    <x v="356"/>
    <x v="356"/>
    <n v="1"/>
    <x v="3"/>
    <d v="2020-01-10T00:00:00"/>
    <s v="PMR-56062-609"/>
    <x v="1"/>
    <x v="2"/>
    <x v="1"/>
    <n v="6.6449999999999996"/>
    <n v="3.645"/>
    <n v="1.8225"/>
    <n v="0.40095000000000003"/>
    <s v="Baltimore"/>
    <x v="0"/>
    <x v="1"/>
  </r>
  <r>
    <n v="3"/>
    <s v="E-D-0.5"/>
    <x v="356"/>
    <x v="356"/>
    <n v="1"/>
    <x v="3"/>
    <d v="2020-01-10T00:00:00"/>
    <s v="PMR-56062-609"/>
    <x v="1"/>
    <x v="2"/>
    <x v="3"/>
    <n v="30.945"/>
    <n v="27.945"/>
    <n v="1.1177999999999999"/>
    <n v="3.07395"/>
    <s v="Baltimore"/>
    <x v="0"/>
    <x v="1"/>
  </r>
  <r>
    <n v="3"/>
    <s v="E-D-0.5"/>
    <x v="356"/>
    <x v="356"/>
    <n v="1"/>
    <x v="3"/>
    <d v="2020-01-10T00:00:00"/>
    <s v="PMR-56062-609"/>
    <x v="1"/>
    <x v="2"/>
    <x v="0"/>
    <n v="15.15"/>
    <n v="12.15"/>
    <n v="1.2150000000000001"/>
    <n v="1.3365"/>
    <s v="Baltimore"/>
    <x v="0"/>
    <x v="1"/>
  </r>
  <r>
    <n v="6"/>
    <s v="E-L-0.5"/>
    <x v="357"/>
    <x v="357"/>
    <n v="5"/>
    <x v="0"/>
    <d v="2019-05-01T00:00:00"/>
    <s v="XLD-12920-505"/>
    <x v="1"/>
    <x v="1"/>
    <x v="2"/>
    <n v="14.91"/>
    <n v="8.91"/>
    <n v="1.782"/>
    <n v="0.98009999999999997"/>
    <s v="Harrisburg"/>
    <x v="0"/>
    <x v="0"/>
  </r>
  <r>
    <n v="6"/>
    <s v="E-L-0.5"/>
    <x v="357"/>
    <x v="357"/>
    <n v="5"/>
    <x v="0"/>
    <d v="2019-05-01T00:00:00"/>
    <s v="XLD-12920-505"/>
    <x v="1"/>
    <x v="1"/>
    <x v="1"/>
    <n v="10.455"/>
    <n v="4.4550000000000001"/>
    <n v="2.2275"/>
    <n v="0.49004999999999999"/>
    <s v="Harrisburg"/>
    <x v="0"/>
    <x v="0"/>
  </r>
  <r>
    <n v="6"/>
    <s v="E-L-0.5"/>
    <x v="357"/>
    <x v="357"/>
    <n v="5"/>
    <x v="0"/>
    <d v="2019-05-01T00:00:00"/>
    <s v="XLD-12920-505"/>
    <x v="1"/>
    <x v="1"/>
    <x v="3"/>
    <n v="40.154999999999994"/>
    <n v="34.154999999999994"/>
    <n v="1.3661999999999999"/>
    <n v="3.7570499999999996"/>
    <s v="Harrisburg"/>
    <x v="0"/>
    <x v="0"/>
  </r>
  <r>
    <n v="6"/>
    <s v="E-L-0.5"/>
    <x v="357"/>
    <x v="357"/>
    <n v="5"/>
    <x v="0"/>
    <d v="2019-05-01T00:00:00"/>
    <s v="XLD-12920-505"/>
    <x v="1"/>
    <x v="1"/>
    <x v="0"/>
    <n v="20.85"/>
    <n v="14.85"/>
    <n v="1.4849999999999999"/>
    <n v="1.6335"/>
    <s v="Harrisburg"/>
    <x v="0"/>
    <x v="0"/>
  </r>
  <r>
    <n v="4"/>
    <s v="A-L-2.5"/>
    <x v="358"/>
    <x v="358"/>
    <n v="2"/>
    <x v="3"/>
    <d v="2020-02-09T00:00:00"/>
    <s v="UBW-50312-037"/>
    <x v="2"/>
    <x v="1"/>
    <x v="3"/>
    <n v="33.784999999999997"/>
    <n v="29.784999999999997"/>
    <n v="1.1913999999999998"/>
    <n v="2.6806499999999995"/>
    <s v="Dallas"/>
    <x v="0"/>
    <x v="1"/>
  </r>
  <r>
    <n v="4"/>
    <s v="A-L-2.5"/>
    <x v="358"/>
    <x v="358"/>
    <n v="2"/>
    <x v="3"/>
    <d v="2020-02-09T00:00:00"/>
    <s v="UBW-50312-037"/>
    <x v="2"/>
    <x v="1"/>
    <x v="2"/>
    <n v="11.77"/>
    <n v="7.77"/>
    <n v="1.5539999999999998"/>
    <n v="0.69929999999999992"/>
    <s v="Dallas"/>
    <x v="0"/>
    <x v="1"/>
  </r>
  <r>
    <n v="4"/>
    <s v="A-L-2.5"/>
    <x v="358"/>
    <x v="358"/>
    <n v="2"/>
    <x v="3"/>
    <d v="2020-02-09T00:00:00"/>
    <s v="UBW-50312-037"/>
    <x v="2"/>
    <x v="1"/>
    <x v="1"/>
    <n v="7.8849999999999998"/>
    <n v="3.8849999999999998"/>
    <n v="1.9424999999999999"/>
    <n v="0.34964999999999996"/>
    <s v="Dallas"/>
    <x v="0"/>
    <x v="1"/>
  </r>
  <r>
    <n v="4"/>
    <s v="A-L-2.5"/>
    <x v="358"/>
    <x v="358"/>
    <n v="2"/>
    <x v="3"/>
    <d v="2020-02-09T00:00:00"/>
    <s v="UBW-50312-037"/>
    <x v="2"/>
    <x v="1"/>
    <x v="0"/>
    <n v="16.95"/>
    <n v="12.95"/>
    <n v="1.2949999999999999"/>
    <n v="1.1655"/>
    <s v="Dallas"/>
    <x v="0"/>
    <x v="1"/>
  </r>
  <r>
    <n v="5"/>
    <s v="L-M-0.5"/>
    <x v="359"/>
    <x v="359"/>
    <n v="12"/>
    <x v="1"/>
    <d v="2021-12-29T00:00:00"/>
    <s v="QAW-05889-019"/>
    <x v="3"/>
    <x v="0"/>
    <x v="2"/>
    <n v="13.73"/>
    <n v="8.73"/>
    <n v="1.746"/>
    <n v="1.1349"/>
    <s v="Kansas City"/>
    <x v="0"/>
    <x v="0"/>
  </r>
  <r>
    <n v="5"/>
    <s v="L-M-0.5"/>
    <x v="359"/>
    <x v="359"/>
    <n v="12"/>
    <x v="1"/>
    <d v="2021-12-29T00:00:00"/>
    <s v="QAW-05889-019"/>
    <x v="3"/>
    <x v="0"/>
    <x v="1"/>
    <n v="9.3650000000000002"/>
    <n v="4.3650000000000002"/>
    <n v="2.1825000000000001"/>
    <n v="0.56745000000000001"/>
    <s v="Kansas City"/>
    <x v="0"/>
    <x v="0"/>
  </r>
  <r>
    <n v="5"/>
    <s v="L-M-0.5"/>
    <x v="359"/>
    <x v="359"/>
    <n v="12"/>
    <x v="1"/>
    <d v="2021-12-29T00:00:00"/>
    <s v="QAW-05889-019"/>
    <x v="3"/>
    <x v="0"/>
    <x v="3"/>
    <n v="38.464999999999996"/>
    <n v="33.464999999999996"/>
    <n v="1.3385999999999998"/>
    <n v="4.3504499999999995"/>
    <s v="Kansas City"/>
    <x v="0"/>
    <x v="0"/>
  </r>
  <r>
    <n v="5"/>
    <s v="L-M-0.5"/>
    <x v="359"/>
    <x v="359"/>
    <n v="12"/>
    <x v="1"/>
    <d v="2021-12-29T00:00:00"/>
    <s v="QAW-05889-019"/>
    <x v="3"/>
    <x v="0"/>
    <x v="0"/>
    <n v="19.55"/>
    <n v="14.55"/>
    <n v="1.4550000000000001"/>
    <n v="1.8915000000000002"/>
    <s v="Kansas City"/>
    <x v="0"/>
    <x v="0"/>
  </r>
  <r>
    <n v="6"/>
    <s v="A-D-0.2"/>
    <x v="360"/>
    <x v="360"/>
    <n v="9"/>
    <x v="3"/>
    <d v="2020-09-09T00:00:00"/>
    <s v="EPT-12715-397"/>
    <x v="2"/>
    <x v="2"/>
    <x v="1"/>
    <n v="8.9849999999999994"/>
    <n v="2.9849999999999999"/>
    <n v="1.4924999999999999"/>
    <n v="0.26865"/>
    <s v="Springfield"/>
    <x v="0"/>
    <x v="0"/>
  </r>
  <r>
    <n v="6"/>
    <s v="A-D-0.2"/>
    <x v="360"/>
    <x v="360"/>
    <n v="9"/>
    <x v="3"/>
    <d v="2020-09-09T00:00:00"/>
    <s v="EPT-12715-397"/>
    <x v="2"/>
    <x v="2"/>
    <x v="2"/>
    <n v="11.969999999999999"/>
    <n v="5.97"/>
    <n v="1.194"/>
    <n v="0.5373"/>
    <s v="Springfield"/>
    <x v="0"/>
    <x v="0"/>
  </r>
  <r>
    <n v="6"/>
    <s v="A-D-0.2"/>
    <x v="360"/>
    <x v="360"/>
    <n v="9"/>
    <x v="3"/>
    <d v="2020-09-09T00:00:00"/>
    <s v="EPT-12715-397"/>
    <x v="2"/>
    <x v="2"/>
    <x v="3"/>
    <n v="28.884999999999998"/>
    <n v="22.884999999999998"/>
    <n v="0.91539999999999988"/>
    <n v="2.0596499999999995"/>
    <s v="Springfield"/>
    <x v="0"/>
    <x v="0"/>
  </r>
  <r>
    <n v="6"/>
    <s v="A-D-0.2"/>
    <x v="360"/>
    <x v="360"/>
    <n v="9"/>
    <x v="3"/>
    <d v="2020-09-09T00:00:00"/>
    <s v="EPT-12715-397"/>
    <x v="2"/>
    <x v="2"/>
    <x v="0"/>
    <n v="15.95"/>
    <n v="9.9499999999999993"/>
    <n v="0.99499999999999988"/>
    <n v="0.89549999999999985"/>
    <s v="Springfield"/>
    <x v="0"/>
    <x v="0"/>
  </r>
  <r>
    <n v="5"/>
    <s v="E-L-1"/>
    <x v="361"/>
    <x v="361"/>
    <n v="9"/>
    <x v="1"/>
    <d v="2021-09-16T00:00:00"/>
    <s v="DHT-93810-053"/>
    <x v="1"/>
    <x v="1"/>
    <x v="0"/>
    <n v="19.850000000000001"/>
    <n v="14.85"/>
    <n v="1.4849999999999999"/>
    <n v="1.6335"/>
    <s v="New Haven"/>
    <x v="0"/>
    <x v="0"/>
  </r>
  <r>
    <n v="5"/>
    <s v="E-L-1"/>
    <x v="361"/>
    <x v="361"/>
    <n v="9"/>
    <x v="1"/>
    <d v="2021-09-16T00:00:00"/>
    <s v="DHT-93810-053"/>
    <x v="1"/>
    <x v="1"/>
    <x v="1"/>
    <n v="9.4550000000000001"/>
    <n v="4.4550000000000001"/>
    <n v="2.2275"/>
    <n v="0.49004999999999999"/>
    <s v="New Haven"/>
    <x v="0"/>
    <x v="0"/>
  </r>
  <r>
    <n v="5"/>
    <s v="E-L-1"/>
    <x v="361"/>
    <x v="361"/>
    <n v="9"/>
    <x v="1"/>
    <d v="2021-09-16T00:00:00"/>
    <s v="DHT-93810-053"/>
    <x v="1"/>
    <x v="1"/>
    <x v="2"/>
    <n v="13.91"/>
    <n v="8.91"/>
    <n v="1.782"/>
    <n v="0.98009999999999997"/>
    <s v="New Haven"/>
    <x v="0"/>
    <x v="0"/>
  </r>
  <r>
    <n v="5"/>
    <s v="E-L-1"/>
    <x v="361"/>
    <x v="361"/>
    <n v="9"/>
    <x v="1"/>
    <d v="2021-09-16T00:00:00"/>
    <s v="DHT-93810-053"/>
    <x v="1"/>
    <x v="1"/>
    <x v="3"/>
    <n v="39.154999999999994"/>
    <n v="34.154999999999994"/>
    <n v="1.3661999999999999"/>
    <n v="3.7570499999999996"/>
    <s v="New Haven"/>
    <x v="0"/>
    <x v="0"/>
  </r>
  <r>
    <n v="3"/>
    <s v="L-D-0.2"/>
    <x v="362"/>
    <x v="362"/>
    <n v="10"/>
    <x v="3"/>
    <d v="2020-10-26T00:00:00"/>
    <s v="DMY-96037-963"/>
    <x v="3"/>
    <x v="2"/>
    <x v="1"/>
    <n v="6.8849999999999998"/>
    <n v="3.8849999999999998"/>
    <n v="1.9424999999999999"/>
    <n v="0.50505"/>
    <s v="Lawrenceville"/>
    <x v="0"/>
    <x v="0"/>
  </r>
  <r>
    <n v="3"/>
    <s v="L-D-0.2"/>
    <x v="362"/>
    <x v="362"/>
    <n v="10"/>
    <x v="3"/>
    <d v="2020-10-26T00:00:00"/>
    <s v="DMY-96037-963"/>
    <x v="3"/>
    <x v="2"/>
    <x v="2"/>
    <n v="10.77"/>
    <n v="7.77"/>
    <n v="1.5539999999999998"/>
    <n v="1.0101"/>
    <s v="Lawrenceville"/>
    <x v="0"/>
    <x v="0"/>
  </r>
  <r>
    <n v="3"/>
    <s v="L-D-0.2"/>
    <x v="362"/>
    <x v="362"/>
    <n v="10"/>
    <x v="3"/>
    <d v="2020-10-26T00:00:00"/>
    <s v="DMY-96037-963"/>
    <x v="3"/>
    <x v="2"/>
    <x v="3"/>
    <n v="32.784999999999997"/>
    <n v="29.784999999999997"/>
    <n v="1.1913999999999998"/>
    <n v="3.8720499999999998"/>
    <s v="Lawrenceville"/>
    <x v="0"/>
    <x v="0"/>
  </r>
  <r>
    <n v="3"/>
    <s v="L-D-0.2"/>
    <x v="362"/>
    <x v="362"/>
    <n v="10"/>
    <x v="3"/>
    <d v="2020-10-26T00:00:00"/>
    <s v="DMY-96037-963"/>
    <x v="3"/>
    <x v="2"/>
    <x v="0"/>
    <n v="15.95"/>
    <n v="12.95"/>
    <n v="1.2949999999999999"/>
    <n v="1.6835"/>
    <s v="Lawrenceville"/>
    <x v="0"/>
    <x v="0"/>
  </r>
  <r>
    <n v="3"/>
    <s v="L-D-0.5"/>
    <x v="363"/>
    <x v="363"/>
    <n v="3"/>
    <x v="0"/>
    <d v="2019-03-12T00:00:00"/>
    <s v="MBM-55936-917"/>
    <x v="3"/>
    <x v="2"/>
    <x v="2"/>
    <n v="10.77"/>
    <n v="7.77"/>
    <n v="1.5539999999999998"/>
    <n v="1.0101"/>
    <s v="Asheville"/>
    <x v="0"/>
    <x v="0"/>
  </r>
  <r>
    <n v="3"/>
    <s v="L-D-0.5"/>
    <x v="363"/>
    <x v="363"/>
    <n v="3"/>
    <x v="0"/>
    <d v="2019-03-12T00:00:00"/>
    <s v="MBM-55936-917"/>
    <x v="3"/>
    <x v="2"/>
    <x v="1"/>
    <n v="6.8849999999999998"/>
    <n v="3.8849999999999998"/>
    <n v="1.9424999999999999"/>
    <n v="0.50505"/>
    <s v="Asheville"/>
    <x v="0"/>
    <x v="0"/>
  </r>
  <r>
    <n v="3"/>
    <s v="L-D-0.5"/>
    <x v="363"/>
    <x v="363"/>
    <n v="3"/>
    <x v="0"/>
    <d v="2019-03-12T00:00:00"/>
    <s v="MBM-55936-917"/>
    <x v="3"/>
    <x v="2"/>
    <x v="3"/>
    <n v="32.784999999999997"/>
    <n v="29.784999999999997"/>
    <n v="1.1913999999999998"/>
    <n v="3.8720499999999998"/>
    <s v="Asheville"/>
    <x v="0"/>
    <x v="0"/>
  </r>
  <r>
    <n v="3"/>
    <s v="L-D-0.5"/>
    <x v="363"/>
    <x v="363"/>
    <n v="3"/>
    <x v="0"/>
    <d v="2019-03-12T00:00:00"/>
    <s v="MBM-55936-917"/>
    <x v="3"/>
    <x v="2"/>
    <x v="0"/>
    <n v="15.95"/>
    <n v="12.95"/>
    <n v="1.2949999999999999"/>
    <n v="1.6835"/>
    <s v="Asheville"/>
    <x v="0"/>
    <x v="0"/>
  </r>
  <r>
    <n v="2"/>
    <s v="E-D-0.5"/>
    <x v="364"/>
    <x v="364"/>
    <n v="2"/>
    <x v="1"/>
    <d v="2021-02-18T00:00:00"/>
    <s v="TPA-93614-840"/>
    <x v="1"/>
    <x v="2"/>
    <x v="2"/>
    <n v="9.2899999999999991"/>
    <n v="7.29"/>
    <n v="1.458"/>
    <n v="0.80190000000000006"/>
    <s v="Saint Paul"/>
    <x v="0"/>
    <x v="0"/>
  </r>
  <r>
    <n v="2"/>
    <s v="E-D-0.5"/>
    <x v="364"/>
    <x v="364"/>
    <n v="2"/>
    <x v="1"/>
    <d v="2021-02-18T00:00:00"/>
    <s v="TPA-93614-840"/>
    <x v="1"/>
    <x v="2"/>
    <x v="1"/>
    <n v="5.6449999999999996"/>
    <n v="3.645"/>
    <n v="1.8225"/>
    <n v="0.40095000000000003"/>
    <s v="Saint Paul"/>
    <x v="0"/>
    <x v="0"/>
  </r>
  <r>
    <n v="2"/>
    <s v="E-D-0.5"/>
    <x v="364"/>
    <x v="364"/>
    <n v="2"/>
    <x v="1"/>
    <d v="2021-02-18T00:00:00"/>
    <s v="TPA-93614-840"/>
    <x v="1"/>
    <x v="2"/>
    <x v="3"/>
    <n v="29.945"/>
    <n v="27.945"/>
    <n v="1.1177999999999999"/>
    <n v="3.07395"/>
    <s v="Saint Paul"/>
    <x v="0"/>
    <x v="0"/>
  </r>
  <r>
    <n v="2"/>
    <s v="E-D-0.5"/>
    <x v="364"/>
    <x v="364"/>
    <n v="2"/>
    <x v="1"/>
    <d v="2021-02-18T00:00:00"/>
    <s v="TPA-93614-840"/>
    <x v="1"/>
    <x v="2"/>
    <x v="0"/>
    <n v="14.15"/>
    <n v="12.15"/>
    <n v="1.2150000000000001"/>
    <n v="1.3365"/>
    <s v="Saint Paul"/>
    <x v="0"/>
    <x v="0"/>
  </r>
  <r>
    <n v="2"/>
    <s v="A-M-0.5"/>
    <x v="365"/>
    <x v="365"/>
    <n v="10"/>
    <x v="3"/>
    <d v="2020-10-29T00:00:00"/>
    <s v="WDM-77521-710"/>
    <x v="2"/>
    <x v="0"/>
    <x v="2"/>
    <n v="8.75"/>
    <n v="6.75"/>
    <n v="1.35"/>
    <n v="0.60749999999999993"/>
    <s v="Minneapolis"/>
    <x v="0"/>
    <x v="1"/>
  </r>
  <r>
    <n v="2"/>
    <s v="A-M-0.5"/>
    <x v="365"/>
    <x v="365"/>
    <n v="10"/>
    <x v="3"/>
    <d v="2020-10-29T00:00:00"/>
    <s v="WDM-77521-710"/>
    <x v="2"/>
    <x v="0"/>
    <x v="1"/>
    <n v="5.375"/>
    <n v="3.375"/>
    <n v="1.6875"/>
    <n v="0.30374999999999996"/>
    <s v="Minneapolis"/>
    <x v="0"/>
    <x v="1"/>
  </r>
  <r>
    <n v="2"/>
    <s v="A-M-0.5"/>
    <x v="365"/>
    <x v="365"/>
    <n v="10"/>
    <x v="3"/>
    <d v="2020-10-29T00:00:00"/>
    <s v="WDM-77521-710"/>
    <x v="2"/>
    <x v="0"/>
    <x v="3"/>
    <n v="27.874999999999996"/>
    <n v="25.874999999999996"/>
    <n v="1.0349999999999999"/>
    <n v="2.3287499999999994"/>
    <s v="Minneapolis"/>
    <x v="0"/>
    <x v="1"/>
  </r>
  <r>
    <n v="2"/>
    <s v="A-M-0.5"/>
    <x v="365"/>
    <x v="365"/>
    <n v="10"/>
    <x v="3"/>
    <d v="2020-10-29T00:00:00"/>
    <s v="WDM-77521-710"/>
    <x v="2"/>
    <x v="0"/>
    <x v="0"/>
    <n v="13.25"/>
    <n v="11.25"/>
    <n v="1.125"/>
    <n v="1.0125"/>
    <s v="Minneapolis"/>
    <x v="0"/>
    <x v="1"/>
  </r>
  <r>
    <n v="6"/>
    <s v="E-L-1"/>
    <x v="366"/>
    <x v="366"/>
    <n v="9"/>
    <x v="1"/>
    <d v="2021-09-06T00:00:00"/>
    <s v="EIP-19142-462"/>
    <x v="1"/>
    <x v="1"/>
    <x v="0"/>
    <n v="20.85"/>
    <n v="14.85"/>
    <n v="1.4849999999999999"/>
    <n v="1.6335"/>
    <s v="Santa Ana"/>
    <x v="0"/>
    <x v="1"/>
  </r>
  <r>
    <n v="6"/>
    <s v="E-L-1"/>
    <x v="366"/>
    <x v="366"/>
    <n v="9"/>
    <x v="1"/>
    <d v="2021-09-06T00:00:00"/>
    <s v="EIP-19142-462"/>
    <x v="1"/>
    <x v="1"/>
    <x v="1"/>
    <n v="10.455"/>
    <n v="4.4550000000000001"/>
    <n v="2.2275"/>
    <n v="0.49004999999999999"/>
    <s v="Santa Ana"/>
    <x v="0"/>
    <x v="1"/>
  </r>
  <r>
    <n v="6"/>
    <s v="E-L-1"/>
    <x v="366"/>
    <x v="366"/>
    <n v="9"/>
    <x v="1"/>
    <d v="2021-09-06T00:00:00"/>
    <s v="EIP-19142-462"/>
    <x v="1"/>
    <x v="1"/>
    <x v="2"/>
    <n v="14.91"/>
    <n v="8.91"/>
    <n v="1.782"/>
    <n v="0.98009999999999997"/>
    <s v="Santa Ana"/>
    <x v="0"/>
    <x v="1"/>
  </r>
  <r>
    <n v="6"/>
    <s v="E-L-1"/>
    <x v="366"/>
    <x v="366"/>
    <n v="9"/>
    <x v="1"/>
    <d v="2021-09-06T00:00:00"/>
    <s v="EIP-19142-462"/>
    <x v="1"/>
    <x v="1"/>
    <x v="3"/>
    <n v="40.154999999999994"/>
    <n v="34.154999999999994"/>
    <n v="1.3661999999999999"/>
    <n v="3.7570499999999996"/>
    <s v="Santa Ana"/>
    <x v="0"/>
    <x v="1"/>
  </r>
  <r>
    <n v="1"/>
    <s v="A-L-0.2"/>
    <x v="366"/>
    <x v="366"/>
    <n v="9"/>
    <x v="1"/>
    <d v="2021-09-06T00:00:00"/>
    <s v="EIP-19142-462"/>
    <x v="2"/>
    <x v="1"/>
    <x v="1"/>
    <n v="4.8849999999999998"/>
    <n v="3.8849999999999998"/>
    <n v="1.9424999999999999"/>
    <n v="0.34964999999999996"/>
    <s v="Santa Ana"/>
    <x v="0"/>
    <x v="1"/>
  </r>
  <r>
    <n v="1"/>
    <s v="A-L-0.2"/>
    <x v="366"/>
    <x v="366"/>
    <n v="9"/>
    <x v="1"/>
    <d v="2021-09-06T00:00:00"/>
    <s v="EIP-19142-462"/>
    <x v="2"/>
    <x v="1"/>
    <x v="2"/>
    <n v="8.77"/>
    <n v="7.77"/>
    <n v="1.5539999999999998"/>
    <n v="0.69929999999999992"/>
    <s v="Santa Ana"/>
    <x v="0"/>
    <x v="1"/>
  </r>
  <r>
    <n v="1"/>
    <s v="A-L-0.2"/>
    <x v="366"/>
    <x v="366"/>
    <n v="9"/>
    <x v="1"/>
    <d v="2021-09-06T00:00:00"/>
    <s v="EIP-19142-462"/>
    <x v="2"/>
    <x v="1"/>
    <x v="3"/>
    <n v="30.784999999999997"/>
    <n v="29.784999999999997"/>
    <n v="1.1913999999999998"/>
    <n v="2.6806499999999995"/>
    <s v="Santa Ana"/>
    <x v="0"/>
    <x v="1"/>
  </r>
  <r>
    <n v="1"/>
    <s v="A-L-0.2"/>
    <x v="366"/>
    <x v="366"/>
    <n v="9"/>
    <x v="1"/>
    <d v="2021-09-06T00:00:00"/>
    <s v="EIP-19142-462"/>
    <x v="2"/>
    <x v="1"/>
    <x v="0"/>
    <n v="13.95"/>
    <n v="12.95"/>
    <n v="1.2949999999999999"/>
    <n v="1.1655"/>
    <s v="Santa Ana"/>
    <x v="0"/>
    <x v="1"/>
  </r>
  <r>
    <n v="4"/>
    <s v="R-L-2.5"/>
    <x v="367"/>
    <x v="367"/>
    <n v="9"/>
    <x v="3"/>
    <d v="2020-09-09T00:00:00"/>
    <s v="ZZL-76364-387"/>
    <x v="0"/>
    <x v="1"/>
    <x v="3"/>
    <n v="31.484999999999996"/>
    <n v="27.484999999999996"/>
    <n v="1.0993999999999999"/>
    <n v="1.6490999999999998"/>
    <s v="Minneapolis"/>
    <x v="0"/>
    <x v="1"/>
  </r>
  <r>
    <n v="4"/>
    <s v="R-L-2.5"/>
    <x v="367"/>
    <x v="367"/>
    <n v="9"/>
    <x v="3"/>
    <d v="2020-09-09T00:00:00"/>
    <s v="ZZL-76364-387"/>
    <x v="0"/>
    <x v="1"/>
    <x v="2"/>
    <n v="11.169999999999998"/>
    <n v="7.169999999999999"/>
    <n v="1.4339999999999997"/>
    <n v="0.43019999999999992"/>
    <s v="Minneapolis"/>
    <x v="0"/>
    <x v="1"/>
  </r>
  <r>
    <n v="4"/>
    <s v="R-L-2.5"/>
    <x v="367"/>
    <x v="367"/>
    <n v="9"/>
    <x v="3"/>
    <d v="2020-09-09T00:00:00"/>
    <s v="ZZL-76364-387"/>
    <x v="0"/>
    <x v="1"/>
    <x v="1"/>
    <n v="7.5849999999999991"/>
    <n v="3.5849999999999995"/>
    <n v="1.7924999999999998"/>
    <n v="0.21509999999999996"/>
    <s v="Minneapolis"/>
    <x v="0"/>
    <x v="1"/>
  </r>
  <r>
    <n v="4"/>
    <s v="R-L-2.5"/>
    <x v="367"/>
    <x v="367"/>
    <n v="9"/>
    <x v="3"/>
    <d v="2020-09-09T00:00:00"/>
    <s v="ZZL-76364-387"/>
    <x v="0"/>
    <x v="1"/>
    <x v="0"/>
    <n v="15.95"/>
    <n v="11.95"/>
    <n v="1.1949999999999998"/>
    <n v="0.71699999999999997"/>
    <s v="Minneapolis"/>
    <x v="0"/>
    <x v="1"/>
  </r>
  <r>
    <n v="6"/>
    <s v="L-D-0.5"/>
    <x v="368"/>
    <x v="368"/>
    <n v="9"/>
    <x v="1"/>
    <d v="2021-09-26T00:00:00"/>
    <s v="GMF-18638-786"/>
    <x v="3"/>
    <x v="2"/>
    <x v="2"/>
    <n v="13.77"/>
    <n v="7.77"/>
    <n v="1.5539999999999998"/>
    <n v="1.0101"/>
    <s v="Washington"/>
    <x v="0"/>
    <x v="0"/>
  </r>
  <r>
    <n v="6"/>
    <s v="L-D-0.5"/>
    <x v="368"/>
    <x v="368"/>
    <n v="9"/>
    <x v="1"/>
    <d v="2021-09-26T00:00:00"/>
    <s v="GMF-18638-786"/>
    <x v="3"/>
    <x v="2"/>
    <x v="1"/>
    <n v="9.8849999999999998"/>
    <n v="3.8849999999999998"/>
    <n v="1.9424999999999999"/>
    <n v="0.50505"/>
    <s v="Washington"/>
    <x v="0"/>
    <x v="0"/>
  </r>
  <r>
    <n v="6"/>
    <s v="L-D-0.5"/>
    <x v="368"/>
    <x v="368"/>
    <n v="9"/>
    <x v="1"/>
    <d v="2021-09-26T00:00:00"/>
    <s v="GMF-18638-786"/>
    <x v="3"/>
    <x v="2"/>
    <x v="3"/>
    <n v="35.784999999999997"/>
    <n v="29.784999999999997"/>
    <n v="1.1913999999999998"/>
    <n v="3.8720499999999998"/>
    <s v="Washington"/>
    <x v="0"/>
    <x v="0"/>
  </r>
  <r>
    <n v="6"/>
    <s v="L-D-0.5"/>
    <x v="368"/>
    <x v="368"/>
    <n v="9"/>
    <x v="1"/>
    <d v="2021-09-26T00:00:00"/>
    <s v="GMF-18638-786"/>
    <x v="3"/>
    <x v="2"/>
    <x v="0"/>
    <n v="18.95"/>
    <n v="12.95"/>
    <n v="1.2949999999999999"/>
    <n v="1.6835"/>
    <s v="Washington"/>
    <x v="0"/>
    <x v="0"/>
  </r>
  <r>
    <n v="5"/>
    <s v="A-L-0.5"/>
    <x v="369"/>
    <x v="369"/>
    <n v="11"/>
    <x v="3"/>
    <d v="2020-11-05T00:00:00"/>
    <s v="TDJ-20844-787"/>
    <x v="2"/>
    <x v="1"/>
    <x v="2"/>
    <n v="12.77"/>
    <n v="7.77"/>
    <n v="1.5539999999999998"/>
    <n v="0.69929999999999992"/>
    <s v="San Bernardino"/>
    <x v="0"/>
    <x v="1"/>
  </r>
  <r>
    <n v="5"/>
    <s v="A-L-0.5"/>
    <x v="369"/>
    <x v="369"/>
    <n v="11"/>
    <x v="3"/>
    <d v="2020-11-05T00:00:00"/>
    <s v="TDJ-20844-787"/>
    <x v="2"/>
    <x v="1"/>
    <x v="1"/>
    <n v="8.8849999999999998"/>
    <n v="3.8849999999999998"/>
    <n v="1.9424999999999999"/>
    <n v="0.34964999999999996"/>
    <s v="San Bernardino"/>
    <x v="0"/>
    <x v="1"/>
  </r>
  <r>
    <n v="5"/>
    <s v="A-L-0.5"/>
    <x v="369"/>
    <x v="369"/>
    <n v="11"/>
    <x v="3"/>
    <d v="2020-11-05T00:00:00"/>
    <s v="TDJ-20844-787"/>
    <x v="2"/>
    <x v="1"/>
    <x v="3"/>
    <n v="34.784999999999997"/>
    <n v="29.784999999999997"/>
    <n v="1.1913999999999998"/>
    <n v="2.6806499999999995"/>
    <s v="San Bernardino"/>
    <x v="0"/>
    <x v="1"/>
  </r>
  <r>
    <n v="5"/>
    <s v="A-L-0.5"/>
    <x v="369"/>
    <x v="369"/>
    <n v="11"/>
    <x v="3"/>
    <d v="2020-11-05T00:00:00"/>
    <s v="TDJ-20844-787"/>
    <x v="2"/>
    <x v="1"/>
    <x v="0"/>
    <n v="17.95"/>
    <n v="12.95"/>
    <n v="1.2949999999999999"/>
    <n v="1.1655"/>
    <s v="San Bernardino"/>
    <x v="0"/>
    <x v="1"/>
  </r>
  <r>
    <n v="4"/>
    <s v="L-D-0.5"/>
    <x v="370"/>
    <x v="370"/>
    <n v="9"/>
    <x v="0"/>
    <d v="2019-09-12T00:00:00"/>
    <s v="BWK-39400-446"/>
    <x v="3"/>
    <x v="2"/>
    <x v="2"/>
    <n v="11.77"/>
    <n v="7.77"/>
    <n v="1.5539999999999998"/>
    <n v="1.0101"/>
    <s v="Rochester"/>
    <x v="0"/>
    <x v="0"/>
  </r>
  <r>
    <n v="4"/>
    <s v="L-D-0.5"/>
    <x v="370"/>
    <x v="370"/>
    <n v="9"/>
    <x v="0"/>
    <d v="2019-09-12T00:00:00"/>
    <s v="BWK-39400-446"/>
    <x v="3"/>
    <x v="2"/>
    <x v="1"/>
    <n v="7.8849999999999998"/>
    <n v="3.8849999999999998"/>
    <n v="1.9424999999999999"/>
    <n v="0.50505"/>
    <s v="Rochester"/>
    <x v="0"/>
    <x v="0"/>
  </r>
  <r>
    <n v="4"/>
    <s v="L-D-0.5"/>
    <x v="370"/>
    <x v="370"/>
    <n v="9"/>
    <x v="0"/>
    <d v="2019-09-12T00:00:00"/>
    <s v="BWK-39400-446"/>
    <x v="3"/>
    <x v="2"/>
    <x v="3"/>
    <n v="33.784999999999997"/>
    <n v="29.784999999999997"/>
    <n v="1.1913999999999998"/>
    <n v="3.8720499999999998"/>
    <s v="Rochester"/>
    <x v="0"/>
    <x v="0"/>
  </r>
  <r>
    <n v="4"/>
    <s v="L-D-0.5"/>
    <x v="370"/>
    <x v="370"/>
    <n v="9"/>
    <x v="0"/>
    <d v="2019-09-12T00:00:00"/>
    <s v="BWK-39400-446"/>
    <x v="3"/>
    <x v="2"/>
    <x v="0"/>
    <n v="16.95"/>
    <n v="12.95"/>
    <n v="1.2949999999999999"/>
    <n v="1.6835"/>
    <s v="Rochester"/>
    <x v="0"/>
    <x v="0"/>
  </r>
  <r>
    <n v="6"/>
    <s v="A-D-0.2"/>
    <x v="371"/>
    <x v="371"/>
    <n v="7"/>
    <x v="0"/>
    <d v="2019-07-31T00:00:00"/>
    <s v="LCB-02099-995"/>
    <x v="2"/>
    <x v="2"/>
    <x v="1"/>
    <n v="8.9849999999999994"/>
    <n v="2.9849999999999999"/>
    <n v="1.4924999999999999"/>
    <n v="0.26865"/>
    <s v="Vancouver"/>
    <x v="0"/>
    <x v="0"/>
  </r>
  <r>
    <n v="6"/>
    <s v="A-D-0.2"/>
    <x v="371"/>
    <x v="371"/>
    <n v="7"/>
    <x v="0"/>
    <d v="2019-07-31T00:00:00"/>
    <s v="LCB-02099-995"/>
    <x v="2"/>
    <x v="2"/>
    <x v="2"/>
    <n v="11.969999999999999"/>
    <n v="5.97"/>
    <n v="1.194"/>
    <n v="0.5373"/>
    <s v="Vancouver"/>
    <x v="0"/>
    <x v="0"/>
  </r>
  <r>
    <n v="6"/>
    <s v="A-D-0.2"/>
    <x v="371"/>
    <x v="371"/>
    <n v="7"/>
    <x v="0"/>
    <d v="2019-07-31T00:00:00"/>
    <s v="LCB-02099-995"/>
    <x v="2"/>
    <x v="2"/>
    <x v="3"/>
    <n v="28.884999999999998"/>
    <n v="22.884999999999998"/>
    <n v="0.91539999999999988"/>
    <n v="2.0596499999999995"/>
    <s v="Vancouver"/>
    <x v="0"/>
    <x v="0"/>
  </r>
  <r>
    <n v="6"/>
    <s v="A-D-0.2"/>
    <x v="371"/>
    <x v="371"/>
    <n v="7"/>
    <x v="0"/>
    <d v="2019-07-31T00:00:00"/>
    <s v="LCB-02099-995"/>
    <x v="2"/>
    <x v="2"/>
    <x v="0"/>
    <n v="15.95"/>
    <n v="9.9499999999999993"/>
    <n v="0.99499999999999988"/>
    <n v="0.89549999999999985"/>
    <s v="Vancouver"/>
    <x v="0"/>
    <x v="0"/>
  </r>
  <r>
    <n v="6"/>
    <s v="E-D-2.5"/>
    <x v="372"/>
    <x v="372"/>
    <n v="3"/>
    <x v="0"/>
    <d v="2019-03-15T00:00:00"/>
    <s v="UBA-43678-174"/>
    <x v="1"/>
    <x v="2"/>
    <x v="3"/>
    <n v="33.945"/>
    <n v="27.945"/>
    <n v="1.1177999999999999"/>
    <n v="3.07395"/>
    <s v="Preston"/>
    <x v="2"/>
    <x v="1"/>
  </r>
  <r>
    <n v="6"/>
    <s v="E-D-2.5"/>
    <x v="372"/>
    <x v="372"/>
    <n v="3"/>
    <x v="0"/>
    <d v="2019-03-15T00:00:00"/>
    <s v="UBA-43678-174"/>
    <x v="1"/>
    <x v="2"/>
    <x v="2"/>
    <n v="13.29"/>
    <n v="7.29"/>
    <n v="1.458"/>
    <n v="0.80190000000000006"/>
    <s v="Preston"/>
    <x v="2"/>
    <x v="1"/>
  </r>
  <r>
    <n v="6"/>
    <s v="E-D-2.5"/>
    <x v="372"/>
    <x v="372"/>
    <n v="3"/>
    <x v="0"/>
    <d v="2019-03-15T00:00:00"/>
    <s v="UBA-43678-174"/>
    <x v="1"/>
    <x v="2"/>
    <x v="1"/>
    <n v="9.6449999999999996"/>
    <n v="3.645"/>
    <n v="1.8225"/>
    <n v="0.40095000000000003"/>
    <s v="Preston"/>
    <x v="2"/>
    <x v="1"/>
  </r>
  <r>
    <n v="6"/>
    <s v="E-D-2.5"/>
    <x v="372"/>
    <x v="372"/>
    <n v="3"/>
    <x v="0"/>
    <d v="2019-03-15T00:00:00"/>
    <s v="UBA-43678-174"/>
    <x v="1"/>
    <x v="2"/>
    <x v="0"/>
    <n v="18.149999999999999"/>
    <n v="12.15"/>
    <n v="1.2150000000000001"/>
    <n v="1.3365"/>
    <s v="Preston"/>
    <x v="2"/>
    <x v="1"/>
  </r>
  <r>
    <n v="4"/>
    <s v="L-L-1"/>
    <x v="373"/>
    <x v="373"/>
    <n v="5"/>
    <x v="1"/>
    <d v="2021-05-16T00:00:00"/>
    <s v="UDH-24280-432"/>
    <x v="3"/>
    <x v="1"/>
    <x v="0"/>
    <n v="19.850000000000001"/>
    <n v="15.85"/>
    <n v="1.585"/>
    <n v="2.0605000000000002"/>
    <s v="Washington"/>
    <x v="0"/>
    <x v="1"/>
  </r>
  <r>
    <n v="4"/>
    <s v="L-L-1"/>
    <x v="373"/>
    <x v="373"/>
    <n v="5"/>
    <x v="1"/>
    <d v="2021-05-16T00:00:00"/>
    <s v="UDH-24280-432"/>
    <x v="3"/>
    <x v="1"/>
    <x v="1"/>
    <n v="8.754999999999999"/>
    <n v="4.7549999999999999"/>
    <n v="2.3774999999999999"/>
    <n v="0.61814999999999998"/>
    <s v="Washington"/>
    <x v="0"/>
    <x v="1"/>
  </r>
  <r>
    <n v="4"/>
    <s v="L-L-1"/>
    <x v="373"/>
    <x v="373"/>
    <n v="5"/>
    <x v="1"/>
    <d v="2021-05-16T00:00:00"/>
    <s v="UDH-24280-432"/>
    <x v="3"/>
    <x v="1"/>
    <x v="2"/>
    <n v="13.51"/>
    <n v="9.51"/>
    <n v="1.9019999999999999"/>
    <n v="1.2363"/>
    <s v="Washington"/>
    <x v="0"/>
    <x v="1"/>
  </r>
  <r>
    <n v="4"/>
    <s v="L-L-1"/>
    <x v="373"/>
    <x v="373"/>
    <n v="5"/>
    <x v="1"/>
    <d v="2021-05-16T00:00:00"/>
    <s v="UDH-24280-432"/>
    <x v="3"/>
    <x v="1"/>
    <x v="3"/>
    <n v="40.454999999999998"/>
    <n v="36.454999999999998"/>
    <n v="1.4581999999999999"/>
    <n v="4.7391499999999995"/>
    <s v="Washington"/>
    <x v="0"/>
    <x v="1"/>
  </r>
  <r>
    <n v="2"/>
    <s v="L-M-0.2"/>
    <x v="374"/>
    <x v="374"/>
    <n v="5"/>
    <x v="0"/>
    <d v="2019-05-06T00:00:00"/>
    <s v="IDQ-20193-502"/>
    <x v="3"/>
    <x v="0"/>
    <x v="1"/>
    <n v="6.3650000000000002"/>
    <n v="4.3650000000000002"/>
    <n v="2.1825000000000001"/>
    <n v="0.56745000000000001"/>
    <s v="Knoxville"/>
    <x v="0"/>
    <x v="0"/>
  </r>
  <r>
    <n v="2"/>
    <s v="L-M-0.2"/>
    <x v="374"/>
    <x v="374"/>
    <n v="5"/>
    <x v="0"/>
    <d v="2019-05-06T00:00:00"/>
    <s v="IDQ-20193-502"/>
    <x v="3"/>
    <x v="0"/>
    <x v="2"/>
    <n v="10.73"/>
    <n v="8.73"/>
    <n v="1.746"/>
    <n v="1.1349"/>
    <s v="Knoxville"/>
    <x v="0"/>
    <x v="0"/>
  </r>
  <r>
    <n v="2"/>
    <s v="L-M-0.2"/>
    <x v="374"/>
    <x v="374"/>
    <n v="5"/>
    <x v="0"/>
    <d v="2019-05-06T00:00:00"/>
    <s v="IDQ-20193-502"/>
    <x v="3"/>
    <x v="0"/>
    <x v="3"/>
    <n v="35.464999999999996"/>
    <n v="33.464999999999996"/>
    <n v="1.3385999999999998"/>
    <n v="4.3504499999999995"/>
    <s v="Knoxville"/>
    <x v="0"/>
    <x v="0"/>
  </r>
  <r>
    <n v="2"/>
    <s v="L-M-0.2"/>
    <x v="374"/>
    <x v="374"/>
    <n v="5"/>
    <x v="0"/>
    <d v="2019-05-06T00:00:00"/>
    <s v="IDQ-20193-502"/>
    <x v="3"/>
    <x v="0"/>
    <x v="0"/>
    <n v="16.55"/>
    <n v="14.55"/>
    <n v="1.4550000000000001"/>
    <n v="1.8915000000000002"/>
    <s v="Knoxville"/>
    <x v="0"/>
    <x v="0"/>
  </r>
  <r>
    <n v="3"/>
    <s v="R-D-1"/>
    <x v="375"/>
    <x v="375"/>
    <n v="2"/>
    <x v="0"/>
    <d v="2019-02-06T00:00:00"/>
    <s v="DJG-14442-608"/>
    <x v="0"/>
    <x v="2"/>
    <x v="0"/>
    <n v="11.95"/>
    <n v="8.9499999999999993"/>
    <n v="0.89499999999999991"/>
    <n v="0.53699999999999992"/>
    <s v="Charleston"/>
    <x v="0"/>
    <x v="0"/>
  </r>
  <r>
    <n v="3"/>
    <s v="R-D-1"/>
    <x v="375"/>
    <x v="375"/>
    <n v="2"/>
    <x v="0"/>
    <d v="2019-02-06T00:00:00"/>
    <s v="DJG-14442-608"/>
    <x v="0"/>
    <x v="2"/>
    <x v="1"/>
    <n v="5.6849999999999996"/>
    <n v="2.6849999999999996"/>
    <n v="1.3424999999999998"/>
    <n v="0.16109999999999997"/>
    <s v="Charleston"/>
    <x v="0"/>
    <x v="0"/>
  </r>
  <r>
    <n v="3"/>
    <s v="R-D-1"/>
    <x v="375"/>
    <x v="375"/>
    <n v="2"/>
    <x v="0"/>
    <d v="2019-02-06T00:00:00"/>
    <s v="DJG-14442-608"/>
    <x v="0"/>
    <x v="2"/>
    <x v="2"/>
    <n v="8.3699999999999992"/>
    <n v="5.3699999999999992"/>
    <n v="1.0739999999999998"/>
    <n v="0.32219999999999993"/>
    <s v="Charleston"/>
    <x v="0"/>
    <x v="0"/>
  </r>
  <r>
    <n v="3"/>
    <s v="R-D-1"/>
    <x v="375"/>
    <x v="375"/>
    <n v="2"/>
    <x v="0"/>
    <d v="2019-02-06T00:00:00"/>
    <s v="DJG-14442-608"/>
    <x v="0"/>
    <x v="2"/>
    <x v="3"/>
    <n v="23.584999999999997"/>
    <n v="20.584999999999997"/>
    <n v="0.82339999999999991"/>
    <n v="1.2350999999999999"/>
    <s v="Charleston"/>
    <x v="0"/>
    <x v="0"/>
  </r>
  <r>
    <n v="2"/>
    <s v="L-L-0.2"/>
    <x v="376"/>
    <x v="376"/>
    <n v="4"/>
    <x v="1"/>
    <d v="2021-04-09T00:00:00"/>
    <s v="DWB-61381-370"/>
    <x v="3"/>
    <x v="1"/>
    <x v="1"/>
    <n v="6.7549999999999999"/>
    <n v="4.7549999999999999"/>
    <n v="2.3774999999999999"/>
    <n v="0.61814999999999998"/>
    <s v="Dallas"/>
    <x v="0"/>
    <x v="1"/>
  </r>
  <r>
    <n v="2"/>
    <s v="L-L-0.2"/>
    <x v="376"/>
    <x v="376"/>
    <n v="4"/>
    <x v="1"/>
    <d v="2021-04-09T00:00:00"/>
    <s v="DWB-61381-370"/>
    <x v="3"/>
    <x v="1"/>
    <x v="2"/>
    <n v="11.51"/>
    <n v="9.51"/>
    <n v="1.9019999999999999"/>
    <n v="1.2363"/>
    <s v="Dallas"/>
    <x v="0"/>
    <x v="1"/>
  </r>
  <r>
    <n v="2"/>
    <s v="L-L-0.2"/>
    <x v="376"/>
    <x v="376"/>
    <n v="4"/>
    <x v="1"/>
    <d v="2021-04-09T00:00:00"/>
    <s v="DWB-61381-370"/>
    <x v="3"/>
    <x v="1"/>
    <x v="3"/>
    <n v="38.454999999999998"/>
    <n v="36.454999999999998"/>
    <n v="1.4581999999999999"/>
    <n v="4.7391499999999995"/>
    <s v="Dallas"/>
    <x v="0"/>
    <x v="1"/>
  </r>
  <r>
    <n v="2"/>
    <s v="L-L-0.2"/>
    <x v="376"/>
    <x v="376"/>
    <n v="4"/>
    <x v="1"/>
    <d v="2021-04-09T00:00:00"/>
    <s v="DWB-61381-370"/>
    <x v="3"/>
    <x v="1"/>
    <x v="0"/>
    <n v="17.850000000000001"/>
    <n v="15.85"/>
    <n v="1.585"/>
    <n v="2.0605000000000002"/>
    <s v="Dallas"/>
    <x v="0"/>
    <x v="1"/>
  </r>
  <r>
    <n v="4"/>
    <s v="A-D-1"/>
    <x v="377"/>
    <x v="377"/>
    <n v="5"/>
    <x v="3"/>
    <d v="2020-05-20T00:00:00"/>
    <s v="FRD-17347-990"/>
    <x v="2"/>
    <x v="2"/>
    <x v="0"/>
    <n v="13.95"/>
    <n v="9.9499999999999993"/>
    <n v="0.99499999999999988"/>
    <n v="0.89549999999999985"/>
    <s v="Whitegate"/>
    <x v="1"/>
    <x v="1"/>
  </r>
  <r>
    <n v="4"/>
    <s v="A-D-1"/>
    <x v="377"/>
    <x v="377"/>
    <n v="5"/>
    <x v="3"/>
    <d v="2020-05-20T00:00:00"/>
    <s v="FRD-17347-990"/>
    <x v="2"/>
    <x v="2"/>
    <x v="1"/>
    <n v="6.9849999999999994"/>
    <n v="2.9849999999999999"/>
    <n v="1.4924999999999999"/>
    <n v="0.26865"/>
    <s v="Whitegate"/>
    <x v="1"/>
    <x v="1"/>
  </r>
  <r>
    <n v="4"/>
    <s v="A-D-1"/>
    <x v="377"/>
    <x v="377"/>
    <n v="5"/>
    <x v="3"/>
    <d v="2020-05-20T00:00:00"/>
    <s v="FRD-17347-990"/>
    <x v="2"/>
    <x v="2"/>
    <x v="2"/>
    <n v="9.9699999999999989"/>
    <n v="5.97"/>
    <n v="1.194"/>
    <n v="0.5373"/>
    <s v="Whitegate"/>
    <x v="1"/>
    <x v="1"/>
  </r>
  <r>
    <n v="4"/>
    <s v="A-D-1"/>
    <x v="377"/>
    <x v="377"/>
    <n v="5"/>
    <x v="3"/>
    <d v="2020-05-20T00:00:00"/>
    <s v="FRD-17347-990"/>
    <x v="2"/>
    <x v="2"/>
    <x v="3"/>
    <n v="26.884999999999998"/>
    <n v="22.884999999999998"/>
    <n v="0.91539999999999988"/>
    <n v="2.0596499999999995"/>
    <s v="Whitegate"/>
    <x v="1"/>
    <x v="1"/>
  </r>
  <r>
    <n v="3"/>
    <s v="E-M-0.5"/>
    <x v="378"/>
    <x v="378"/>
    <n v="12"/>
    <x v="3"/>
    <d v="2020-12-02T00:00:00"/>
    <s v="YPP-27450-525"/>
    <x v="1"/>
    <x v="0"/>
    <x v="2"/>
    <n v="11.25"/>
    <n v="8.25"/>
    <n v="1.65"/>
    <n v="0.90749999999999997"/>
    <s v="Chico"/>
    <x v="0"/>
    <x v="0"/>
  </r>
  <r>
    <n v="3"/>
    <s v="E-M-0.5"/>
    <x v="378"/>
    <x v="378"/>
    <n v="12"/>
    <x v="3"/>
    <d v="2020-12-02T00:00:00"/>
    <s v="YPP-27450-525"/>
    <x v="1"/>
    <x v="0"/>
    <x v="1"/>
    <n v="7.125"/>
    <n v="4.125"/>
    <n v="2.0625"/>
    <n v="0.45374999999999999"/>
    <s v="Chico"/>
    <x v="0"/>
    <x v="0"/>
  </r>
  <r>
    <n v="3"/>
    <s v="E-M-0.5"/>
    <x v="378"/>
    <x v="378"/>
    <n v="12"/>
    <x v="3"/>
    <d v="2020-12-02T00:00:00"/>
    <s v="YPP-27450-525"/>
    <x v="1"/>
    <x v="0"/>
    <x v="3"/>
    <n v="34.625"/>
    <n v="31.624999999999996"/>
    <n v="1.2649999999999999"/>
    <n v="3.4787499999999998"/>
    <s v="Chico"/>
    <x v="0"/>
    <x v="0"/>
  </r>
  <r>
    <n v="3"/>
    <s v="E-M-0.5"/>
    <x v="378"/>
    <x v="378"/>
    <n v="12"/>
    <x v="3"/>
    <d v="2020-12-02T00:00:00"/>
    <s v="YPP-27450-525"/>
    <x v="1"/>
    <x v="0"/>
    <x v="0"/>
    <n v="16.75"/>
    <n v="13.75"/>
    <n v="1.375"/>
    <n v="1.5125"/>
    <s v="Chico"/>
    <x v="0"/>
    <x v="0"/>
  </r>
  <r>
    <n v="5"/>
    <s v="E-M-1"/>
    <x v="379"/>
    <x v="379"/>
    <n v="8"/>
    <x v="1"/>
    <d v="2021-08-08T00:00:00"/>
    <s v="EFC-39577-424"/>
    <x v="1"/>
    <x v="0"/>
    <x v="0"/>
    <n v="18.75"/>
    <n v="13.75"/>
    <n v="1.375"/>
    <n v="1.5125"/>
    <s v="Little Rock"/>
    <x v="0"/>
    <x v="0"/>
  </r>
  <r>
    <n v="5"/>
    <s v="E-M-1"/>
    <x v="379"/>
    <x v="379"/>
    <n v="8"/>
    <x v="1"/>
    <d v="2021-08-08T00:00:00"/>
    <s v="EFC-39577-424"/>
    <x v="1"/>
    <x v="0"/>
    <x v="1"/>
    <n v="9.125"/>
    <n v="4.125"/>
    <n v="2.0625"/>
    <n v="0.45374999999999999"/>
    <s v="Little Rock"/>
    <x v="0"/>
    <x v="0"/>
  </r>
  <r>
    <n v="5"/>
    <s v="E-M-1"/>
    <x v="379"/>
    <x v="379"/>
    <n v="8"/>
    <x v="1"/>
    <d v="2021-08-08T00:00:00"/>
    <s v="EFC-39577-424"/>
    <x v="1"/>
    <x v="0"/>
    <x v="2"/>
    <n v="13.25"/>
    <n v="8.25"/>
    <n v="1.65"/>
    <n v="0.90749999999999997"/>
    <s v="Little Rock"/>
    <x v="0"/>
    <x v="0"/>
  </r>
  <r>
    <n v="5"/>
    <s v="E-M-1"/>
    <x v="379"/>
    <x v="379"/>
    <n v="8"/>
    <x v="1"/>
    <d v="2021-08-08T00:00:00"/>
    <s v="EFC-39577-424"/>
    <x v="1"/>
    <x v="0"/>
    <x v="3"/>
    <n v="36.625"/>
    <n v="31.624999999999996"/>
    <n v="1.2649999999999999"/>
    <n v="3.4787499999999998"/>
    <s v="Little Rock"/>
    <x v="0"/>
    <x v="0"/>
  </r>
  <r>
    <n v="6"/>
    <s v="E-M-0.5"/>
    <x v="380"/>
    <x v="380"/>
    <n v="2"/>
    <x v="2"/>
    <d v="2022-02-03T00:00:00"/>
    <s v="LAW-80062-016"/>
    <x v="1"/>
    <x v="0"/>
    <x v="2"/>
    <n v="14.25"/>
    <n v="8.25"/>
    <n v="1.65"/>
    <n v="0.90749999999999997"/>
    <s v="Balrothery"/>
    <x v="1"/>
    <x v="1"/>
  </r>
  <r>
    <n v="6"/>
    <s v="E-M-0.5"/>
    <x v="380"/>
    <x v="380"/>
    <n v="2"/>
    <x v="2"/>
    <d v="2022-02-03T00:00:00"/>
    <s v="LAW-80062-016"/>
    <x v="1"/>
    <x v="0"/>
    <x v="1"/>
    <n v="10.125"/>
    <n v="4.125"/>
    <n v="2.0625"/>
    <n v="0.45374999999999999"/>
    <s v="Balrothery"/>
    <x v="1"/>
    <x v="1"/>
  </r>
  <r>
    <n v="6"/>
    <s v="E-M-0.5"/>
    <x v="380"/>
    <x v="380"/>
    <n v="2"/>
    <x v="2"/>
    <d v="2022-02-03T00:00:00"/>
    <s v="LAW-80062-016"/>
    <x v="1"/>
    <x v="0"/>
    <x v="3"/>
    <n v="37.625"/>
    <n v="31.624999999999996"/>
    <n v="1.2649999999999999"/>
    <n v="3.4787499999999998"/>
    <s v="Balrothery"/>
    <x v="1"/>
    <x v="1"/>
  </r>
  <r>
    <n v="6"/>
    <s v="E-M-0.5"/>
    <x v="380"/>
    <x v="380"/>
    <n v="2"/>
    <x v="2"/>
    <d v="2022-02-03T00:00:00"/>
    <s v="LAW-80062-016"/>
    <x v="1"/>
    <x v="0"/>
    <x v="0"/>
    <n v="19.75"/>
    <n v="13.75"/>
    <n v="1.375"/>
    <n v="1.5125"/>
    <s v="Balrothery"/>
    <x v="1"/>
    <x v="1"/>
  </r>
  <r>
    <n v="2"/>
    <s v="A-M-2.5"/>
    <x v="381"/>
    <x v="381"/>
    <n v="4"/>
    <x v="2"/>
    <d v="2022-04-08T00:00:00"/>
    <s v="WKL-27981-758"/>
    <x v="2"/>
    <x v="0"/>
    <x v="3"/>
    <n v="27.874999999999996"/>
    <n v="25.874999999999996"/>
    <n v="1.0349999999999999"/>
    <n v="2.3287499999999994"/>
    <s v="New Brunswick"/>
    <x v="0"/>
    <x v="0"/>
  </r>
  <r>
    <n v="2"/>
    <s v="A-M-2.5"/>
    <x v="381"/>
    <x v="381"/>
    <n v="4"/>
    <x v="2"/>
    <d v="2022-04-08T00:00:00"/>
    <s v="WKL-27981-758"/>
    <x v="2"/>
    <x v="0"/>
    <x v="2"/>
    <n v="8.75"/>
    <n v="6.75"/>
    <n v="1.35"/>
    <n v="0.60749999999999993"/>
    <s v="New Brunswick"/>
    <x v="0"/>
    <x v="0"/>
  </r>
  <r>
    <n v="2"/>
    <s v="A-M-2.5"/>
    <x v="381"/>
    <x v="381"/>
    <n v="4"/>
    <x v="2"/>
    <d v="2022-04-08T00:00:00"/>
    <s v="WKL-27981-758"/>
    <x v="2"/>
    <x v="0"/>
    <x v="1"/>
    <n v="5.375"/>
    <n v="3.375"/>
    <n v="1.6875"/>
    <n v="0.30374999999999996"/>
    <s v="New Brunswick"/>
    <x v="0"/>
    <x v="0"/>
  </r>
  <r>
    <n v="2"/>
    <s v="A-M-2.5"/>
    <x v="381"/>
    <x v="381"/>
    <n v="4"/>
    <x v="2"/>
    <d v="2022-04-08T00:00:00"/>
    <s v="WKL-27981-758"/>
    <x v="2"/>
    <x v="0"/>
    <x v="0"/>
    <n v="13.25"/>
    <n v="11.25"/>
    <n v="1.125"/>
    <n v="1.0125"/>
    <s v="New Brunswick"/>
    <x v="0"/>
    <x v="0"/>
  </r>
  <r>
    <n v="3"/>
    <s v="L-L-1"/>
    <x v="382"/>
    <x v="382"/>
    <n v="1"/>
    <x v="1"/>
    <d v="2021-01-07T00:00:00"/>
    <s v="VRT-39834-265"/>
    <x v="3"/>
    <x v="1"/>
    <x v="0"/>
    <n v="18.850000000000001"/>
    <n v="15.85"/>
    <n v="1.585"/>
    <n v="2.0605000000000002"/>
    <s v="Valleymount"/>
    <x v="1"/>
    <x v="0"/>
  </r>
  <r>
    <n v="3"/>
    <s v="L-L-1"/>
    <x v="382"/>
    <x v="382"/>
    <n v="1"/>
    <x v="1"/>
    <d v="2021-01-07T00:00:00"/>
    <s v="VRT-39834-265"/>
    <x v="3"/>
    <x v="1"/>
    <x v="1"/>
    <n v="7.7549999999999999"/>
    <n v="4.7549999999999999"/>
    <n v="2.3774999999999999"/>
    <n v="0.61814999999999998"/>
    <s v="Valleymount"/>
    <x v="1"/>
    <x v="0"/>
  </r>
  <r>
    <n v="3"/>
    <s v="L-L-1"/>
    <x v="382"/>
    <x v="382"/>
    <n v="1"/>
    <x v="1"/>
    <d v="2021-01-07T00:00:00"/>
    <s v="VRT-39834-265"/>
    <x v="3"/>
    <x v="1"/>
    <x v="2"/>
    <n v="12.51"/>
    <n v="9.51"/>
    <n v="1.9019999999999999"/>
    <n v="1.2363"/>
    <s v="Valleymount"/>
    <x v="1"/>
    <x v="0"/>
  </r>
  <r>
    <n v="3"/>
    <s v="L-L-1"/>
    <x v="382"/>
    <x v="382"/>
    <n v="1"/>
    <x v="1"/>
    <d v="2021-01-07T00:00:00"/>
    <s v="VRT-39834-265"/>
    <x v="3"/>
    <x v="1"/>
    <x v="3"/>
    <n v="39.454999999999998"/>
    <n v="36.454999999999998"/>
    <n v="1.4581999999999999"/>
    <n v="4.7391499999999995"/>
    <s v="Valleymount"/>
    <x v="1"/>
    <x v="0"/>
  </r>
  <r>
    <n v="4"/>
    <s v="A-L-0.2"/>
    <x v="383"/>
    <x v="383"/>
    <n v="9"/>
    <x v="1"/>
    <d v="2021-09-02T00:00:00"/>
    <s v="QTC-71005-730"/>
    <x v="2"/>
    <x v="1"/>
    <x v="1"/>
    <n v="7.8849999999999998"/>
    <n v="3.8849999999999998"/>
    <n v="1.9424999999999999"/>
    <n v="0.34964999999999996"/>
    <s v="San Francisco"/>
    <x v="0"/>
    <x v="1"/>
  </r>
  <r>
    <n v="4"/>
    <s v="A-L-0.2"/>
    <x v="383"/>
    <x v="383"/>
    <n v="9"/>
    <x v="1"/>
    <d v="2021-09-02T00:00:00"/>
    <s v="QTC-71005-730"/>
    <x v="2"/>
    <x v="1"/>
    <x v="2"/>
    <n v="11.77"/>
    <n v="7.77"/>
    <n v="1.5539999999999998"/>
    <n v="0.69929999999999992"/>
    <s v="San Francisco"/>
    <x v="0"/>
    <x v="1"/>
  </r>
  <r>
    <n v="4"/>
    <s v="A-L-0.2"/>
    <x v="383"/>
    <x v="383"/>
    <n v="9"/>
    <x v="1"/>
    <d v="2021-09-02T00:00:00"/>
    <s v="QTC-71005-730"/>
    <x v="2"/>
    <x v="1"/>
    <x v="3"/>
    <n v="33.784999999999997"/>
    <n v="29.784999999999997"/>
    <n v="1.1913999999999998"/>
    <n v="2.6806499999999995"/>
    <s v="San Francisco"/>
    <x v="0"/>
    <x v="1"/>
  </r>
  <r>
    <n v="4"/>
    <s v="A-L-0.2"/>
    <x v="383"/>
    <x v="383"/>
    <n v="9"/>
    <x v="1"/>
    <d v="2021-09-02T00:00:00"/>
    <s v="QTC-71005-730"/>
    <x v="2"/>
    <x v="1"/>
    <x v="0"/>
    <n v="16.95"/>
    <n v="12.95"/>
    <n v="1.2949999999999999"/>
    <n v="1.1655"/>
    <s v="San Francisco"/>
    <x v="0"/>
    <x v="1"/>
  </r>
  <r>
    <n v="6"/>
    <s v="L-M-1"/>
    <x v="384"/>
    <x v="384"/>
    <n v="11"/>
    <x v="1"/>
    <d v="2021-11-04T00:00:00"/>
    <s v="TNX-09857-717"/>
    <x v="3"/>
    <x v="0"/>
    <x v="0"/>
    <n v="20.55"/>
    <n v="14.55"/>
    <n v="1.4550000000000001"/>
    <n v="1.8915000000000002"/>
    <s v="Lafayette"/>
    <x v="0"/>
    <x v="0"/>
  </r>
  <r>
    <n v="6"/>
    <s v="L-M-1"/>
    <x v="384"/>
    <x v="384"/>
    <n v="11"/>
    <x v="1"/>
    <d v="2021-11-04T00:00:00"/>
    <s v="TNX-09857-717"/>
    <x v="3"/>
    <x v="0"/>
    <x v="1"/>
    <n v="10.365"/>
    <n v="4.3650000000000002"/>
    <n v="2.1825000000000001"/>
    <n v="0.56745000000000001"/>
    <s v="Lafayette"/>
    <x v="0"/>
    <x v="0"/>
  </r>
  <r>
    <n v="6"/>
    <s v="L-M-1"/>
    <x v="384"/>
    <x v="384"/>
    <n v="11"/>
    <x v="1"/>
    <d v="2021-11-04T00:00:00"/>
    <s v="TNX-09857-717"/>
    <x v="3"/>
    <x v="0"/>
    <x v="2"/>
    <n v="14.73"/>
    <n v="8.73"/>
    <n v="1.746"/>
    <n v="1.1349"/>
    <s v="Lafayette"/>
    <x v="0"/>
    <x v="0"/>
  </r>
  <r>
    <n v="6"/>
    <s v="L-M-1"/>
    <x v="384"/>
    <x v="384"/>
    <n v="11"/>
    <x v="1"/>
    <d v="2021-11-04T00:00:00"/>
    <s v="TNX-09857-717"/>
    <x v="3"/>
    <x v="0"/>
    <x v="3"/>
    <n v="39.464999999999996"/>
    <n v="33.464999999999996"/>
    <n v="1.3385999999999998"/>
    <n v="4.3504499999999995"/>
    <s v="Lafayette"/>
    <x v="0"/>
    <x v="0"/>
  </r>
  <r>
    <n v="5"/>
    <s v="A-M-1"/>
    <x v="385"/>
    <x v="385"/>
    <n v="8"/>
    <x v="1"/>
    <d v="2021-08-02T00:00:00"/>
    <s v="JZV-43874-185"/>
    <x v="2"/>
    <x v="0"/>
    <x v="0"/>
    <n v="16.25"/>
    <n v="11.25"/>
    <n v="1.125"/>
    <n v="1.0125"/>
    <s v="San Diego"/>
    <x v="0"/>
    <x v="0"/>
  </r>
  <r>
    <n v="5"/>
    <s v="A-M-1"/>
    <x v="385"/>
    <x v="385"/>
    <n v="8"/>
    <x v="1"/>
    <d v="2021-08-02T00:00:00"/>
    <s v="JZV-43874-185"/>
    <x v="2"/>
    <x v="0"/>
    <x v="1"/>
    <n v="8.375"/>
    <n v="3.375"/>
    <n v="1.6875"/>
    <n v="0.30374999999999996"/>
    <s v="San Diego"/>
    <x v="0"/>
    <x v="0"/>
  </r>
  <r>
    <n v="5"/>
    <s v="A-M-1"/>
    <x v="385"/>
    <x v="385"/>
    <n v="8"/>
    <x v="1"/>
    <d v="2021-08-02T00:00:00"/>
    <s v="JZV-43874-185"/>
    <x v="2"/>
    <x v="0"/>
    <x v="2"/>
    <n v="11.75"/>
    <n v="6.75"/>
    <n v="1.35"/>
    <n v="0.60749999999999993"/>
    <s v="San Diego"/>
    <x v="0"/>
    <x v="0"/>
  </r>
  <r>
    <n v="5"/>
    <s v="A-M-1"/>
    <x v="385"/>
    <x v="385"/>
    <n v="8"/>
    <x v="1"/>
    <d v="2021-08-02T00:00:00"/>
    <s v="JZV-43874-185"/>
    <x v="2"/>
    <x v="0"/>
    <x v="3"/>
    <n v="30.874999999999996"/>
    <n v="25.874999999999996"/>
    <n v="1.0349999999999999"/>
    <n v="2.3287499999999994"/>
    <s v="San Diego"/>
    <x v="0"/>
    <x v="0"/>
  </r>
  <r>
    <n v="1"/>
    <s v="L-L-2.5"/>
    <x v="386"/>
    <x v="386"/>
    <n v="1"/>
    <x v="3"/>
    <d v="2020-01-27T00:00:00"/>
    <s v="ICF-17486-106"/>
    <x v="3"/>
    <x v="1"/>
    <x v="3"/>
    <n v="37.454999999999998"/>
    <n v="36.454999999999998"/>
    <n v="1.4581999999999999"/>
    <n v="4.7391499999999995"/>
    <s v="Alhambra"/>
    <x v="0"/>
    <x v="0"/>
  </r>
  <r>
    <n v="1"/>
    <s v="L-L-2.5"/>
    <x v="386"/>
    <x v="386"/>
    <n v="1"/>
    <x v="3"/>
    <d v="2020-01-27T00:00:00"/>
    <s v="ICF-17486-106"/>
    <x v="3"/>
    <x v="1"/>
    <x v="2"/>
    <n v="10.51"/>
    <n v="9.51"/>
    <n v="1.9019999999999999"/>
    <n v="1.2363"/>
    <s v="Alhambra"/>
    <x v="0"/>
    <x v="0"/>
  </r>
  <r>
    <n v="1"/>
    <s v="L-L-2.5"/>
    <x v="386"/>
    <x v="386"/>
    <n v="1"/>
    <x v="3"/>
    <d v="2020-01-27T00:00:00"/>
    <s v="ICF-17486-106"/>
    <x v="3"/>
    <x v="1"/>
    <x v="1"/>
    <n v="5.7549999999999999"/>
    <n v="4.7549999999999999"/>
    <n v="2.3774999999999999"/>
    <n v="0.61814999999999998"/>
    <s v="Alhambra"/>
    <x v="0"/>
    <x v="0"/>
  </r>
  <r>
    <n v="1"/>
    <s v="L-L-2.5"/>
    <x v="386"/>
    <x v="386"/>
    <n v="1"/>
    <x v="3"/>
    <d v="2020-01-27T00:00:00"/>
    <s v="ICF-17486-106"/>
    <x v="3"/>
    <x v="1"/>
    <x v="0"/>
    <n v="16.850000000000001"/>
    <n v="15.85"/>
    <n v="1.585"/>
    <n v="2.0605000000000002"/>
    <s v="Alhambra"/>
    <x v="0"/>
    <x v="0"/>
  </r>
  <r>
    <n v="3"/>
    <s v="R-L-0.2"/>
    <x v="387"/>
    <x v="387"/>
    <n v="12"/>
    <x v="0"/>
    <d v="2019-12-03T00:00:00"/>
    <s v="BMK-49520-383"/>
    <x v="0"/>
    <x v="1"/>
    <x v="1"/>
    <n v="6.5849999999999991"/>
    <n v="3.5849999999999995"/>
    <n v="1.7924999999999998"/>
    <n v="0.21509999999999996"/>
    <s v="Tyler"/>
    <x v="0"/>
    <x v="0"/>
  </r>
  <r>
    <n v="3"/>
    <s v="R-L-0.2"/>
    <x v="387"/>
    <x v="387"/>
    <n v="12"/>
    <x v="0"/>
    <d v="2019-12-03T00:00:00"/>
    <s v="BMK-49520-383"/>
    <x v="0"/>
    <x v="1"/>
    <x v="2"/>
    <n v="10.169999999999998"/>
    <n v="7.169999999999999"/>
    <n v="1.4339999999999997"/>
    <n v="0.43019999999999992"/>
    <s v="Tyler"/>
    <x v="0"/>
    <x v="0"/>
  </r>
  <r>
    <n v="3"/>
    <s v="R-L-0.2"/>
    <x v="387"/>
    <x v="387"/>
    <n v="12"/>
    <x v="0"/>
    <d v="2019-12-03T00:00:00"/>
    <s v="BMK-49520-383"/>
    <x v="0"/>
    <x v="1"/>
    <x v="3"/>
    <n v="30.484999999999996"/>
    <n v="27.484999999999996"/>
    <n v="1.0993999999999999"/>
    <n v="1.6490999999999998"/>
    <s v="Tyler"/>
    <x v="0"/>
    <x v="0"/>
  </r>
  <r>
    <n v="3"/>
    <s v="R-L-0.2"/>
    <x v="387"/>
    <x v="387"/>
    <n v="12"/>
    <x v="0"/>
    <d v="2019-12-03T00:00:00"/>
    <s v="BMK-49520-383"/>
    <x v="0"/>
    <x v="1"/>
    <x v="0"/>
    <n v="14.95"/>
    <n v="11.95"/>
    <n v="1.1949999999999998"/>
    <n v="0.71699999999999997"/>
    <s v="Tyler"/>
    <x v="0"/>
    <x v="0"/>
  </r>
  <r>
    <n v="3"/>
    <s v="R-M-0.2"/>
    <x v="388"/>
    <x v="388"/>
    <n v="8"/>
    <x v="0"/>
    <d v="2019-08-06T00:00:00"/>
    <s v="HTS-15020-632"/>
    <x v="0"/>
    <x v="0"/>
    <x v="1"/>
    <n v="5.9849999999999994"/>
    <n v="2.9849999999999999"/>
    <n v="1.4924999999999999"/>
    <n v="0.17909999999999998"/>
    <s v="Lafayette"/>
    <x v="0"/>
    <x v="1"/>
  </r>
  <r>
    <n v="3"/>
    <s v="R-M-0.2"/>
    <x v="388"/>
    <x v="388"/>
    <n v="8"/>
    <x v="0"/>
    <d v="2019-08-06T00:00:00"/>
    <s v="HTS-15020-632"/>
    <x v="0"/>
    <x v="0"/>
    <x v="2"/>
    <n v="8.9699999999999989"/>
    <n v="5.97"/>
    <n v="1.194"/>
    <n v="0.35819999999999996"/>
    <s v="Lafayette"/>
    <x v="0"/>
    <x v="1"/>
  </r>
  <r>
    <n v="3"/>
    <s v="R-M-0.2"/>
    <x v="388"/>
    <x v="388"/>
    <n v="8"/>
    <x v="0"/>
    <d v="2019-08-06T00:00:00"/>
    <s v="HTS-15020-632"/>
    <x v="0"/>
    <x v="0"/>
    <x v="3"/>
    <n v="25.884999999999998"/>
    <n v="22.884999999999998"/>
    <n v="0.91539999999999988"/>
    <n v="1.3730999999999998"/>
    <s v="Lafayette"/>
    <x v="0"/>
    <x v="1"/>
  </r>
  <r>
    <n v="3"/>
    <s v="R-M-0.2"/>
    <x v="388"/>
    <x v="388"/>
    <n v="8"/>
    <x v="0"/>
    <d v="2019-08-06T00:00:00"/>
    <s v="HTS-15020-632"/>
    <x v="0"/>
    <x v="0"/>
    <x v="0"/>
    <n v="12.95"/>
    <n v="9.9499999999999993"/>
    <n v="0.99499999999999988"/>
    <n v="0.59699999999999998"/>
    <s v="Lafayette"/>
    <x v="0"/>
    <x v="1"/>
  </r>
  <r>
    <n v="3"/>
    <s v="A-L-0.5"/>
    <x v="389"/>
    <x v="389"/>
    <n v="3"/>
    <x v="3"/>
    <d v="2020-03-11T00:00:00"/>
    <s v="YLE-18247-749"/>
    <x v="2"/>
    <x v="1"/>
    <x v="2"/>
    <n v="10.77"/>
    <n v="7.77"/>
    <n v="1.5539999999999998"/>
    <n v="0.69929999999999992"/>
    <s v="Dayton"/>
    <x v="0"/>
    <x v="0"/>
  </r>
  <r>
    <n v="3"/>
    <s v="A-L-0.5"/>
    <x v="389"/>
    <x v="389"/>
    <n v="3"/>
    <x v="3"/>
    <d v="2020-03-11T00:00:00"/>
    <s v="YLE-18247-749"/>
    <x v="2"/>
    <x v="1"/>
    <x v="1"/>
    <n v="6.8849999999999998"/>
    <n v="3.8849999999999998"/>
    <n v="1.9424999999999999"/>
    <n v="0.34964999999999996"/>
    <s v="Dayton"/>
    <x v="0"/>
    <x v="0"/>
  </r>
  <r>
    <n v="3"/>
    <s v="A-L-0.5"/>
    <x v="389"/>
    <x v="389"/>
    <n v="3"/>
    <x v="3"/>
    <d v="2020-03-11T00:00:00"/>
    <s v="YLE-18247-749"/>
    <x v="2"/>
    <x v="1"/>
    <x v="3"/>
    <n v="32.784999999999997"/>
    <n v="29.784999999999997"/>
    <n v="1.1913999999999998"/>
    <n v="2.6806499999999995"/>
    <s v="Dayton"/>
    <x v="0"/>
    <x v="0"/>
  </r>
  <r>
    <n v="3"/>
    <s v="A-L-0.5"/>
    <x v="389"/>
    <x v="389"/>
    <n v="3"/>
    <x v="3"/>
    <d v="2020-03-11T00:00:00"/>
    <s v="YLE-18247-749"/>
    <x v="2"/>
    <x v="1"/>
    <x v="0"/>
    <n v="15.95"/>
    <n v="12.95"/>
    <n v="1.2949999999999999"/>
    <n v="1.1655"/>
    <s v="Dayton"/>
    <x v="0"/>
    <x v="0"/>
  </r>
  <r>
    <n v="1"/>
    <s v="A-L-2.5"/>
    <x v="390"/>
    <x v="390"/>
    <n v="9"/>
    <x v="1"/>
    <d v="2021-09-18T00:00:00"/>
    <s v="KJJ-12573-591"/>
    <x v="2"/>
    <x v="1"/>
    <x v="3"/>
    <n v="30.784999999999997"/>
    <n v="29.784999999999997"/>
    <n v="1.1913999999999998"/>
    <n v="2.6806499999999995"/>
    <s v="Phoenix"/>
    <x v="0"/>
    <x v="0"/>
  </r>
  <r>
    <n v="1"/>
    <s v="A-L-2.5"/>
    <x v="390"/>
    <x v="390"/>
    <n v="9"/>
    <x v="1"/>
    <d v="2021-09-18T00:00:00"/>
    <s v="KJJ-12573-591"/>
    <x v="2"/>
    <x v="1"/>
    <x v="2"/>
    <n v="8.77"/>
    <n v="7.77"/>
    <n v="1.5539999999999998"/>
    <n v="0.69929999999999992"/>
    <s v="Phoenix"/>
    <x v="0"/>
    <x v="0"/>
  </r>
  <r>
    <n v="1"/>
    <s v="A-L-2.5"/>
    <x v="390"/>
    <x v="390"/>
    <n v="9"/>
    <x v="1"/>
    <d v="2021-09-18T00:00:00"/>
    <s v="KJJ-12573-591"/>
    <x v="2"/>
    <x v="1"/>
    <x v="1"/>
    <n v="4.8849999999999998"/>
    <n v="3.8849999999999998"/>
    <n v="1.9424999999999999"/>
    <n v="0.34964999999999996"/>
    <s v="Phoenix"/>
    <x v="0"/>
    <x v="0"/>
  </r>
  <r>
    <n v="1"/>
    <s v="A-L-2.5"/>
    <x v="390"/>
    <x v="390"/>
    <n v="9"/>
    <x v="1"/>
    <d v="2021-09-18T00:00:00"/>
    <s v="KJJ-12573-591"/>
    <x v="2"/>
    <x v="1"/>
    <x v="0"/>
    <n v="13.95"/>
    <n v="12.95"/>
    <n v="1.2949999999999999"/>
    <n v="1.1655"/>
    <s v="Phoenix"/>
    <x v="0"/>
    <x v="0"/>
  </r>
  <r>
    <n v="5"/>
    <s v="A-L-2.5"/>
    <x v="391"/>
    <x v="391"/>
    <n v="11"/>
    <x v="3"/>
    <d v="2020-11-07T00:00:00"/>
    <s v="RGU-43561-950"/>
    <x v="2"/>
    <x v="1"/>
    <x v="3"/>
    <n v="34.784999999999997"/>
    <n v="29.784999999999997"/>
    <n v="1.1913999999999998"/>
    <n v="2.6806499999999995"/>
    <s v="Sacramento"/>
    <x v="0"/>
    <x v="0"/>
  </r>
  <r>
    <n v="5"/>
    <s v="A-L-2.5"/>
    <x v="391"/>
    <x v="391"/>
    <n v="11"/>
    <x v="3"/>
    <d v="2020-11-07T00:00:00"/>
    <s v="RGU-43561-950"/>
    <x v="2"/>
    <x v="1"/>
    <x v="2"/>
    <n v="12.77"/>
    <n v="7.77"/>
    <n v="1.5539999999999998"/>
    <n v="0.69929999999999992"/>
    <s v="Sacramento"/>
    <x v="0"/>
    <x v="0"/>
  </r>
  <r>
    <n v="5"/>
    <s v="A-L-2.5"/>
    <x v="391"/>
    <x v="391"/>
    <n v="11"/>
    <x v="3"/>
    <d v="2020-11-07T00:00:00"/>
    <s v="RGU-43561-950"/>
    <x v="2"/>
    <x v="1"/>
    <x v="1"/>
    <n v="8.8849999999999998"/>
    <n v="3.8849999999999998"/>
    <n v="1.9424999999999999"/>
    <n v="0.34964999999999996"/>
    <s v="Sacramento"/>
    <x v="0"/>
    <x v="0"/>
  </r>
  <r>
    <n v="5"/>
    <s v="A-L-2.5"/>
    <x v="391"/>
    <x v="391"/>
    <n v="11"/>
    <x v="3"/>
    <d v="2020-11-07T00:00:00"/>
    <s v="RGU-43561-950"/>
    <x v="2"/>
    <x v="1"/>
    <x v="0"/>
    <n v="17.95"/>
    <n v="12.95"/>
    <n v="1.2949999999999999"/>
    <n v="1.1655"/>
    <s v="Sacramento"/>
    <x v="0"/>
    <x v="0"/>
  </r>
  <r>
    <n v="1"/>
    <s v="L-M-0.5"/>
    <x v="392"/>
    <x v="392"/>
    <n v="6"/>
    <x v="2"/>
    <d v="2022-06-27T00:00:00"/>
    <s v="JSN-73975-443"/>
    <x v="3"/>
    <x v="0"/>
    <x v="2"/>
    <n v="9.73"/>
    <n v="8.73"/>
    <n v="1.746"/>
    <n v="1.1349"/>
    <s v="Lincoln"/>
    <x v="0"/>
    <x v="0"/>
  </r>
  <r>
    <n v="1"/>
    <s v="L-M-0.5"/>
    <x v="392"/>
    <x v="392"/>
    <n v="6"/>
    <x v="2"/>
    <d v="2022-06-27T00:00:00"/>
    <s v="JSN-73975-443"/>
    <x v="3"/>
    <x v="0"/>
    <x v="1"/>
    <n v="5.3650000000000002"/>
    <n v="4.3650000000000002"/>
    <n v="2.1825000000000001"/>
    <n v="0.56745000000000001"/>
    <s v="Lincoln"/>
    <x v="0"/>
    <x v="0"/>
  </r>
  <r>
    <n v="1"/>
    <s v="L-M-0.5"/>
    <x v="392"/>
    <x v="392"/>
    <n v="6"/>
    <x v="2"/>
    <d v="2022-06-27T00:00:00"/>
    <s v="JSN-73975-443"/>
    <x v="3"/>
    <x v="0"/>
    <x v="3"/>
    <n v="34.464999999999996"/>
    <n v="33.464999999999996"/>
    <n v="1.3385999999999998"/>
    <n v="4.3504499999999995"/>
    <s v="Lincoln"/>
    <x v="0"/>
    <x v="0"/>
  </r>
  <r>
    <n v="1"/>
    <s v="L-M-0.5"/>
    <x v="392"/>
    <x v="392"/>
    <n v="6"/>
    <x v="2"/>
    <d v="2022-06-27T00:00:00"/>
    <s v="JSN-73975-443"/>
    <x v="3"/>
    <x v="0"/>
    <x v="0"/>
    <n v="15.55"/>
    <n v="14.55"/>
    <n v="1.4550000000000001"/>
    <n v="1.8915000000000002"/>
    <s v="Lincoln"/>
    <x v="0"/>
    <x v="0"/>
  </r>
  <r>
    <n v="4"/>
    <s v="L-D-0.5"/>
    <x v="347"/>
    <x v="347"/>
    <n v="2"/>
    <x v="3"/>
    <d v="2020-02-05T00:00:00"/>
    <s v="WNR-71736-993"/>
    <x v="3"/>
    <x v="2"/>
    <x v="2"/>
    <n v="11.77"/>
    <n v="7.77"/>
    <n v="1.5539999999999998"/>
    <n v="1.0101"/>
    <s v="Odessa"/>
    <x v="0"/>
    <x v="1"/>
  </r>
  <r>
    <n v="4"/>
    <s v="L-D-0.5"/>
    <x v="347"/>
    <x v="347"/>
    <n v="2"/>
    <x v="3"/>
    <d v="2020-02-05T00:00:00"/>
    <s v="WNR-71736-993"/>
    <x v="3"/>
    <x v="2"/>
    <x v="1"/>
    <n v="7.8849999999999998"/>
    <n v="3.8849999999999998"/>
    <n v="1.9424999999999999"/>
    <n v="0.50505"/>
    <s v="Odessa"/>
    <x v="0"/>
    <x v="1"/>
  </r>
  <r>
    <n v="4"/>
    <s v="L-D-0.5"/>
    <x v="347"/>
    <x v="347"/>
    <n v="2"/>
    <x v="3"/>
    <d v="2020-02-05T00:00:00"/>
    <s v="WNR-71736-993"/>
    <x v="3"/>
    <x v="2"/>
    <x v="3"/>
    <n v="33.784999999999997"/>
    <n v="29.784999999999997"/>
    <n v="1.1913999999999998"/>
    <n v="3.8720499999999998"/>
    <s v="Odessa"/>
    <x v="0"/>
    <x v="1"/>
  </r>
  <r>
    <n v="4"/>
    <s v="L-D-0.5"/>
    <x v="347"/>
    <x v="347"/>
    <n v="2"/>
    <x v="3"/>
    <d v="2020-02-05T00:00:00"/>
    <s v="WNR-71736-993"/>
    <x v="3"/>
    <x v="2"/>
    <x v="0"/>
    <n v="16.95"/>
    <n v="12.95"/>
    <n v="1.2949999999999999"/>
    <n v="1.6835"/>
    <s v="Odessa"/>
    <x v="0"/>
    <x v="1"/>
  </r>
  <r>
    <n v="6"/>
    <s v="A-D-2.5"/>
    <x v="347"/>
    <x v="347"/>
    <n v="2"/>
    <x v="3"/>
    <d v="2020-02-05T00:00:00"/>
    <s v="WNR-71736-993"/>
    <x v="2"/>
    <x v="2"/>
    <x v="3"/>
    <n v="28.884999999999998"/>
    <n v="22.884999999999998"/>
    <n v="0.91539999999999988"/>
    <n v="2.0596499999999995"/>
    <s v="Odessa"/>
    <x v="0"/>
    <x v="1"/>
  </r>
  <r>
    <n v="6"/>
    <s v="A-D-2.5"/>
    <x v="347"/>
    <x v="347"/>
    <n v="2"/>
    <x v="3"/>
    <d v="2020-02-05T00:00:00"/>
    <s v="WNR-71736-993"/>
    <x v="2"/>
    <x v="2"/>
    <x v="2"/>
    <n v="11.969999999999999"/>
    <n v="5.97"/>
    <n v="1.194"/>
    <n v="0.5373"/>
    <s v="Odessa"/>
    <x v="0"/>
    <x v="1"/>
  </r>
  <r>
    <n v="6"/>
    <s v="A-D-2.5"/>
    <x v="347"/>
    <x v="347"/>
    <n v="2"/>
    <x v="3"/>
    <d v="2020-02-05T00:00:00"/>
    <s v="WNR-71736-993"/>
    <x v="2"/>
    <x v="2"/>
    <x v="1"/>
    <n v="8.9849999999999994"/>
    <n v="2.9849999999999999"/>
    <n v="1.4924999999999999"/>
    <n v="0.26865"/>
    <s v="Odessa"/>
    <x v="0"/>
    <x v="1"/>
  </r>
  <r>
    <n v="6"/>
    <s v="A-D-2.5"/>
    <x v="347"/>
    <x v="347"/>
    <n v="2"/>
    <x v="3"/>
    <d v="2020-02-05T00:00:00"/>
    <s v="WNR-71736-993"/>
    <x v="2"/>
    <x v="2"/>
    <x v="0"/>
    <n v="15.95"/>
    <n v="9.9499999999999993"/>
    <n v="0.99499999999999988"/>
    <n v="0.89549999999999985"/>
    <s v="Odessa"/>
    <x v="0"/>
    <x v="1"/>
  </r>
  <r>
    <n v="5"/>
    <s v="A-D-0.5"/>
    <x v="393"/>
    <x v="393"/>
    <n v="2"/>
    <x v="3"/>
    <d v="2020-02-07T00:00:00"/>
    <s v="HNI-91338-546"/>
    <x v="2"/>
    <x v="2"/>
    <x v="2"/>
    <n v="10.969999999999999"/>
    <n v="5.97"/>
    <n v="1.194"/>
    <n v="0.5373"/>
    <s v="Madison"/>
    <x v="0"/>
    <x v="1"/>
  </r>
  <r>
    <n v="5"/>
    <s v="A-D-0.5"/>
    <x v="393"/>
    <x v="393"/>
    <n v="2"/>
    <x v="3"/>
    <d v="2020-02-07T00:00:00"/>
    <s v="HNI-91338-546"/>
    <x v="2"/>
    <x v="2"/>
    <x v="1"/>
    <n v="7.9849999999999994"/>
    <n v="2.9849999999999999"/>
    <n v="1.4924999999999999"/>
    <n v="0.26865"/>
    <s v="Madison"/>
    <x v="0"/>
    <x v="1"/>
  </r>
  <r>
    <n v="5"/>
    <s v="A-D-0.5"/>
    <x v="393"/>
    <x v="393"/>
    <n v="2"/>
    <x v="3"/>
    <d v="2020-02-07T00:00:00"/>
    <s v="HNI-91338-546"/>
    <x v="2"/>
    <x v="2"/>
    <x v="3"/>
    <n v="27.884999999999998"/>
    <n v="22.884999999999998"/>
    <n v="0.91539999999999988"/>
    <n v="2.0596499999999995"/>
    <s v="Madison"/>
    <x v="0"/>
    <x v="1"/>
  </r>
  <r>
    <n v="5"/>
    <s v="A-D-0.5"/>
    <x v="393"/>
    <x v="393"/>
    <n v="2"/>
    <x v="3"/>
    <d v="2020-02-07T00:00:00"/>
    <s v="HNI-91338-546"/>
    <x v="2"/>
    <x v="2"/>
    <x v="0"/>
    <n v="14.95"/>
    <n v="9.9499999999999993"/>
    <n v="0.99499999999999988"/>
    <n v="0.89549999999999985"/>
    <s v="Madison"/>
    <x v="0"/>
    <x v="1"/>
  </r>
  <r>
    <n v="3"/>
    <s v="R-M-0.5"/>
    <x v="394"/>
    <x v="394"/>
    <n v="12"/>
    <x v="3"/>
    <d v="2020-12-18T00:00:00"/>
    <s v="CYH-53243-218"/>
    <x v="0"/>
    <x v="0"/>
    <x v="2"/>
    <n v="8.9699999999999989"/>
    <n v="5.97"/>
    <n v="1.194"/>
    <n v="0.35819999999999996"/>
    <s v="Charleston"/>
    <x v="0"/>
    <x v="1"/>
  </r>
  <r>
    <n v="3"/>
    <s v="R-M-0.5"/>
    <x v="394"/>
    <x v="394"/>
    <n v="12"/>
    <x v="3"/>
    <d v="2020-12-18T00:00:00"/>
    <s v="CYH-53243-218"/>
    <x v="0"/>
    <x v="0"/>
    <x v="1"/>
    <n v="5.9849999999999994"/>
    <n v="2.9849999999999999"/>
    <n v="1.4924999999999999"/>
    <n v="0.17909999999999998"/>
    <s v="Charleston"/>
    <x v="0"/>
    <x v="1"/>
  </r>
  <r>
    <n v="3"/>
    <s v="R-M-0.5"/>
    <x v="394"/>
    <x v="394"/>
    <n v="12"/>
    <x v="3"/>
    <d v="2020-12-18T00:00:00"/>
    <s v="CYH-53243-218"/>
    <x v="0"/>
    <x v="0"/>
    <x v="3"/>
    <n v="25.884999999999998"/>
    <n v="22.884999999999998"/>
    <n v="0.91539999999999988"/>
    <n v="1.3730999999999998"/>
    <s v="Charleston"/>
    <x v="0"/>
    <x v="1"/>
  </r>
  <r>
    <n v="3"/>
    <s v="R-M-0.5"/>
    <x v="394"/>
    <x v="394"/>
    <n v="12"/>
    <x v="3"/>
    <d v="2020-12-18T00:00:00"/>
    <s v="CYH-53243-218"/>
    <x v="0"/>
    <x v="0"/>
    <x v="0"/>
    <n v="12.95"/>
    <n v="9.9499999999999993"/>
    <n v="0.99499999999999988"/>
    <n v="0.59699999999999998"/>
    <s v="Charleston"/>
    <x v="0"/>
    <x v="1"/>
  </r>
  <r>
    <n v="3"/>
    <s v="E-L-0.5"/>
    <x v="395"/>
    <x v="395"/>
    <n v="8"/>
    <x v="1"/>
    <d v="2021-08-23T00:00:00"/>
    <s v="SVD-75407-177"/>
    <x v="1"/>
    <x v="1"/>
    <x v="2"/>
    <n v="11.91"/>
    <n v="8.91"/>
    <n v="1.782"/>
    <n v="0.98009999999999997"/>
    <s v="Little Rock"/>
    <x v="0"/>
    <x v="0"/>
  </r>
  <r>
    <n v="3"/>
    <s v="E-L-0.5"/>
    <x v="395"/>
    <x v="395"/>
    <n v="8"/>
    <x v="1"/>
    <d v="2021-08-23T00:00:00"/>
    <s v="SVD-75407-177"/>
    <x v="1"/>
    <x v="1"/>
    <x v="1"/>
    <n v="7.4550000000000001"/>
    <n v="4.4550000000000001"/>
    <n v="2.2275"/>
    <n v="0.49004999999999999"/>
    <s v="Little Rock"/>
    <x v="0"/>
    <x v="0"/>
  </r>
  <r>
    <n v="3"/>
    <s v="E-L-0.5"/>
    <x v="395"/>
    <x v="395"/>
    <n v="8"/>
    <x v="1"/>
    <d v="2021-08-23T00:00:00"/>
    <s v="SVD-75407-177"/>
    <x v="1"/>
    <x v="1"/>
    <x v="3"/>
    <n v="37.154999999999994"/>
    <n v="34.154999999999994"/>
    <n v="1.3661999999999999"/>
    <n v="3.7570499999999996"/>
    <s v="Little Rock"/>
    <x v="0"/>
    <x v="0"/>
  </r>
  <r>
    <n v="3"/>
    <s v="E-L-0.5"/>
    <x v="395"/>
    <x v="395"/>
    <n v="8"/>
    <x v="1"/>
    <d v="2021-08-23T00:00:00"/>
    <s v="SVD-75407-177"/>
    <x v="1"/>
    <x v="1"/>
    <x v="0"/>
    <n v="17.850000000000001"/>
    <n v="14.85"/>
    <n v="1.4849999999999999"/>
    <n v="1.6335"/>
    <s v="Little Rock"/>
    <x v="0"/>
    <x v="0"/>
  </r>
  <r>
    <n v="2"/>
    <s v="R-D-1"/>
    <x v="396"/>
    <x v="396"/>
    <n v="8"/>
    <x v="1"/>
    <d v="2021-08-20T00:00:00"/>
    <s v="NVN-66443-451"/>
    <x v="0"/>
    <x v="2"/>
    <x v="0"/>
    <n v="10.95"/>
    <n v="8.9499999999999993"/>
    <n v="0.89499999999999991"/>
    <n v="0.53699999999999992"/>
    <s v="Anchorage"/>
    <x v="0"/>
    <x v="1"/>
  </r>
  <r>
    <n v="2"/>
    <s v="R-D-1"/>
    <x v="396"/>
    <x v="396"/>
    <n v="8"/>
    <x v="1"/>
    <d v="2021-08-20T00:00:00"/>
    <s v="NVN-66443-451"/>
    <x v="0"/>
    <x v="2"/>
    <x v="1"/>
    <n v="4.6849999999999996"/>
    <n v="2.6849999999999996"/>
    <n v="1.3424999999999998"/>
    <n v="0.16109999999999997"/>
    <s v="Anchorage"/>
    <x v="0"/>
    <x v="1"/>
  </r>
  <r>
    <n v="2"/>
    <s v="R-D-1"/>
    <x v="396"/>
    <x v="396"/>
    <n v="8"/>
    <x v="1"/>
    <d v="2021-08-20T00:00:00"/>
    <s v="NVN-66443-451"/>
    <x v="0"/>
    <x v="2"/>
    <x v="2"/>
    <n v="7.3699999999999992"/>
    <n v="5.3699999999999992"/>
    <n v="1.0739999999999998"/>
    <n v="0.32219999999999993"/>
    <s v="Anchorage"/>
    <x v="0"/>
    <x v="1"/>
  </r>
  <r>
    <n v="2"/>
    <s v="R-D-1"/>
    <x v="396"/>
    <x v="396"/>
    <n v="8"/>
    <x v="1"/>
    <d v="2021-08-20T00:00:00"/>
    <s v="NVN-66443-451"/>
    <x v="0"/>
    <x v="2"/>
    <x v="3"/>
    <n v="22.584999999999997"/>
    <n v="20.584999999999997"/>
    <n v="0.82339999999999991"/>
    <n v="1.2350999999999999"/>
    <s v="Anchorage"/>
    <x v="0"/>
    <x v="1"/>
  </r>
  <r>
    <n v="4"/>
    <s v="R-L-0.2"/>
    <x v="397"/>
    <x v="397"/>
    <n v="4"/>
    <x v="0"/>
    <d v="2019-04-01T00:00:00"/>
    <s v="JUA-13580-095"/>
    <x v="0"/>
    <x v="1"/>
    <x v="1"/>
    <n v="7.5849999999999991"/>
    <n v="3.5849999999999995"/>
    <n v="1.7924999999999998"/>
    <n v="0.21509999999999996"/>
    <s v="Longwood"/>
    <x v="1"/>
    <x v="0"/>
  </r>
  <r>
    <n v="4"/>
    <s v="R-L-0.2"/>
    <x v="397"/>
    <x v="397"/>
    <n v="4"/>
    <x v="0"/>
    <d v="2019-04-01T00:00:00"/>
    <s v="JUA-13580-095"/>
    <x v="0"/>
    <x v="1"/>
    <x v="2"/>
    <n v="11.169999999999998"/>
    <n v="7.169999999999999"/>
    <n v="1.4339999999999997"/>
    <n v="0.43019999999999992"/>
    <s v="Longwood"/>
    <x v="1"/>
    <x v="0"/>
  </r>
  <r>
    <n v="4"/>
    <s v="R-L-0.2"/>
    <x v="397"/>
    <x v="397"/>
    <n v="4"/>
    <x v="0"/>
    <d v="2019-04-01T00:00:00"/>
    <s v="JUA-13580-095"/>
    <x v="0"/>
    <x v="1"/>
    <x v="3"/>
    <n v="31.484999999999996"/>
    <n v="27.484999999999996"/>
    <n v="1.0993999999999999"/>
    <n v="1.6490999999999998"/>
    <s v="Longwood"/>
    <x v="1"/>
    <x v="0"/>
  </r>
  <r>
    <n v="4"/>
    <s v="R-L-0.2"/>
    <x v="397"/>
    <x v="397"/>
    <n v="4"/>
    <x v="0"/>
    <d v="2019-04-01T00:00:00"/>
    <s v="JUA-13580-095"/>
    <x v="0"/>
    <x v="1"/>
    <x v="0"/>
    <n v="15.95"/>
    <n v="11.95"/>
    <n v="1.1949999999999998"/>
    <n v="0.71699999999999997"/>
    <s v="Longwood"/>
    <x v="1"/>
    <x v="0"/>
  </r>
  <r>
    <n v="3"/>
    <s v="A-M-2.5"/>
    <x v="398"/>
    <x v="398"/>
    <n v="1"/>
    <x v="1"/>
    <d v="2021-01-28T00:00:00"/>
    <s v="ACY-56225-839"/>
    <x v="2"/>
    <x v="0"/>
    <x v="3"/>
    <n v="28.874999999999996"/>
    <n v="25.874999999999996"/>
    <n v="1.0349999999999999"/>
    <n v="2.3287499999999994"/>
    <s v="San Francisco"/>
    <x v="0"/>
    <x v="0"/>
  </r>
  <r>
    <n v="3"/>
    <s v="A-M-2.5"/>
    <x v="398"/>
    <x v="398"/>
    <n v="1"/>
    <x v="1"/>
    <d v="2021-01-28T00:00:00"/>
    <s v="ACY-56225-839"/>
    <x v="2"/>
    <x v="0"/>
    <x v="2"/>
    <n v="9.75"/>
    <n v="6.75"/>
    <n v="1.35"/>
    <n v="0.60749999999999993"/>
    <s v="San Francisco"/>
    <x v="0"/>
    <x v="0"/>
  </r>
  <r>
    <n v="3"/>
    <s v="A-M-2.5"/>
    <x v="398"/>
    <x v="398"/>
    <n v="1"/>
    <x v="1"/>
    <d v="2021-01-28T00:00:00"/>
    <s v="ACY-56225-839"/>
    <x v="2"/>
    <x v="0"/>
    <x v="1"/>
    <n v="6.375"/>
    <n v="3.375"/>
    <n v="1.6875"/>
    <n v="0.30374999999999996"/>
    <s v="San Francisco"/>
    <x v="0"/>
    <x v="0"/>
  </r>
  <r>
    <n v="3"/>
    <s v="A-M-2.5"/>
    <x v="398"/>
    <x v="398"/>
    <n v="1"/>
    <x v="1"/>
    <d v="2021-01-28T00:00:00"/>
    <s v="ACY-56225-839"/>
    <x v="2"/>
    <x v="0"/>
    <x v="0"/>
    <n v="14.25"/>
    <n v="11.25"/>
    <n v="1.125"/>
    <n v="1.0125"/>
    <s v="San Francisco"/>
    <x v="0"/>
    <x v="0"/>
  </r>
  <r>
    <n v="5"/>
    <s v="R-L-1"/>
    <x v="399"/>
    <x v="399"/>
    <n v="10"/>
    <x v="0"/>
    <d v="2019-10-21T00:00:00"/>
    <s v="QBB-07903-622"/>
    <x v="0"/>
    <x v="1"/>
    <x v="0"/>
    <n v="16.95"/>
    <n v="11.95"/>
    <n v="1.1949999999999998"/>
    <n v="0.71699999999999997"/>
    <s v="Warren"/>
    <x v="0"/>
    <x v="1"/>
  </r>
  <r>
    <n v="5"/>
    <s v="R-L-1"/>
    <x v="399"/>
    <x v="399"/>
    <n v="10"/>
    <x v="0"/>
    <d v="2019-10-21T00:00:00"/>
    <s v="QBB-07903-622"/>
    <x v="0"/>
    <x v="1"/>
    <x v="1"/>
    <n v="8.5849999999999991"/>
    <n v="3.5849999999999995"/>
    <n v="1.7924999999999998"/>
    <n v="0.21509999999999996"/>
    <s v="Warren"/>
    <x v="0"/>
    <x v="1"/>
  </r>
  <r>
    <n v="5"/>
    <s v="R-L-1"/>
    <x v="399"/>
    <x v="399"/>
    <n v="10"/>
    <x v="0"/>
    <d v="2019-10-21T00:00:00"/>
    <s v="QBB-07903-622"/>
    <x v="0"/>
    <x v="1"/>
    <x v="2"/>
    <n v="12.169999999999998"/>
    <n v="7.169999999999999"/>
    <n v="1.4339999999999997"/>
    <n v="0.43019999999999992"/>
    <s v="Warren"/>
    <x v="0"/>
    <x v="1"/>
  </r>
  <r>
    <n v="5"/>
    <s v="R-L-1"/>
    <x v="399"/>
    <x v="399"/>
    <n v="10"/>
    <x v="0"/>
    <d v="2019-10-21T00:00:00"/>
    <s v="QBB-07903-622"/>
    <x v="0"/>
    <x v="1"/>
    <x v="3"/>
    <n v="32.484999999999999"/>
    <n v="27.484999999999996"/>
    <n v="1.0993999999999999"/>
    <n v="1.6490999999999998"/>
    <s v="Warren"/>
    <x v="0"/>
    <x v="1"/>
  </r>
  <r>
    <n v="6"/>
    <s v="A-L-1"/>
    <x v="347"/>
    <x v="347"/>
    <n v="6"/>
    <x v="1"/>
    <d v="2021-06-20T00:00:00"/>
    <s v="JLJ-81802-619"/>
    <x v="2"/>
    <x v="1"/>
    <x v="0"/>
    <n v="18.95"/>
    <n v="12.95"/>
    <n v="1.2949999999999999"/>
    <n v="1.1655"/>
    <s v="Odessa"/>
    <x v="0"/>
    <x v="1"/>
  </r>
  <r>
    <n v="6"/>
    <s v="A-L-1"/>
    <x v="347"/>
    <x v="347"/>
    <n v="6"/>
    <x v="1"/>
    <d v="2021-06-20T00:00:00"/>
    <s v="JLJ-81802-619"/>
    <x v="2"/>
    <x v="1"/>
    <x v="1"/>
    <n v="9.8849999999999998"/>
    <n v="3.8849999999999998"/>
    <n v="1.9424999999999999"/>
    <n v="0.34964999999999996"/>
    <s v="Odessa"/>
    <x v="0"/>
    <x v="1"/>
  </r>
  <r>
    <n v="6"/>
    <s v="A-L-1"/>
    <x v="347"/>
    <x v="347"/>
    <n v="6"/>
    <x v="1"/>
    <d v="2021-06-20T00:00:00"/>
    <s v="JLJ-81802-619"/>
    <x v="2"/>
    <x v="1"/>
    <x v="2"/>
    <n v="13.77"/>
    <n v="7.77"/>
    <n v="1.5539999999999998"/>
    <n v="0.69929999999999992"/>
    <s v="Odessa"/>
    <x v="0"/>
    <x v="1"/>
  </r>
  <r>
    <n v="6"/>
    <s v="A-L-1"/>
    <x v="347"/>
    <x v="347"/>
    <n v="6"/>
    <x v="1"/>
    <d v="2021-06-20T00:00:00"/>
    <s v="JLJ-81802-619"/>
    <x v="2"/>
    <x v="1"/>
    <x v="3"/>
    <n v="35.784999999999997"/>
    <n v="29.784999999999997"/>
    <n v="1.1913999999999998"/>
    <n v="2.6806499999999995"/>
    <s v="Odessa"/>
    <x v="0"/>
    <x v="1"/>
  </r>
  <r>
    <n v="2"/>
    <s v="R-D-0.2"/>
    <x v="400"/>
    <x v="400"/>
    <n v="11"/>
    <x v="1"/>
    <d v="2021-11-04T00:00:00"/>
    <s v="HFT-77191-168"/>
    <x v="0"/>
    <x v="2"/>
    <x v="1"/>
    <n v="4.6849999999999996"/>
    <n v="2.6849999999999996"/>
    <n v="1.3424999999999998"/>
    <n v="0.16109999999999997"/>
    <s v="Jackson"/>
    <x v="0"/>
    <x v="0"/>
  </r>
  <r>
    <n v="2"/>
    <s v="R-D-0.2"/>
    <x v="400"/>
    <x v="400"/>
    <n v="11"/>
    <x v="1"/>
    <d v="2021-11-04T00:00:00"/>
    <s v="HFT-77191-168"/>
    <x v="0"/>
    <x v="2"/>
    <x v="2"/>
    <n v="7.3699999999999992"/>
    <n v="5.3699999999999992"/>
    <n v="1.0739999999999998"/>
    <n v="0.32219999999999993"/>
    <s v="Jackson"/>
    <x v="0"/>
    <x v="0"/>
  </r>
  <r>
    <n v="2"/>
    <s v="R-D-0.2"/>
    <x v="400"/>
    <x v="400"/>
    <n v="11"/>
    <x v="1"/>
    <d v="2021-11-04T00:00:00"/>
    <s v="HFT-77191-168"/>
    <x v="0"/>
    <x v="2"/>
    <x v="3"/>
    <n v="22.584999999999997"/>
    <n v="20.584999999999997"/>
    <n v="0.82339999999999991"/>
    <n v="1.2350999999999999"/>
    <s v="Jackson"/>
    <x v="0"/>
    <x v="0"/>
  </r>
  <r>
    <n v="2"/>
    <s v="R-D-0.2"/>
    <x v="400"/>
    <x v="400"/>
    <n v="11"/>
    <x v="1"/>
    <d v="2021-11-04T00:00:00"/>
    <s v="HFT-77191-168"/>
    <x v="0"/>
    <x v="2"/>
    <x v="0"/>
    <n v="10.95"/>
    <n v="8.9499999999999993"/>
    <n v="0.89499999999999991"/>
    <n v="0.53699999999999992"/>
    <s v="Jackson"/>
    <x v="0"/>
    <x v="0"/>
  </r>
  <r>
    <n v="3"/>
    <s v="E-D-2.5"/>
    <x v="401"/>
    <x v="401"/>
    <n v="4"/>
    <x v="1"/>
    <d v="2021-04-05T00:00:00"/>
    <s v="SZR-35951-530"/>
    <x v="1"/>
    <x v="2"/>
    <x v="3"/>
    <n v="30.945"/>
    <n v="27.945"/>
    <n v="1.1177999999999999"/>
    <n v="3.07395"/>
    <s v="Kildare"/>
    <x v="1"/>
    <x v="0"/>
  </r>
  <r>
    <n v="3"/>
    <s v="E-D-2.5"/>
    <x v="401"/>
    <x v="401"/>
    <n v="4"/>
    <x v="1"/>
    <d v="2021-04-05T00:00:00"/>
    <s v="SZR-35951-530"/>
    <x v="1"/>
    <x v="2"/>
    <x v="2"/>
    <n v="10.29"/>
    <n v="7.29"/>
    <n v="1.458"/>
    <n v="0.80190000000000006"/>
    <s v="Kildare"/>
    <x v="1"/>
    <x v="0"/>
  </r>
  <r>
    <n v="3"/>
    <s v="E-D-2.5"/>
    <x v="401"/>
    <x v="401"/>
    <n v="4"/>
    <x v="1"/>
    <d v="2021-04-05T00:00:00"/>
    <s v="SZR-35951-530"/>
    <x v="1"/>
    <x v="2"/>
    <x v="1"/>
    <n v="6.6449999999999996"/>
    <n v="3.645"/>
    <n v="1.8225"/>
    <n v="0.40095000000000003"/>
    <s v="Kildare"/>
    <x v="1"/>
    <x v="0"/>
  </r>
  <r>
    <n v="3"/>
    <s v="E-D-2.5"/>
    <x v="401"/>
    <x v="401"/>
    <n v="4"/>
    <x v="1"/>
    <d v="2021-04-05T00:00:00"/>
    <s v="SZR-35951-530"/>
    <x v="1"/>
    <x v="2"/>
    <x v="0"/>
    <n v="15.15"/>
    <n v="12.15"/>
    <n v="1.2150000000000001"/>
    <n v="1.3365"/>
    <s v="Kildare"/>
    <x v="1"/>
    <x v="0"/>
  </r>
  <r>
    <n v="2"/>
    <s v="A-M-1"/>
    <x v="402"/>
    <x v="402"/>
    <n v="12"/>
    <x v="0"/>
    <d v="2019-12-09T00:00:00"/>
    <s v="IKL-95976-565"/>
    <x v="2"/>
    <x v="0"/>
    <x v="0"/>
    <n v="13.25"/>
    <n v="11.25"/>
    <n v="1.125"/>
    <n v="1.0125"/>
    <s v="Milwaukee"/>
    <x v="0"/>
    <x v="1"/>
  </r>
  <r>
    <n v="2"/>
    <s v="A-M-1"/>
    <x v="402"/>
    <x v="402"/>
    <n v="12"/>
    <x v="0"/>
    <d v="2019-12-09T00:00:00"/>
    <s v="IKL-95976-565"/>
    <x v="2"/>
    <x v="0"/>
    <x v="1"/>
    <n v="5.375"/>
    <n v="3.375"/>
    <n v="1.6875"/>
    <n v="0.30374999999999996"/>
    <s v="Milwaukee"/>
    <x v="0"/>
    <x v="1"/>
  </r>
  <r>
    <n v="2"/>
    <s v="A-M-1"/>
    <x v="402"/>
    <x v="402"/>
    <n v="12"/>
    <x v="0"/>
    <d v="2019-12-09T00:00:00"/>
    <s v="IKL-95976-565"/>
    <x v="2"/>
    <x v="0"/>
    <x v="2"/>
    <n v="8.75"/>
    <n v="6.75"/>
    <n v="1.35"/>
    <n v="0.60749999999999993"/>
    <s v="Milwaukee"/>
    <x v="0"/>
    <x v="1"/>
  </r>
  <r>
    <n v="2"/>
    <s v="A-M-1"/>
    <x v="402"/>
    <x v="402"/>
    <n v="12"/>
    <x v="0"/>
    <d v="2019-12-09T00:00:00"/>
    <s v="IKL-95976-565"/>
    <x v="2"/>
    <x v="0"/>
    <x v="3"/>
    <n v="27.874999999999996"/>
    <n v="25.874999999999996"/>
    <n v="1.0349999999999999"/>
    <n v="2.3287499999999994"/>
    <s v="Milwaukee"/>
    <x v="0"/>
    <x v="1"/>
  </r>
  <r>
    <n v="6"/>
    <s v="L-M-2.5"/>
    <x v="403"/>
    <x v="403"/>
    <n v="1"/>
    <x v="2"/>
    <d v="2022-01-02T00:00:00"/>
    <s v="XEY-48929-474"/>
    <x v="3"/>
    <x v="0"/>
    <x v="3"/>
    <n v="39.464999999999996"/>
    <n v="33.464999999999996"/>
    <n v="1.3385999999999998"/>
    <n v="4.3504499999999995"/>
    <s v="Sacramento"/>
    <x v="0"/>
    <x v="0"/>
  </r>
  <r>
    <n v="6"/>
    <s v="L-M-2.5"/>
    <x v="403"/>
    <x v="403"/>
    <n v="1"/>
    <x v="2"/>
    <d v="2022-01-02T00:00:00"/>
    <s v="XEY-48929-474"/>
    <x v="3"/>
    <x v="0"/>
    <x v="2"/>
    <n v="14.73"/>
    <n v="8.73"/>
    <n v="1.746"/>
    <n v="1.1349"/>
    <s v="Sacramento"/>
    <x v="0"/>
    <x v="0"/>
  </r>
  <r>
    <n v="6"/>
    <s v="L-M-2.5"/>
    <x v="403"/>
    <x v="403"/>
    <n v="1"/>
    <x v="2"/>
    <d v="2022-01-02T00:00:00"/>
    <s v="XEY-48929-474"/>
    <x v="3"/>
    <x v="0"/>
    <x v="1"/>
    <n v="10.365"/>
    <n v="4.3650000000000002"/>
    <n v="2.1825000000000001"/>
    <n v="0.56745000000000001"/>
    <s v="Sacramento"/>
    <x v="0"/>
    <x v="0"/>
  </r>
  <r>
    <n v="6"/>
    <s v="L-M-2.5"/>
    <x v="403"/>
    <x v="403"/>
    <n v="1"/>
    <x v="2"/>
    <d v="2022-01-02T00:00:00"/>
    <s v="XEY-48929-474"/>
    <x v="3"/>
    <x v="0"/>
    <x v="0"/>
    <n v="20.55"/>
    <n v="14.55"/>
    <n v="1.4550000000000001"/>
    <n v="1.8915000000000002"/>
    <s v="Sacramento"/>
    <x v="0"/>
    <x v="0"/>
  </r>
  <r>
    <n v="6"/>
    <s v="A-M-1"/>
    <x v="404"/>
    <x v="404"/>
    <n v="12"/>
    <x v="0"/>
    <d v="2019-12-08T00:00:00"/>
    <s v="SQT-07286-736"/>
    <x v="2"/>
    <x v="0"/>
    <x v="0"/>
    <n v="17.25"/>
    <n v="11.25"/>
    <n v="1.125"/>
    <n v="1.0125"/>
    <s v="Boston"/>
    <x v="0"/>
    <x v="1"/>
  </r>
  <r>
    <n v="6"/>
    <s v="A-M-1"/>
    <x v="404"/>
    <x v="404"/>
    <n v="12"/>
    <x v="0"/>
    <d v="2019-12-08T00:00:00"/>
    <s v="SQT-07286-736"/>
    <x v="2"/>
    <x v="0"/>
    <x v="1"/>
    <n v="9.375"/>
    <n v="3.375"/>
    <n v="1.6875"/>
    <n v="0.30374999999999996"/>
    <s v="Boston"/>
    <x v="0"/>
    <x v="1"/>
  </r>
  <r>
    <n v="6"/>
    <s v="A-M-1"/>
    <x v="404"/>
    <x v="404"/>
    <n v="12"/>
    <x v="0"/>
    <d v="2019-12-08T00:00:00"/>
    <s v="SQT-07286-736"/>
    <x v="2"/>
    <x v="0"/>
    <x v="2"/>
    <n v="12.75"/>
    <n v="6.75"/>
    <n v="1.35"/>
    <n v="0.60749999999999993"/>
    <s v="Boston"/>
    <x v="0"/>
    <x v="1"/>
  </r>
  <r>
    <n v="6"/>
    <s v="A-M-1"/>
    <x v="404"/>
    <x v="404"/>
    <n v="12"/>
    <x v="0"/>
    <d v="2019-12-08T00:00:00"/>
    <s v="SQT-07286-736"/>
    <x v="2"/>
    <x v="0"/>
    <x v="3"/>
    <n v="31.874999999999996"/>
    <n v="25.874999999999996"/>
    <n v="1.0349999999999999"/>
    <n v="2.3287499999999994"/>
    <s v="Boston"/>
    <x v="0"/>
    <x v="1"/>
  </r>
  <r>
    <n v="1"/>
    <s v="E-M-0.5"/>
    <x v="405"/>
    <x v="405"/>
    <n v="11"/>
    <x v="1"/>
    <d v="2021-11-28T00:00:00"/>
    <s v="QDU-45390-361"/>
    <x v="1"/>
    <x v="0"/>
    <x v="2"/>
    <n v="9.25"/>
    <n v="8.25"/>
    <n v="1.65"/>
    <n v="0.90749999999999997"/>
    <s v="Topeka"/>
    <x v="0"/>
    <x v="1"/>
  </r>
  <r>
    <n v="1"/>
    <s v="E-M-0.5"/>
    <x v="405"/>
    <x v="405"/>
    <n v="11"/>
    <x v="1"/>
    <d v="2021-11-28T00:00:00"/>
    <s v="QDU-45390-361"/>
    <x v="1"/>
    <x v="0"/>
    <x v="1"/>
    <n v="5.125"/>
    <n v="4.125"/>
    <n v="2.0625"/>
    <n v="0.45374999999999999"/>
    <s v="Topeka"/>
    <x v="0"/>
    <x v="1"/>
  </r>
  <r>
    <n v="1"/>
    <s v="E-M-0.5"/>
    <x v="405"/>
    <x v="405"/>
    <n v="11"/>
    <x v="1"/>
    <d v="2021-11-28T00:00:00"/>
    <s v="QDU-45390-361"/>
    <x v="1"/>
    <x v="0"/>
    <x v="3"/>
    <n v="32.625"/>
    <n v="31.624999999999996"/>
    <n v="1.2649999999999999"/>
    <n v="3.4787499999999998"/>
    <s v="Topeka"/>
    <x v="0"/>
    <x v="1"/>
  </r>
  <r>
    <n v="1"/>
    <s v="E-M-0.5"/>
    <x v="405"/>
    <x v="405"/>
    <n v="11"/>
    <x v="1"/>
    <d v="2021-11-28T00:00:00"/>
    <s v="QDU-45390-361"/>
    <x v="1"/>
    <x v="0"/>
    <x v="0"/>
    <n v="14.75"/>
    <n v="13.75"/>
    <n v="1.375"/>
    <n v="1.5125"/>
    <s v="Topeka"/>
    <x v="0"/>
    <x v="1"/>
  </r>
  <r>
    <n v="2"/>
    <s v="L-L-0.2"/>
    <x v="406"/>
    <x v="406"/>
    <n v="3"/>
    <x v="2"/>
    <d v="2022-03-11T00:00:00"/>
    <s v="RUJ-30649-712"/>
    <x v="3"/>
    <x v="1"/>
    <x v="1"/>
    <n v="6.7549999999999999"/>
    <n v="4.7549999999999999"/>
    <n v="2.3774999999999999"/>
    <n v="0.61814999999999998"/>
    <s v="Fargo"/>
    <x v="0"/>
    <x v="0"/>
  </r>
  <r>
    <n v="2"/>
    <s v="L-L-0.2"/>
    <x v="406"/>
    <x v="406"/>
    <n v="3"/>
    <x v="2"/>
    <d v="2022-03-11T00:00:00"/>
    <s v="RUJ-30649-712"/>
    <x v="3"/>
    <x v="1"/>
    <x v="2"/>
    <n v="11.51"/>
    <n v="9.51"/>
    <n v="1.9019999999999999"/>
    <n v="1.2363"/>
    <s v="Fargo"/>
    <x v="0"/>
    <x v="0"/>
  </r>
  <r>
    <n v="2"/>
    <s v="L-L-0.2"/>
    <x v="406"/>
    <x v="406"/>
    <n v="3"/>
    <x v="2"/>
    <d v="2022-03-11T00:00:00"/>
    <s v="RUJ-30649-712"/>
    <x v="3"/>
    <x v="1"/>
    <x v="3"/>
    <n v="38.454999999999998"/>
    <n v="36.454999999999998"/>
    <n v="1.4581999999999999"/>
    <n v="4.7391499999999995"/>
    <s v="Fargo"/>
    <x v="0"/>
    <x v="0"/>
  </r>
  <r>
    <n v="2"/>
    <s v="L-L-0.2"/>
    <x v="406"/>
    <x v="406"/>
    <n v="3"/>
    <x v="2"/>
    <d v="2022-03-11T00:00:00"/>
    <s v="RUJ-30649-712"/>
    <x v="3"/>
    <x v="1"/>
    <x v="0"/>
    <n v="17.850000000000001"/>
    <n v="15.85"/>
    <n v="1.585"/>
    <n v="2.0605000000000002"/>
    <s v="Fargo"/>
    <x v="0"/>
    <x v="0"/>
  </r>
  <r>
    <n v="1"/>
    <s v="L-D-2.5"/>
    <x v="407"/>
    <x v="407"/>
    <n v="1"/>
    <x v="1"/>
    <d v="2021-01-17T00:00:00"/>
    <s v="WSV-49732-075"/>
    <x v="3"/>
    <x v="2"/>
    <x v="3"/>
    <n v="30.784999999999997"/>
    <n v="29.784999999999997"/>
    <n v="1.1913999999999998"/>
    <n v="3.8720499999999998"/>
    <s v="Houston"/>
    <x v="0"/>
    <x v="1"/>
  </r>
  <r>
    <n v="1"/>
    <s v="L-D-2.5"/>
    <x v="407"/>
    <x v="407"/>
    <n v="1"/>
    <x v="1"/>
    <d v="2021-01-17T00:00:00"/>
    <s v="WSV-49732-075"/>
    <x v="3"/>
    <x v="2"/>
    <x v="2"/>
    <n v="8.77"/>
    <n v="7.77"/>
    <n v="1.5539999999999998"/>
    <n v="1.0101"/>
    <s v="Houston"/>
    <x v="0"/>
    <x v="1"/>
  </r>
  <r>
    <n v="1"/>
    <s v="L-D-2.5"/>
    <x v="407"/>
    <x v="407"/>
    <n v="1"/>
    <x v="1"/>
    <d v="2021-01-17T00:00:00"/>
    <s v="WSV-49732-075"/>
    <x v="3"/>
    <x v="2"/>
    <x v="1"/>
    <n v="4.8849999999999998"/>
    <n v="3.8849999999999998"/>
    <n v="1.9424999999999999"/>
    <n v="0.50505"/>
    <s v="Houston"/>
    <x v="0"/>
    <x v="1"/>
  </r>
  <r>
    <n v="1"/>
    <s v="L-D-2.5"/>
    <x v="407"/>
    <x v="407"/>
    <n v="1"/>
    <x v="1"/>
    <d v="2021-01-17T00:00:00"/>
    <s v="WSV-49732-075"/>
    <x v="3"/>
    <x v="2"/>
    <x v="0"/>
    <n v="13.95"/>
    <n v="12.95"/>
    <n v="1.2949999999999999"/>
    <n v="1.6835"/>
    <s v="Houston"/>
    <x v="0"/>
    <x v="1"/>
  </r>
  <r>
    <n v="2"/>
    <s v="L-D-0.5"/>
    <x v="408"/>
    <x v="408"/>
    <n v="1"/>
    <x v="0"/>
    <d v="2019-01-18T00:00:00"/>
    <s v="VJF-46305-323"/>
    <x v="3"/>
    <x v="2"/>
    <x v="2"/>
    <n v="9.77"/>
    <n v="7.77"/>
    <n v="1.5539999999999998"/>
    <n v="1.0101"/>
    <s v="Seattle"/>
    <x v="0"/>
    <x v="1"/>
  </r>
  <r>
    <n v="2"/>
    <s v="L-D-0.5"/>
    <x v="408"/>
    <x v="408"/>
    <n v="1"/>
    <x v="0"/>
    <d v="2019-01-18T00:00:00"/>
    <s v="VJF-46305-323"/>
    <x v="3"/>
    <x v="2"/>
    <x v="1"/>
    <n v="5.8849999999999998"/>
    <n v="3.8849999999999998"/>
    <n v="1.9424999999999999"/>
    <n v="0.50505"/>
    <s v="Seattle"/>
    <x v="0"/>
    <x v="1"/>
  </r>
  <r>
    <n v="2"/>
    <s v="L-D-0.5"/>
    <x v="408"/>
    <x v="408"/>
    <n v="1"/>
    <x v="0"/>
    <d v="2019-01-18T00:00:00"/>
    <s v="VJF-46305-323"/>
    <x v="3"/>
    <x v="2"/>
    <x v="3"/>
    <n v="31.784999999999997"/>
    <n v="29.784999999999997"/>
    <n v="1.1913999999999998"/>
    <n v="3.8720499999999998"/>
    <s v="Seattle"/>
    <x v="0"/>
    <x v="1"/>
  </r>
  <r>
    <n v="2"/>
    <s v="L-D-0.5"/>
    <x v="408"/>
    <x v="408"/>
    <n v="1"/>
    <x v="0"/>
    <d v="2019-01-18T00:00:00"/>
    <s v="VJF-46305-323"/>
    <x v="3"/>
    <x v="2"/>
    <x v="0"/>
    <n v="14.95"/>
    <n v="12.95"/>
    <n v="1.2949999999999999"/>
    <n v="1.6835"/>
    <s v="Seattle"/>
    <x v="0"/>
    <x v="1"/>
  </r>
  <r>
    <n v="4"/>
    <s v="E-L-0.5"/>
    <x v="409"/>
    <x v="409"/>
    <n v="4"/>
    <x v="0"/>
    <d v="2019-04-07T00:00:00"/>
    <s v="CXD-74176-600"/>
    <x v="1"/>
    <x v="1"/>
    <x v="2"/>
    <n v="12.91"/>
    <n v="8.91"/>
    <n v="1.782"/>
    <n v="0.98009999999999997"/>
    <s v="Caherconlish"/>
    <x v="1"/>
    <x v="1"/>
  </r>
  <r>
    <n v="4"/>
    <s v="E-L-0.5"/>
    <x v="409"/>
    <x v="409"/>
    <n v="4"/>
    <x v="0"/>
    <d v="2019-04-07T00:00:00"/>
    <s v="CXD-74176-600"/>
    <x v="1"/>
    <x v="1"/>
    <x v="1"/>
    <n v="8.4550000000000001"/>
    <n v="4.4550000000000001"/>
    <n v="2.2275"/>
    <n v="0.49004999999999999"/>
    <s v="Caherconlish"/>
    <x v="1"/>
    <x v="1"/>
  </r>
  <r>
    <n v="4"/>
    <s v="E-L-0.5"/>
    <x v="409"/>
    <x v="409"/>
    <n v="4"/>
    <x v="0"/>
    <d v="2019-04-07T00:00:00"/>
    <s v="CXD-74176-600"/>
    <x v="1"/>
    <x v="1"/>
    <x v="3"/>
    <n v="38.154999999999994"/>
    <n v="34.154999999999994"/>
    <n v="1.3661999999999999"/>
    <n v="3.7570499999999996"/>
    <s v="Caherconlish"/>
    <x v="1"/>
    <x v="1"/>
  </r>
  <r>
    <n v="4"/>
    <s v="E-L-0.5"/>
    <x v="409"/>
    <x v="409"/>
    <n v="4"/>
    <x v="0"/>
    <d v="2019-04-07T00:00:00"/>
    <s v="CXD-74176-600"/>
    <x v="1"/>
    <x v="1"/>
    <x v="0"/>
    <n v="18.850000000000001"/>
    <n v="14.85"/>
    <n v="1.4849999999999999"/>
    <n v="1.6335"/>
    <s v="Caherconlish"/>
    <x v="1"/>
    <x v="1"/>
  </r>
  <r>
    <n v="4"/>
    <s v="A-M-2.5"/>
    <x v="410"/>
    <x v="410"/>
    <n v="2"/>
    <x v="1"/>
    <d v="2021-02-03T00:00:00"/>
    <s v="ADX-50674-975"/>
    <x v="2"/>
    <x v="0"/>
    <x v="3"/>
    <n v="29.874999999999996"/>
    <n v="25.874999999999996"/>
    <n v="1.0349999999999999"/>
    <n v="2.3287499999999994"/>
    <s v="Buffalo"/>
    <x v="0"/>
    <x v="0"/>
  </r>
  <r>
    <n v="4"/>
    <s v="A-M-2.5"/>
    <x v="410"/>
    <x v="410"/>
    <n v="2"/>
    <x v="1"/>
    <d v="2021-02-03T00:00:00"/>
    <s v="ADX-50674-975"/>
    <x v="2"/>
    <x v="0"/>
    <x v="2"/>
    <n v="10.75"/>
    <n v="6.75"/>
    <n v="1.35"/>
    <n v="0.60749999999999993"/>
    <s v="Buffalo"/>
    <x v="0"/>
    <x v="0"/>
  </r>
  <r>
    <n v="4"/>
    <s v="A-M-2.5"/>
    <x v="410"/>
    <x v="410"/>
    <n v="2"/>
    <x v="1"/>
    <d v="2021-02-03T00:00:00"/>
    <s v="ADX-50674-975"/>
    <x v="2"/>
    <x v="0"/>
    <x v="1"/>
    <n v="7.375"/>
    <n v="3.375"/>
    <n v="1.6875"/>
    <n v="0.30374999999999996"/>
    <s v="Buffalo"/>
    <x v="0"/>
    <x v="0"/>
  </r>
  <r>
    <n v="4"/>
    <s v="A-M-2.5"/>
    <x v="410"/>
    <x v="410"/>
    <n v="2"/>
    <x v="1"/>
    <d v="2021-02-03T00:00:00"/>
    <s v="ADX-50674-975"/>
    <x v="2"/>
    <x v="0"/>
    <x v="0"/>
    <n v="15.25"/>
    <n v="11.25"/>
    <n v="1.125"/>
    <n v="1.0125"/>
    <s v="Buffalo"/>
    <x v="0"/>
    <x v="0"/>
  </r>
  <r>
    <n v="3"/>
    <s v="E-D-1"/>
    <x v="411"/>
    <x v="411"/>
    <n v="4"/>
    <x v="0"/>
    <d v="2019-04-18T00:00:00"/>
    <s v="RRP-51647-420"/>
    <x v="1"/>
    <x v="2"/>
    <x v="0"/>
    <n v="15.15"/>
    <n v="12.15"/>
    <n v="1.2150000000000001"/>
    <n v="1.3365"/>
    <s v="Shankill"/>
    <x v="1"/>
    <x v="0"/>
  </r>
  <r>
    <n v="3"/>
    <s v="E-D-1"/>
    <x v="411"/>
    <x v="411"/>
    <n v="4"/>
    <x v="0"/>
    <d v="2019-04-18T00:00:00"/>
    <s v="RRP-51647-420"/>
    <x v="1"/>
    <x v="2"/>
    <x v="1"/>
    <n v="6.6449999999999996"/>
    <n v="3.645"/>
    <n v="1.8225"/>
    <n v="0.40095000000000003"/>
    <s v="Shankill"/>
    <x v="1"/>
    <x v="0"/>
  </r>
  <r>
    <n v="3"/>
    <s v="E-D-1"/>
    <x v="411"/>
    <x v="411"/>
    <n v="4"/>
    <x v="0"/>
    <d v="2019-04-18T00:00:00"/>
    <s v="RRP-51647-420"/>
    <x v="1"/>
    <x v="2"/>
    <x v="2"/>
    <n v="10.29"/>
    <n v="7.29"/>
    <n v="1.458"/>
    <n v="0.80190000000000006"/>
    <s v="Shankill"/>
    <x v="1"/>
    <x v="0"/>
  </r>
  <r>
    <n v="3"/>
    <s v="E-D-1"/>
    <x v="411"/>
    <x v="411"/>
    <n v="4"/>
    <x v="0"/>
    <d v="2019-04-18T00:00:00"/>
    <s v="RRP-51647-420"/>
    <x v="1"/>
    <x v="2"/>
    <x v="3"/>
    <n v="30.945"/>
    <n v="27.945"/>
    <n v="1.1177999999999999"/>
    <n v="3.07395"/>
    <s v="Shankill"/>
    <x v="1"/>
    <x v="0"/>
  </r>
  <r>
    <n v="5"/>
    <s v="R-L-0.5"/>
    <x v="412"/>
    <x v="412"/>
    <n v="7"/>
    <x v="1"/>
    <d v="2021-07-07T00:00:00"/>
    <s v="PKJ-99134-523"/>
    <x v="0"/>
    <x v="1"/>
    <x v="2"/>
    <n v="12.169999999999998"/>
    <n v="7.169999999999999"/>
    <n v="1.4339999999999997"/>
    <n v="0.43019999999999992"/>
    <s v="Bethlehem"/>
    <x v="0"/>
    <x v="1"/>
  </r>
  <r>
    <n v="5"/>
    <s v="R-L-0.5"/>
    <x v="412"/>
    <x v="412"/>
    <n v="7"/>
    <x v="1"/>
    <d v="2021-07-07T00:00:00"/>
    <s v="PKJ-99134-523"/>
    <x v="0"/>
    <x v="1"/>
    <x v="1"/>
    <n v="8.5849999999999991"/>
    <n v="3.5849999999999995"/>
    <n v="1.7924999999999998"/>
    <n v="0.21509999999999996"/>
    <s v="Bethlehem"/>
    <x v="0"/>
    <x v="1"/>
  </r>
  <r>
    <n v="5"/>
    <s v="R-L-0.5"/>
    <x v="412"/>
    <x v="412"/>
    <n v="7"/>
    <x v="1"/>
    <d v="2021-07-07T00:00:00"/>
    <s v="PKJ-99134-523"/>
    <x v="0"/>
    <x v="1"/>
    <x v="3"/>
    <n v="32.484999999999999"/>
    <n v="27.484999999999996"/>
    <n v="1.0993999999999999"/>
    <n v="1.6490999999999998"/>
    <s v="Bethlehem"/>
    <x v="0"/>
    <x v="1"/>
  </r>
  <r>
    <n v="5"/>
    <s v="R-L-0.5"/>
    <x v="412"/>
    <x v="412"/>
    <n v="7"/>
    <x v="1"/>
    <d v="2021-07-07T00:00:00"/>
    <s v="PKJ-99134-523"/>
    <x v="0"/>
    <x v="1"/>
    <x v="0"/>
    <n v="16.95"/>
    <n v="11.95"/>
    <n v="1.1949999999999998"/>
    <n v="0.71699999999999997"/>
    <s v="Bethlehem"/>
    <x v="0"/>
    <x v="1"/>
  </r>
  <r>
    <n v="5"/>
    <s v="E-L-0.2"/>
    <x v="413"/>
    <x v="413"/>
    <n v="2"/>
    <x v="1"/>
    <d v="2021-02-23T00:00:00"/>
    <s v="FZQ-29439-457"/>
    <x v="1"/>
    <x v="1"/>
    <x v="1"/>
    <n v="9.4550000000000001"/>
    <n v="4.4550000000000001"/>
    <n v="2.2275"/>
    <n v="0.49004999999999999"/>
    <s v="Watergrasshill"/>
    <x v="1"/>
    <x v="0"/>
  </r>
  <r>
    <n v="5"/>
    <s v="E-L-0.2"/>
    <x v="413"/>
    <x v="413"/>
    <n v="2"/>
    <x v="1"/>
    <d v="2021-02-23T00:00:00"/>
    <s v="FZQ-29439-457"/>
    <x v="1"/>
    <x v="1"/>
    <x v="2"/>
    <n v="13.91"/>
    <n v="8.91"/>
    <n v="1.782"/>
    <n v="0.98009999999999997"/>
    <s v="Watergrasshill"/>
    <x v="1"/>
    <x v="0"/>
  </r>
  <r>
    <n v="5"/>
    <s v="E-L-0.2"/>
    <x v="413"/>
    <x v="413"/>
    <n v="2"/>
    <x v="1"/>
    <d v="2021-02-23T00:00:00"/>
    <s v="FZQ-29439-457"/>
    <x v="1"/>
    <x v="1"/>
    <x v="3"/>
    <n v="39.154999999999994"/>
    <n v="34.154999999999994"/>
    <n v="1.3661999999999999"/>
    <n v="3.7570499999999996"/>
    <s v="Watergrasshill"/>
    <x v="1"/>
    <x v="0"/>
  </r>
  <r>
    <n v="5"/>
    <s v="E-L-0.2"/>
    <x v="413"/>
    <x v="413"/>
    <n v="2"/>
    <x v="1"/>
    <d v="2021-02-23T00:00:00"/>
    <s v="FZQ-29439-457"/>
    <x v="1"/>
    <x v="1"/>
    <x v="0"/>
    <n v="19.850000000000001"/>
    <n v="14.85"/>
    <n v="1.4849999999999999"/>
    <n v="1.6335"/>
    <s v="Watergrasshill"/>
    <x v="1"/>
    <x v="0"/>
  </r>
  <r>
    <n v="6"/>
    <s v="E-M-0.2"/>
    <x v="414"/>
    <x v="414"/>
    <n v="8"/>
    <x v="1"/>
    <d v="2021-08-10T00:00:00"/>
    <s v="USN-68115-161"/>
    <x v="1"/>
    <x v="0"/>
    <x v="1"/>
    <n v="10.125"/>
    <n v="4.125"/>
    <n v="2.0625"/>
    <n v="0.45374999999999999"/>
    <s v="Monasterevin"/>
    <x v="1"/>
    <x v="1"/>
  </r>
  <r>
    <n v="6"/>
    <s v="E-M-0.2"/>
    <x v="414"/>
    <x v="414"/>
    <n v="8"/>
    <x v="1"/>
    <d v="2021-08-10T00:00:00"/>
    <s v="USN-68115-161"/>
    <x v="1"/>
    <x v="0"/>
    <x v="2"/>
    <n v="14.25"/>
    <n v="8.25"/>
    <n v="1.65"/>
    <n v="0.90749999999999997"/>
    <s v="Monasterevin"/>
    <x v="1"/>
    <x v="1"/>
  </r>
  <r>
    <n v="6"/>
    <s v="E-M-0.2"/>
    <x v="414"/>
    <x v="414"/>
    <n v="8"/>
    <x v="1"/>
    <d v="2021-08-10T00:00:00"/>
    <s v="USN-68115-161"/>
    <x v="1"/>
    <x v="0"/>
    <x v="3"/>
    <n v="37.625"/>
    <n v="31.624999999999996"/>
    <n v="1.2649999999999999"/>
    <n v="3.4787499999999998"/>
    <s v="Monasterevin"/>
    <x v="1"/>
    <x v="1"/>
  </r>
  <r>
    <n v="6"/>
    <s v="E-M-0.2"/>
    <x v="414"/>
    <x v="414"/>
    <n v="8"/>
    <x v="1"/>
    <d v="2021-08-10T00:00:00"/>
    <s v="USN-68115-161"/>
    <x v="1"/>
    <x v="0"/>
    <x v="0"/>
    <n v="19.75"/>
    <n v="13.75"/>
    <n v="1.375"/>
    <n v="1.5125"/>
    <s v="Monasterevin"/>
    <x v="1"/>
    <x v="1"/>
  </r>
  <r>
    <n v="2"/>
    <s v="L-M-2.5"/>
    <x v="415"/>
    <x v="415"/>
    <n v="11"/>
    <x v="0"/>
    <d v="2019-11-15T00:00:00"/>
    <s v="IXU-20263-532"/>
    <x v="3"/>
    <x v="0"/>
    <x v="3"/>
    <n v="35.464999999999996"/>
    <n v="33.464999999999996"/>
    <n v="1.3385999999999998"/>
    <n v="4.3504499999999995"/>
    <s v="Sandyford"/>
    <x v="1"/>
    <x v="0"/>
  </r>
  <r>
    <n v="2"/>
    <s v="L-M-2.5"/>
    <x v="415"/>
    <x v="415"/>
    <n v="11"/>
    <x v="0"/>
    <d v="2019-11-15T00:00:00"/>
    <s v="IXU-20263-532"/>
    <x v="3"/>
    <x v="0"/>
    <x v="2"/>
    <n v="10.73"/>
    <n v="8.73"/>
    <n v="1.746"/>
    <n v="1.1349"/>
    <s v="Sandyford"/>
    <x v="1"/>
    <x v="0"/>
  </r>
  <r>
    <n v="2"/>
    <s v="L-M-2.5"/>
    <x v="415"/>
    <x v="415"/>
    <n v="11"/>
    <x v="0"/>
    <d v="2019-11-15T00:00:00"/>
    <s v="IXU-20263-532"/>
    <x v="3"/>
    <x v="0"/>
    <x v="1"/>
    <n v="6.3650000000000002"/>
    <n v="4.3650000000000002"/>
    <n v="2.1825000000000001"/>
    <n v="0.56745000000000001"/>
    <s v="Sandyford"/>
    <x v="1"/>
    <x v="0"/>
  </r>
  <r>
    <n v="2"/>
    <s v="L-M-2.5"/>
    <x v="415"/>
    <x v="415"/>
    <n v="11"/>
    <x v="0"/>
    <d v="2019-11-15T00:00:00"/>
    <s v="IXU-20263-532"/>
    <x v="3"/>
    <x v="0"/>
    <x v="0"/>
    <n v="16.55"/>
    <n v="14.55"/>
    <n v="1.4550000000000001"/>
    <n v="1.8915000000000002"/>
    <s v="Sandyford"/>
    <x v="1"/>
    <x v="0"/>
  </r>
  <r>
    <n v="1"/>
    <s v="L-M-0.5"/>
    <x v="416"/>
    <x v="416"/>
    <n v="12"/>
    <x v="0"/>
    <d v="2019-12-17T00:00:00"/>
    <s v="CBT-15092-420"/>
    <x v="3"/>
    <x v="0"/>
    <x v="2"/>
    <n v="9.73"/>
    <n v="8.73"/>
    <n v="1.746"/>
    <n v="1.1349"/>
    <s v="Birmingham"/>
    <x v="2"/>
    <x v="0"/>
  </r>
  <r>
    <n v="1"/>
    <s v="L-M-0.5"/>
    <x v="416"/>
    <x v="416"/>
    <n v="12"/>
    <x v="0"/>
    <d v="2019-12-17T00:00:00"/>
    <s v="CBT-15092-420"/>
    <x v="3"/>
    <x v="0"/>
    <x v="1"/>
    <n v="5.3650000000000002"/>
    <n v="4.3650000000000002"/>
    <n v="2.1825000000000001"/>
    <n v="0.56745000000000001"/>
    <s v="Birmingham"/>
    <x v="2"/>
    <x v="0"/>
  </r>
  <r>
    <n v="1"/>
    <s v="L-M-0.5"/>
    <x v="416"/>
    <x v="416"/>
    <n v="12"/>
    <x v="0"/>
    <d v="2019-12-17T00:00:00"/>
    <s v="CBT-15092-420"/>
    <x v="3"/>
    <x v="0"/>
    <x v="3"/>
    <n v="34.464999999999996"/>
    <n v="33.464999999999996"/>
    <n v="1.3385999999999998"/>
    <n v="4.3504499999999995"/>
    <s v="Birmingham"/>
    <x v="2"/>
    <x v="0"/>
  </r>
  <r>
    <n v="1"/>
    <s v="L-M-0.5"/>
    <x v="416"/>
    <x v="416"/>
    <n v="12"/>
    <x v="0"/>
    <d v="2019-12-17T00:00:00"/>
    <s v="CBT-15092-420"/>
    <x v="3"/>
    <x v="0"/>
    <x v="0"/>
    <n v="15.55"/>
    <n v="14.55"/>
    <n v="1.4550000000000001"/>
    <n v="1.8915000000000002"/>
    <s v="Birmingham"/>
    <x v="2"/>
    <x v="0"/>
  </r>
  <r>
    <n v="3"/>
    <s v="R-M-0.5"/>
    <x v="417"/>
    <x v="417"/>
    <n v="3"/>
    <x v="3"/>
    <d v="2020-03-18T00:00:00"/>
    <s v="PKQ-46841-696"/>
    <x v="0"/>
    <x v="0"/>
    <x v="2"/>
    <n v="8.9699999999999989"/>
    <n v="5.97"/>
    <n v="1.194"/>
    <n v="0.35819999999999996"/>
    <s v="Phoenix"/>
    <x v="0"/>
    <x v="1"/>
  </r>
  <r>
    <n v="3"/>
    <s v="R-M-0.5"/>
    <x v="417"/>
    <x v="417"/>
    <n v="3"/>
    <x v="3"/>
    <d v="2020-03-18T00:00:00"/>
    <s v="PKQ-46841-696"/>
    <x v="0"/>
    <x v="0"/>
    <x v="1"/>
    <n v="5.9849999999999994"/>
    <n v="2.9849999999999999"/>
    <n v="1.4924999999999999"/>
    <n v="0.17909999999999998"/>
    <s v="Phoenix"/>
    <x v="0"/>
    <x v="1"/>
  </r>
  <r>
    <n v="3"/>
    <s v="R-M-0.5"/>
    <x v="417"/>
    <x v="417"/>
    <n v="3"/>
    <x v="3"/>
    <d v="2020-03-18T00:00:00"/>
    <s v="PKQ-46841-696"/>
    <x v="0"/>
    <x v="0"/>
    <x v="3"/>
    <n v="25.884999999999998"/>
    <n v="22.884999999999998"/>
    <n v="0.91539999999999988"/>
    <n v="1.3730999999999998"/>
    <s v="Phoenix"/>
    <x v="0"/>
    <x v="1"/>
  </r>
  <r>
    <n v="3"/>
    <s v="R-M-0.5"/>
    <x v="417"/>
    <x v="417"/>
    <n v="3"/>
    <x v="3"/>
    <d v="2020-03-18T00:00:00"/>
    <s v="PKQ-46841-696"/>
    <x v="0"/>
    <x v="0"/>
    <x v="0"/>
    <n v="12.95"/>
    <n v="9.9499999999999993"/>
    <n v="0.99499999999999988"/>
    <n v="0.59699999999999998"/>
    <s v="Phoenix"/>
    <x v="0"/>
    <x v="1"/>
  </r>
  <r>
    <n v="1"/>
    <s v="R-L-0.5"/>
    <x v="418"/>
    <x v="418"/>
    <n v="6"/>
    <x v="2"/>
    <d v="2022-06-06T00:00:00"/>
    <s v="XDU-05471-219"/>
    <x v="0"/>
    <x v="1"/>
    <x v="2"/>
    <n v="8.1699999999999982"/>
    <n v="7.169999999999999"/>
    <n v="1.4339999999999997"/>
    <n v="0.43019999999999992"/>
    <s v="Longford"/>
    <x v="1"/>
    <x v="1"/>
  </r>
  <r>
    <n v="1"/>
    <s v="R-L-0.5"/>
    <x v="418"/>
    <x v="418"/>
    <n v="6"/>
    <x v="2"/>
    <d v="2022-06-06T00:00:00"/>
    <s v="XDU-05471-219"/>
    <x v="0"/>
    <x v="1"/>
    <x v="1"/>
    <n v="4.5849999999999991"/>
    <n v="3.5849999999999995"/>
    <n v="1.7924999999999998"/>
    <n v="0.21509999999999996"/>
    <s v="Longford"/>
    <x v="1"/>
    <x v="1"/>
  </r>
  <r>
    <n v="1"/>
    <s v="R-L-0.5"/>
    <x v="418"/>
    <x v="418"/>
    <n v="6"/>
    <x v="2"/>
    <d v="2022-06-06T00:00:00"/>
    <s v="XDU-05471-219"/>
    <x v="0"/>
    <x v="1"/>
    <x v="3"/>
    <n v="28.484999999999996"/>
    <n v="27.484999999999996"/>
    <n v="1.0993999999999999"/>
    <n v="1.6490999999999998"/>
    <s v="Longford"/>
    <x v="1"/>
    <x v="1"/>
  </r>
  <r>
    <n v="1"/>
    <s v="R-L-0.5"/>
    <x v="418"/>
    <x v="418"/>
    <n v="6"/>
    <x v="2"/>
    <d v="2022-06-06T00:00:00"/>
    <s v="XDU-05471-219"/>
    <x v="0"/>
    <x v="1"/>
    <x v="0"/>
    <n v="12.95"/>
    <n v="11.95"/>
    <n v="1.1949999999999998"/>
    <n v="0.71699999999999997"/>
    <s v="Longford"/>
    <x v="1"/>
    <x v="1"/>
  </r>
  <r>
    <n v="2"/>
    <s v="R-D-0.2"/>
    <x v="419"/>
    <x v="419"/>
    <n v="5"/>
    <x v="1"/>
    <d v="2021-05-20T00:00:00"/>
    <s v="NID-20149-329"/>
    <x v="0"/>
    <x v="2"/>
    <x v="1"/>
    <n v="4.6849999999999996"/>
    <n v="2.6849999999999996"/>
    <n v="1.3424999999999998"/>
    <n v="0.16109999999999997"/>
    <s v="Toledo"/>
    <x v="0"/>
    <x v="1"/>
  </r>
  <r>
    <n v="2"/>
    <s v="R-D-0.2"/>
    <x v="419"/>
    <x v="419"/>
    <n v="5"/>
    <x v="1"/>
    <d v="2021-05-20T00:00:00"/>
    <s v="NID-20149-329"/>
    <x v="0"/>
    <x v="2"/>
    <x v="2"/>
    <n v="7.3699999999999992"/>
    <n v="5.3699999999999992"/>
    <n v="1.0739999999999998"/>
    <n v="0.32219999999999993"/>
    <s v="Toledo"/>
    <x v="0"/>
    <x v="1"/>
  </r>
  <r>
    <n v="2"/>
    <s v="R-D-0.2"/>
    <x v="419"/>
    <x v="419"/>
    <n v="5"/>
    <x v="1"/>
    <d v="2021-05-20T00:00:00"/>
    <s v="NID-20149-329"/>
    <x v="0"/>
    <x v="2"/>
    <x v="3"/>
    <n v="22.584999999999997"/>
    <n v="20.584999999999997"/>
    <n v="0.82339999999999991"/>
    <n v="1.2350999999999999"/>
    <s v="Toledo"/>
    <x v="0"/>
    <x v="1"/>
  </r>
  <r>
    <n v="2"/>
    <s v="R-D-0.2"/>
    <x v="419"/>
    <x v="419"/>
    <n v="5"/>
    <x v="1"/>
    <d v="2021-05-20T00:00:00"/>
    <s v="NID-20149-329"/>
    <x v="0"/>
    <x v="2"/>
    <x v="0"/>
    <n v="10.95"/>
    <n v="8.9499999999999993"/>
    <n v="0.89499999999999991"/>
    <n v="0.53699999999999992"/>
    <s v="Toledo"/>
    <x v="0"/>
    <x v="1"/>
  </r>
  <r>
    <n v="5"/>
    <s v="L-L-0.2"/>
    <x v="420"/>
    <x v="420"/>
    <n v="1"/>
    <x v="1"/>
    <d v="2021-01-11T00:00:00"/>
    <s v="SVU-27222-213"/>
    <x v="3"/>
    <x v="1"/>
    <x v="1"/>
    <n v="9.754999999999999"/>
    <n v="4.7549999999999999"/>
    <n v="2.3774999999999999"/>
    <n v="0.61814999999999998"/>
    <s v="Ballylinan"/>
    <x v="1"/>
    <x v="1"/>
  </r>
  <r>
    <n v="5"/>
    <s v="L-L-0.2"/>
    <x v="420"/>
    <x v="420"/>
    <n v="1"/>
    <x v="1"/>
    <d v="2021-01-11T00:00:00"/>
    <s v="SVU-27222-213"/>
    <x v="3"/>
    <x v="1"/>
    <x v="2"/>
    <n v="14.51"/>
    <n v="9.51"/>
    <n v="1.9019999999999999"/>
    <n v="1.2363"/>
    <s v="Ballylinan"/>
    <x v="1"/>
    <x v="1"/>
  </r>
  <r>
    <n v="5"/>
    <s v="L-L-0.2"/>
    <x v="420"/>
    <x v="420"/>
    <n v="1"/>
    <x v="1"/>
    <d v="2021-01-11T00:00:00"/>
    <s v="SVU-27222-213"/>
    <x v="3"/>
    <x v="1"/>
    <x v="3"/>
    <n v="41.454999999999998"/>
    <n v="36.454999999999998"/>
    <n v="1.4581999999999999"/>
    <n v="4.7391499999999995"/>
    <s v="Ballylinan"/>
    <x v="1"/>
    <x v="1"/>
  </r>
  <r>
    <n v="5"/>
    <s v="L-L-0.2"/>
    <x v="420"/>
    <x v="420"/>
    <n v="1"/>
    <x v="1"/>
    <d v="2021-01-11T00:00:00"/>
    <s v="SVU-27222-213"/>
    <x v="3"/>
    <x v="1"/>
    <x v="0"/>
    <n v="20.85"/>
    <n v="15.85"/>
    <n v="1.585"/>
    <n v="2.0605000000000002"/>
    <s v="Ballylinan"/>
    <x v="1"/>
    <x v="1"/>
  </r>
  <r>
    <n v="2"/>
    <s v="R-D-2.5"/>
    <x v="421"/>
    <x v="421"/>
    <n v="2"/>
    <x v="0"/>
    <d v="2019-02-22T00:00:00"/>
    <s v="RWI-84131-848"/>
    <x v="0"/>
    <x v="2"/>
    <x v="3"/>
    <n v="22.584999999999997"/>
    <n v="20.584999999999997"/>
    <n v="0.82339999999999991"/>
    <n v="1.2350999999999999"/>
    <s v="Charlotte"/>
    <x v="0"/>
    <x v="0"/>
  </r>
  <r>
    <n v="2"/>
    <s v="R-D-2.5"/>
    <x v="421"/>
    <x v="421"/>
    <n v="2"/>
    <x v="0"/>
    <d v="2019-02-22T00:00:00"/>
    <s v="RWI-84131-848"/>
    <x v="0"/>
    <x v="2"/>
    <x v="2"/>
    <n v="7.3699999999999992"/>
    <n v="5.3699999999999992"/>
    <n v="1.0739999999999998"/>
    <n v="0.32219999999999993"/>
    <s v="Charlotte"/>
    <x v="0"/>
    <x v="0"/>
  </r>
  <r>
    <n v="2"/>
    <s v="R-D-2.5"/>
    <x v="421"/>
    <x v="421"/>
    <n v="2"/>
    <x v="0"/>
    <d v="2019-02-22T00:00:00"/>
    <s v="RWI-84131-848"/>
    <x v="0"/>
    <x v="2"/>
    <x v="1"/>
    <n v="4.6849999999999996"/>
    <n v="2.6849999999999996"/>
    <n v="1.3424999999999998"/>
    <n v="0.16109999999999997"/>
    <s v="Charlotte"/>
    <x v="0"/>
    <x v="0"/>
  </r>
  <r>
    <n v="2"/>
    <s v="R-D-2.5"/>
    <x v="421"/>
    <x v="421"/>
    <n v="2"/>
    <x v="0"/>
    <d v="2019-02-22T00:00:00"/>
    <s v="RWI-84131-848"/>
    <x v="0"/>
    <x v="2"/>
    <x v="0"/>
    <n v="10.95"/>
    <n v="8.9499999999999993"/>
    <n v="0.89499999999999991"/>
    <n v="0.53699999999999992"/>
    <s v="Charlotte"/>
    <x v="0"/>
    <x v="0"/>
  </r>
  <r>
    <n v="3"/>
    <s v="A-L-0.2"/>
    <x v="408"/>
    <x v="408"/>
    <n v="11"/>
    <x v="1"/>
    <d v="2021-11-24T00:00:00"/>
    <s v="GUU-40666-525"/>
    <x v="2"/>
    <x v="1"/>
    <x v="1"/>
    <n v="6.8849999999999998"/>
    <n v="3.8849999999999998"/>
    <n v="1.9424999999999999"/>
    <n v="0.34964999999999996"/>
    <s v="Seattle"/>
    <x v="0"/>
    <x v="1"/>
  </r>
  <r>
    <n v="3"/>
    <s v="A-L-0.2"/>
    <x v="408"/>
    <x v="408"/>
    <n v="11"/>
    <x v="1"/>
    <d v="2021-11-24T00:00:00"/>
    <s v="GUU-40666-525"/>
    <x v="2"/>
    <x v="1"/>
    <x v="2"/>
    <n v="10.77"/>
    <n v="7.77"/>
    <n v="1.5539999999999998"/>
    <n v="0.69929999999999992"/>
    <s v="Seattle"/>
    <x v="0"/>
    <x v="1"/>
  </r>
  <r>
    <n v="3"/>
    <s v="A-L-0.2"/>
    <x v="408"/>
    <x v="408"/>
    <n v="11"/>
    <x v="1"/>
    <d v="2021-11-24T00:00:00"/>
    <s v="GUU-40666-525"/>
    <x v="2"/>
    <x v="1"/>
    <x v="3"/>
    <n v="32.784999999999997"/>
    <n v="29.784999999999997"/>
    <n v="1.1913999999999998"/>
    <n v="2.6806499999999995"/>
    <s v="Seattle"/>
    <x v="0"/>
    <x v="1"/>
  </r>
  <r>
    <n v="3"/>
    <s v="A-L-0.2"/>
    <x v="408"/>
    <x v="408"/>
    <n v="11"/>
    <x v="1"/>
    <d v="2021-11-24T00:00:00"/>
    <s v="GUU-40666-525"/>
    <x v="2"/>
    <x v="1"/>
    <x v="0"/>
    <n v="15.95"/>
    <n v="12.95"/>
    <n v="1.2949999999999999"/>
    <n v="1.1655"/>
    <s v="Seattle"/>
    <x v="0"/>
    <x v="1"/>
  </r>
  <r>
    <n v="4"/>
    <s v="L-L-0.5"/>
    <x v="422"/>
    <x v="422"/>
    <n v="1"/>
    <x v="2"/>
    <d v="2022-01-18T00:00:00"/>
    <s v="SCN-51395-066"/>
    <x v="3"/>
    <x v="1"/>
    <x v="2"/>
    <n v="13.51"/>
    <n v="9.51"/>
    <n v="1.9019999999999999"/>
    <n v="1.2363"/>
    <s v="Wilkes Barre"/>
    <x v="0"/>
    <x v="1"/>
  </r>
  <r>
    <n v="4"/>
    <s v="L-L-0.5"/>
    <x v="422"/>
    <x v="422"/>
    <n v="1"/>
    <x v="2"/>
    <d v="2022-01-18T00:00:00"/>
    <s v="SCN-51395-066"/>
    <x v="3"/>
    <x v="1"/>
    <x v="1"/>
    <n v="8.754999999999999"/>
    <n v="4.7549999999999999"/>
    <n v="2.3774999999999999"/>
    <n v="0.61814999999999998"/>
    <s v="Wilkes Barre"/>
    <x v="0"/>
    <x v="1"/>
  </r>
  <r>
    <n v="4"/>
    <s v="L-L-0.5"/>
    <x v="422"/>
    <x v="422"/>
    <n v="1"/>
    <x v="2"/>
    <d v="2022-01-18T00:00:00"/>
    <s v="SCN-51395-066"/>
    <x v="3"/>
    <x v="1"/>
    <x v="3"/>
    <n v="40.454999999999998"/>
    <n v="36.454999999999998"/>
    <n v="1.4581999999999999"/>
    <n v="4.7391499999999995"/>
    <s v="Wilkes Barre"/>
    <x v="0"/>
    <x v="1"/>
  </r>
  <r>
    <n v="4"/>
    <s v="L-L-0.5"/>
    <x v="422"/>
    <x v="422"/>
    <n v="1"/>
    <x v="2"/>
    <d v="2022-01-18T00:00:00"/>
    <s v="SCN-51395-066"/>
    <x v="3"/>
    <x v="1"/>
    <x v="0"/>
    <n v="19.850000000000001"/>
    <n v="15.85"/>
    <n v="1.585"/>
    <n v="2.0605000000000002"/>
    <s v="Wilkes Barre"/>
    <x v="0"/>
    <x v="1"/>
  </r>
  <r>
    <n v="4"/>
    <s v="R-D-2.5"/>
    <x v="423"/>
    <x v="423"/>
    <n v="8"/>
    <x v="1"/>
    <d v="2021-08-13T00:00:00"/>
    <s v="ULA-24644-321"/>
    <x v="0"/>
    <x v="2"/>
    <x v="3"/>
    <n v="24.584999999999997"/>
    <n v="20.584999999999997"/>
    <n v="0.82339999999999991"/>
    <n v="1.2350999999999999"/>
    <s v="Ballyboden"/>
    <x v="1"/>
    <x v="0"/>
  </r>
  <r>
    <n v="4"/>
    <s v="R-D-2.5"/>
    <x v="423"/>
    <x v="423"/>
    <n v="8"/>
    <x v="1"/>
    <d v="2021-08-13T00:00:00"/>
    <s v="ULA-24644-321"/>
    <x v="0"/>
    <x v="2"/>
    <x v="2"/>
    <n v="9.3699999999999992"/>
    <n v="5.3699999999999992"/>
    <n v="1.0739999999999998"/>
    <n v="0.32219999999999993"/>
    <s v="Ballyboden"/>
    <x v="1"/>
    <x v="0"/>
  </r>
  <r>
    <n v="4"/>
    <s v="R-D-2.5"/>
    <x v="423"/>
    <x v="423"/>
    <n v="8"/>
    <x v="1"/>
    <d v="2021-08-13T00:00:00"/>
    <s v="ULA-24644-321"/>
    <x v="0"/>
    <x v="2"/>
    <x v="1"/>
    <n v="6.6849999999999996"/>
    <n v="2.6849999999999996"/>
    <n v="1.3424999999999998"/>
    <n v="0.16109999999999997"/>
    <s v="Ballyboden"/>
    <x v="1"/>
    <x v="0"/>
  </r>
  <r>
    <n v="4"/>
    <s v="R-D-2.5"/>
    <x v="423"/>
    <x v="423"/>
    <n v="8"/>
    <x v="1"/>
    <d v="2021-08-13T00:00:00"/>
    <s v="ULA-24644-321"/>
    <x v="0"/>
    <x v="2"/>
    <x v="0"/>
    <n v="12.95"/>
    <n v="8.9499999999999993"/>
    <n v="0.89499999999999991"/>
    <n v="0.53699999999999992"/>
    <s v="Ballyboden"/>
    <x v="1"/>
    <x v="0"/>
  </r>
  <r>
    <n v="2"/>
    <s v="L-L-0.2"/>
    <x v="424"/>
    <x v="424"/>
    <n v="1"/>
    <x v="3"/>
    <d v="2020-01-11T00:00:00"/>
    <s v="EOL-92666-762"/>
    <x v="3"/>
    <x v="1"/>
    <x v="1"/>
    <n v="6.7549999999999999"/>
    <n v="4.7549999999999999"/>
    <n v="2.3774999999999999"/>
    <n v="0.61814999999999998"/>
    <s v="Bagenalstown"/>
    <x v="1"/>
    <x v="0"/>
  </r>
  <r>
    <n v="2"/>
    <s v="L-L-0.2"/>
    <x v="424"/>
    <x v="424"/>
    <n v="1"/>
    <x v="3"/>
    <d v="2020-01-11T00:00:00"/>
    <s v="EOL-92666-762"/>
    <x v="3"/>
    <x v="1"/>
    <x v="2"/>
    <n v="11.51"/>
    <n v="9.51"/>
    <n v="1.9019999999999999"/>
    <n v="1.2363"/>
    <s v="Bagenalstown"/>
    <x v="1"/>
    <x v="0"/>
  </r>
  <r>
    <n v="2"/>
    <s v="L-L-0.2"/>
    <x v="424"/>
    <x v="424"/>
    <n v="1"/>
    <x v="3"/>
    <d v="2020-01-11T00:00:00"/>
    <s v="EOL-92666-762"/>
    <x v="3"/>
    <x v="1"/>
    <x v="3"/>
    <n v="38.454999999999998"/>
    <n v="36.454999999999998"/>
    <n v="1.4581999999999999"/>
    <n v="4.7391499999999995"/>
    <s v="Bagenalstown"/>
    <x v="1"/>
    <x v="0"/>
  </r>
  <r>
    <n v="2"/>
    <s v="L-L-0.2"/>
    <x v="424"/>
    <x v="424"/>
    <n v="1"/>
    <x v="3"/>
    <d v="2020-01-11T00:00:00"/>
    <s v="EOL-92666-762"/>
    <x v="3"/>
    <x v="1"/>
    <x v="0"/>
    <n v="17.850000000000001"/>
    <n v="15.85"/>
    <n v="1.585"/>
    <n v="2.0605000000000002"/>
    <s v="Bagenalstown"/>
    <x v="1"/>
    <x v="0"/>
  </r>
  <r>
    <n v="2"/>
    <s v="R-D-2.5"/>
    <x v="425"/>
    <x v="425"/>
    <n v="7"/>
    <x v="3"/>
    <d v="2020-07-05T00:00:00"/>
    <s v="AJV-18231-334"/>
    <x v="0"/>
    <x v="2"/>
    <x v="3"/>
    <n v="22.584999999999997"/>
    <n v="20.584999999999997"/>
    <n v="0.82339999999999991"/>
    <n v="1.2350999999999999"/>
    <s v="Liverpool"/>
    <x v="2"/>
    <x v="1"/>
  </r>
  <r>
    <n v="2"/>
    <s v="R-D-2.5"/>
    <x v="425"/>
    <x v="425"/>
    <n v="7"/>
    <x v="3"/>
    <d v="2020-07-05T00:00:00"/>
    <s v="AJV-18231-334"/>
    <x v="0"/>
    <x v="2"/>
    <x v="2"/>
    <n v="7.3699999999999992"/>
    <n v="5.3699999999999992"/>
    <n v="1.0739999999999998"/>
    <n v="0.32219999999999993"/>
    <s v="Liverpool"/>
    <x v="2"/>
    <x v="1"/>
  </r>
  <r>
    <n v="2"/>
    <s v="R-D-2.5"/>
    <x v="425"/>
    <x v="425"/>
    <n v="7"/>
    <x v="3"/>
    <d v="2020-07-05T00:00:00"/>
    <s v="AJV-18231-334"/>
    <x v="0"/>
    <x v="2"/>
    <x v="1"/>
    <n v="4.6849999999999996"/>
    <n v="2.6849999999999996"/>
    <n v="1.3424999999999998"/>
    <n v="0.16109999999999997"/>
    <s v="Liverpool"/>
    <x v="2"/>
    <x v="1"/>
  </r>
  <r>
    <n v="2"/>
    <s v="R-D-2.5"/>
    <x v="425"/>
    <x v="425"/>
    <n v="7"/>
    <x v="3"/>
    <d v="2020-07-05T00:00:00"/>
    <s v="AJV-18231-334"/>
    <x v="0"/>
    <x v="2"/>
    <x v="0"/>
    <n v="10.95"/>
    <n v="8.9499999999999993"/>
    <n v="0.89499999999999991"/>
    <n v="0.53699999999999992"/>
    <s v="Liverpool"/>
    <x v="2"/>
    <x v="1"/>
  </r>
  <r>
    <n v="5"/>
    <s v="L-L-0.5"/>
    <x v="426"/>
    <x v="426"/>
    <n v="7"/>
    <x v="0"/>
    <d v="2019-07-25T00:00:00"/>
    <s v="ZQI-47236-301"/>
    <x v="3"/>
    <x v="1"/>
    <x v="2"/>
    <n v="14.51"/>
    <n v="9.51"/>
    <n v="1.9019999999999999"/>
    <n v="1.2363"/>
    <s v="Rochester"/>
    <x v="0"/>
    <x v="1"/>
  </r>
  <r>
    <n v="5"/>
    <s v="L-L-0.5"/>
    <x v="426"/>
    <x v="426"/>
    <n v="7"/>
    <x v="0"/>
    <d v="2019-07-25T00:00:00"/>
    <s v="ZQI-47236-301"/>
    <x v="3"/>
    <x v="1"/>
    <x v="1"/>
    <n v="9.754999999999999"/>
    <n v="4.7549999999999999"/>
    <n v="2.3774999999999999"/>
    <n v="0.61814999999999998"/>
    <s v="Rochester"/>
    <x v="0"/>
    <x v="1"/>
  </r>
  <r>
    <n v="5"/>
    <s v="L-L-0.5"/>
    <x v="426"/>
    <x v="426"/>
    <n v="7"/>
    <x v="0"/>
    <d v="2019-07-25T00:00:00"/>
    <s v="ZQI-47236-301"/>
    <x v="3"/>
    <x v="1"/>
    <x v="3"/>
    <n v="41.454999999999998"/>
    <n v="36.454999999999998"/>
    <n v="1.4581999999999999"/>
    <n v="4.7391499999999995"/>
    <s v="Rochester"/>
    <x v="0"/>
    <x v="1"/>
  </r>
  <r>
    <n v="5"/>
    <s v="L-L-0.5"/>
    <x v="426"/>
    <x v="426"/>
    <n v="7"/>
    <x v="0"/>
    <d v="2019-07-25T00:00:00"/>
    <s v="ZQI-47236-301"/>
    <x v="3"/>
    <x v="1"/>
    <x v="0"/>
    <n v="20.85"/>
    <n v="15.85"/>
    <n v="1.585"/>
    <n v="2.0605000000000002"/>
    <s v="Rochester"/>
    <x v="0"/>
    <x v="1"/>
  </r>
  <r>
    <n v="4"/>
    <s v="A-M-1"/>
    <x v="427"/>
    <x v="427"/>
    <n v="5"/>
    <x v="2"/>
    <d v="2022-05-26T00:00:00"/>
    <s v="ZCR-15721-658"/>
    <x v="2"/>
    <x v="0"/>
    <x v="0"/>
    <n v="15.25"/>
    <n v="11.25"/>
    <n v="1.125"/>
    <n v="1.0125"/>
    <s v="Tucson"/>
    <x v="0"/>
    <x v="1"/>
  </r>
  <r>
    <n v="4"/>
    <s v="A-M-1"/>
    <x v="427"/>
    <x v="427"/>
    <n v="5"/>
    <x v="2"/>
    <d v="2022-05-26T00:00:00"/>
    <s v="ZCR-15721-658"/>
    <x v="2"/>
    <x v="0"/>
    <x v="1"/>
    <n v="7.375"/>
    <n v="3.375"/>
    <n v="1.6875"/>
    <n v="0.30374999999999996"/>
    <s v="Tucson"/>
    <x v="0"/>
    <x v="1"/>
  </r>
  <r>
    <n v="4"/>
    <s v="A-M-1"/>
    <x v="427"/>
    <x v="427"/>
    <n v="5"/>
    <x v="2"/>
    <d v="2022-05-26T00:00:00"/>
    <s v="ZCR-15721-658"/>
    <x v="2"/>
    <x v="0"/>
    <x v="2"/>
    <n v="10.75"/>
    <n v="6.75"/>
    <n v="1.35"/>
    <n v="0.60749999999999993"/>
    <s v="Tucson"/>
    <x v="0"/>
    <x v="1"/>
  </r>
  <r>
    <n v="4"/>
    <s v="A-M-1"/>
    <x v="427"/>
    <x v="427"/>
    <n v="5"/>
    <x v="2"/>
    <d v="2022-05-26T00:00:00"/>
    <s v="ZCR-15721-658"/>
    <x v="2"/>
    <x v="0"/>
    <x v="3"/>
    <n v="29.874999999999996"/>
    <n v="25.874999999999996"/>
    <n v="1.0349999999999999"/>
    <n v="2.3287499999999994"/>
    <s v="Tucson"/>
    <x v="0"/>
    <x v="1"/>
  </r>
  <r>
    <n v="5"/>
    <s v="L-L-0.2"/>
    <x v="428"/>
    <x v="428"/>
    <n v="1"/>
    <x v="3"/>
    <d v="2020-01-10T00:00:00"/>
    <s v="QEW-47945-682"/>
    <x v="3"/>
    <x v="1"/>
    <x v="1"/>
    <n v="9.754999999999999"/>
    <n v="4.7549999999999999"/>
    <n v="2.3774999999999999"/>
    <n v="0.61814999999999998"/>
    <s v="Minneapolis"/>
    <x v="0"/>
    <x v="1"/>
  </r>
  <r>
    <n v="5"/>
    <s v="L-L-0.2"/>
    <x v="428"/>
    <x v="428"/>
    <n v="1"/>
    <x v="3"/>
    <d v="2020-01-10T00:00:00"/>
    <s v="QEW-47945-682"/>
    <x v="3"/>
    <x v="1"/>
    <x v="2"/>
    <n v="14.51"/>
    <n v="9.51"/>
    <n v="1.9019999999999999"/>
    <n v="1.2363"/>
    <s v="Minneapolis"/>
    <x v="0"/>
    <x v="1"/>
  </r>
  <r>
    <n v="5"/>
    <s v="L-L-0.2"/>
    <x v="428"/>
    <x v="428"/>
    <n v="1"/>
    <x v="3"/>
    <d v="2020-01-10T00:00:00"/>
    <s v="QEW-47945-682"/>
    <x v="3"/>
    <x v="1"/>
    <x v="3"/>
    <n v="41.454999999999998"/>
    <n v="36.454999999999998"/>
    <n v="1.4581999999999999"/>
    <n v="4.7391499999999995"/>
    <s v="Minneapolis"/>
    <x v="0"/>
    <x v="1"/>
  </r>
  <r>
    <n v="5"/>
    <s v="L-L-0.2"/>
    <x v="428"/>
    <x v="428"/>
    <n v="1"/>
    <x v="3"/>
    <d v="2020-01-10T00:00:00"/>
    <s v="QEW-47945-682"/>
    <x v="3"/>
    <x v="1"/>
    <x v="0"/>
    <n v="20.85"/>
    <n v="15.85"/>
    <n v="1.585"/>
    <n v="2.0605000000000002"/>
    <s v="Minneapolis"/>
    <x v="0"/>
    <x v="1"/>
  </r>
  <r>
    <n v="3"/>
    <s v="R-D-0.5"/>
    <x v="429"/>
    <x v="429"/>
    <n v="5"/>
    <x v="0"/>
    <d v="2019-05-17T00:00:00"/>
    <s v="PSY-45485-542"/>
    <x v="0"/>
    <x v="2"/>
    <x v="2"/>
    <n v="8.3699999999999992"/>
    <n v="5.3699999999999992"/>
    <n v="1.0739999999999998"/>
    <n v="0.32219999999999993"/>
    <s v="Ashbourne"/>
    <x v="1"/>
    <x v="0"/>
  </r>
  <r>
    <n v="3"/>
    <s v="R-D-0.5"/>
    <x v="429"/>
    <x v="429"/>
    <n v="5"/>
    <x v="0"/>
    <d v="2019-05-17T00:00:00"/>
    <s v="PSY-45485-542"/>
    <x v="0"/>
    <x v="2"/>
    <x v="1"/>
    <n v="5.6849999999999996"/>
    <n v="2.6849999999999996"/>
    <n v="1.3424999999999998"/>
    <n v="0.16109999999999997"/>
    <s v="Ashbourne"/>
    <x v="1"/>
    <x v="0"/>
  </r>
  <r>
    <n v="3"/>
    <s v="R-D-0.5"/>
    <x v="429"/>
    <x v="429"/>
    <n v="5"/>
    <x v="0"/>
    <d v="2019-05-17T00:00:00"/>
    <s v="PSY-45485-542"/>
    <x v="0"/>
    <x v="2"/>
    <x v="3"/>
    <n v="23.584999999999997"/>
    <n v="20.584999999999997"/>
    <n v="0.82339999999999991"/>
    <n v="1.2350999999999999"/>
    <s v="Ashbourne"/>
    <x v="1"/>
    <x v="0"/>
  </r>
  <r>
    <n v="3"/>
    <s v="R-D-0.5"/>
    <x v="429"/>
    <x v="429"/>
    <n v="5"/>
    <x v="0"/>
    <d v="2019-05-17T00:00:00"/>
    <s v="PSY-45485-542"/>
    <x v="0"/>
    <x v="2"/>
    <x v="0"/>
    <n v="11.95"/>
    <n v="8.9499999999999993"/>
    <n v="0.89499999999999991"/>
    <n v="0.53699999999999992"/>
    <s v="Ashbourne"/>
    <x v="1"/>
    <x v="0"/>
  </r>
  <r>
    <n v="4"/>
    <s v="R-D-0.2"/>
    <x v="430"/>
    <x v="430"/>
    <n v="7"/>
    <x v="3"/>
    <d v="2020-07-24T00:00:00"/>
    <s v="BAQ-74241-156"/>
    <x v="0"/>
    <x v="2"/>
    <x v="1"/>
    <n v="6.6849999999999996"/>
    <n v="2.6849999999999996"/>
    <n v="1.3424999999999998"/>
    <n v="0.16109999999999997"/>
    <s v="Bristol"/>
    <x v="2"/>
    <x v="0"/>
  </r>
  <r>
    <n v="4"/>
    <s v="R-D-0.2"/>
    <x v="430"/>
    <x v="430"/>
    <n v="7"/>
    <x v="3"/>
    <d v="2020-07-24T00:00:00"/>
    <s v="BAQ-74241-156"/>
    <x v="0"/>
    <x v="2"/>
    <x v="2"/>
    <n v="9.3699999999999992"/>
    <n v="5.3699999999999992"/>
    <n v="1.0739999999999998"/>
    <n v="0.32219999999999993"/>
    <s v="Bristol"/>
    <x v="2"/>
    <x v="0"/>
  </r>
  <r>
    <n v="4"/>
    <s v="R-D-0.2"/>
    <x v="430"/>
    <x v="430"/>
    <n v="7"/>
    <x v="3"/>
    <d v="2020-07-24T00:00:00"/>
    <s v="BAQ-74241-156"/>
    <x v="0"/>
    <x v="2"/>
    <x v="3"/>
    <n v="24.584999999999997"/>
    <n v="20.584999999999997"/>
    <n v="0.82339999999999991"/>
    <n v="1.2350999999999999"/>
    <s v="Bristol"/>
    <x v="2"/>
    <x v="0"/>
  </r>
  <r>
    <n v="4"/>
    <s v="R-D-0.2"/>
    <x v="430"/>
    <x v="430"/>
    <n v="7"/>
    <x v="3"/>
    <d v="2020-07-24T00:00:00"/>
    <s v="BAQ-74241-156"/>
    <x v="0"/>
    <x v="2"/>
    <x v="0"/>
    <n v="12.95"/>
    <n v="8.9499999999999993"/>
    <n v="0.89499999999999991"/>
    <n v="0.53699999999999992"/>
    <s v="Bristol"/>
    <x v="2"/>
    <x v="0"/>
  </r>
  <r>
    <n v="5"/>
    <s v="A-D-1"/>
    <x v="431"/>
    <x v="431"/>
    <n v="10"/>
    <x v="3"/>
    <d v="2020-10-20T00:00:00"/>
    <s v="BVU-77367-451"/>
    <x v="2"/>
    <x v="2"/>
    <x v="0"/>
    <n v="14.95"/>
    <n v="9.9499999999999993"/>
    <n v="0.99499999999999988"/>
    <n v="0.89549999999999985"/>
    <s v="Atlanta"/>
    <x v="0"/>
    <x v="0"/>
  </r>
  <r>
    <n v="5"/>
    <s v="A-D-1"/>
    <x v="431"/>
    <x v="431"/>
    <n v="10"/>
    <x v="3"/>
    <d v="2020-10-20T00:00:00"/>
    <s v="BVU-77367-451"/>
    <x v="2"/>
    <x v="2"/>
    <x v="1"/>
    <n v="7.9849999999999994"/>
    <n v="2.9849999999999999"/>
    <n v="1.4924999999999999"/>
    <n v="0.26865"/>
    <s v="Atlanta"/>
    <x v="0"/>
    <x v="0"/>
  </r>
  <r>
    <n v="5"/>
    <s v="A-D-1"/>
    <x v="431"/>
    <x v="431"/>
    <n v="10"/>
    <x v="3"/>
    <d v="2020-10-20T00:00:00"/>
    <s v="BVU-77367-451"/>
    <x v="2"/>
    <x v="2"/>
    <x v="2"/>
    <n v="10.969999999999999"/>
    <n v="5.97"/>
    <n v="1.194"/>
    <n v="0.5373"/>
    <s v="Atlanta"/>
    <x v="0"/>
    <x v="0"/>
  </r>
  <r>
    <n v="5"/>
    <s v="A-D-1"/>
    <x v="431"/>
    <x v="431"/>
    <n v="10"/>
    <x v="3"/>
    <d v="2020-10-20T00:00:00"/>
    <s v="BVU-77367-451"/>
    <x v="2"/>
    <x v="2"/>
    <x v="3"/>
    <n v="27.884999999999998"/>
    <n v="22.884999999999998"/>
    <n v="0.91539999999999988"/>
    <n v="2.0596499999999995"/>
    <s v="Atlanta"/>
    <x v="0"/>
    <x v="0"/>
  </r>
  <r>
    <n v="2"/>
    <s v="E-M-1"/>
    <x v="432"/>
    <x v="432"/>
    <n v="9"/>
    <x v="0"/>
    <d v="2019-09-22T00:00:00"/>
    <s v="TJE-91516-344"/>
    <x v="1"/>
    <x v="0"/>
    <x v="0"/>
    <n v="15.75"/>
    <n v="13.75"/>
    <n v="1.375"/>
    <n v="1.5125"/>
    <s v="Farranacoush"/>
    <x v="1"/>
    <x v="1"/>
  </r>
  <r>
    <n v="2"/>
    <s v="E-M-1"/>
    <x v="432"/>
    <x v="432"/>
    <n v="9"/>
    <x v="0"/>
    <d v="2019-09-22T00:00:00"/>
    <s v="TJE-91516-344"/>
    <x v="1"/>
    <x v="0"/>
    <x v="1"/>
    <n v="6.125"/>
    <n v="4.125"/>
    <n v="2.0625"/>
    <n v="0.45374999999999999"/>
    <s v="Farranacoush"/>
    <x v="1"/>
    <x v="1"/>
  </r>
  <r>
    <n v="2"/>
    <s v="E-M-1"/>
    <x v="432"/>
    <x v="432"/>
    <n v="9"/>
    <x v="0"/>
    <d v="2019-09-22T00:00:00"/>
    <s v="TJE-91516-344"/>
    <x v="1"/>
    <x v="0"/>
    <x v="2"/>
    <n v="10.25"/>
    <n v="8.25"/>
    <n v="1.65"/>
    <n v="0.90749999999999997"/>
    <s v="Farranacoush"/>
    <x v="1"/>
    <x v="1"/>
  </r>
  <r>
    <n v="2"/>
    <s v="E-M-1"/>
    <x v="432"/>
    <x v="432"/>
    <n v="9"/>
    <x v="0"/>
    <d v="2019-09-22T00:00:00"/>
    <s v="TJE-91516-344"/>
    <x v="1"/>
    <x v="0"/>
    <x v="3"/>
    <n v="33.625"/>
    <n v="31.624999999999996"/>
    <n v="1.2649999999999999"/>
    <n v="3.4787499999999998"/>
    <s v="Farranacoush"/>
    <x v="1"/>
    <x v="1"/>
  </r>
  <r>
    <n v="4"/>
    <s v="L-D-2.5"/>
    <x v="433"/>
    <x v="433"/>
    <n v="6"/>
    <x v="3"/>
    <d v="2020-06-07T00:00:00"/>
    <s v="LIS-96202-702"/>
    <x v="3"/>
    <x v="2"/>
    <x v="3"/>
    <n v="33.784999999999997"/>
    <n v="29.784999999999997"/>
    <n v="1.1913999999999998"/>
    <n v="3.8720499999999998"/>
    <s v="East End"/>
    <x v="2"/>
    <x v="1"/>
  </r>
  <r>
    <n v="4"/>
    <s v="L-D-2.5"/>
    <x v="433"/>
    <x v="433"/>
    <n v="6"/>
    <x v="3"/>
    <d v="2020-06-07T00:00:00"/>
    <s v="LIS-96202-702"/>
    <x v="3"/>
    <x v="2"/>
    <x v="2"/>
    <n v="11.77"/>
    <n v="7.77"/>
    <n v="1.5539999999999998"/>
    <n v="1.0101"/>
    <s v="East End"/>
    <x v="2"/>
    <x v="1"/>
  </r>
  <r>
    <n v="4"/>
    <s v="L-D-2.5"/>
    <x v="433"/>
    <x v="433"/>
    <n v="6"/>
    <x v="3"/>
    <d v="2020-06-07T00:00:00"/>
    <s v="LIS-96202-702"/>
    <x v="3"/>
    <x v="2"/>
    <x v="1"/>
    <n v="7.8849999999999998"/>
    <n v="3.8849999999999998"/>
    <n v="1.9424999999999999"/>
    <n v="0.50505"/>
    <s v="East End"/>
    <x v="2"/>
    <x v="1"/>
  </r>
  <r>
    <n v="4"/>
    <s v="L-D-2.5"/>
    <x v="433"/>
    <x v="433"/>
    <n v="6"/>
    <x v="3"/>
    <d v="2020-06-07T00:00:00"/>
    <s v="LIS-96202-702"/>
    <x v="3"/>
    <x v="2"/>
    <x v="0"/>
    <n v="16.95"/>
    <n v="12.95"/>
    <n v="1.2949999999999999"/>
    <n v="1.6835"/>
    <s v="East End"/>
    <x v="2"/>
    <x v="1"/>
  </r>
  <r>
    <n v="1"/>
    <s v="R-D-2.5"/>
    <x v="434"/>
    <x v="434"/>
    <n v="12"/>
    <x v="0"/>
    <d v="2019-12-15T00:00:00"/>
    <s v="VIO-27668-766"/>
    <x v="0"/>
    <x v="2"/>
    <x v="3"/>
    <n v="21.584999999999997"/>
    <n v="20.584999999999997"/>
    <n v="0.82339999999999991"/>
    <n v="1.2350999999999999"/>
    <s v="Knoxville"/>
    <x v="0"/>
    <x v="0"/>
  </r>
  <r>
    <n v="1"/>
    <s v="R-D-2.5"/>
    <x v="434"/>
    <x v="434"/>
    <n v="12"/>
    <x v="0"/>
    <d v="2019-12-15T00:00:00"/>
    <s v="VIO-27668-766"/>
    <x v="0"/>
    <x v="2"/>
    <x v="2"/>
    <n v="6.3699999999999992"/>
    <n v="5.3699999999999992"/>
    <n v="1.0739999999999998"/>
    <n v="0.32219999999999993"/>
    <s v="Knoxville"/>
    <x v="0"/>
    <x v="0"/>
  </r>
  <r>
    <n v="1"/>
    <s v="R-D-2.5"/>
    <x v="434"/>
    <x v="434"/>
    <n v="12"/>
    <x v="0"/>
    <d v="2019-12-15T00:00:00"/>
    <s v="VIO-27668-766"/>
    <x v="0"/>
    <x v="2"/>
    <x v="1"/>
    <n v="3.6849999999999996"/>
    <n v="2.6849999999999996"/>
    <n v="1.3424999999999998"/>
    <n v="0.16109999999999997"/>
    <s v="Knoxville"/>
    <x v="0"/>
    <x v="0"/>
  </r>
  <r>
    <n v="1"/>
    <s v="R-D-2.5"/>
    <x v="434"/>
    <x v="434"/>
    <n v="12"/>
    <x v="0"/>
    <d v="2019-12-15T00:00:00"/>
    <s v="VIO-27668-766"/>
    <x v="0"/>
    <x v="2"/>
    <x v="0"/>
    <n v="9.9499999999999993"/>
    <n v="8.9499999999999993"/>
    <n v="0.89499999999999991"/>
    <n v="0.53699999999999992"/>
    <s v="Knoxville"/>
    <x v="0"/>
    <x v="0"/>
  </r>
  <r>
    <n v="3"/>
    <s v="A-D-0.2"/>
    <x v="435"/>
    <x v="435"/>
    <n v="12"/>
    <x v="3"/>
    <d v="2020-12-06T00:00:00"/>
    <s v="ZVG-20473-043"/>
    <x v="2"/>
    <x v="2"/>
    <x v="1"/>
    <n v="5.9849999999999994"/>
    <n v="2.9849999999999999"/>
    <n v="1.4924999999999999"/>
    <n v="0.26865"/>
    <s v="Saginaw"/>
    <x v="0"/>
    <x v="0"/>
  </r>
  <r>
    <n v="3"/>
    <s v="A-D-0.2"/>
    <x v="435"/>
    <x v="435"/>
    <n v="12"/>
    <x v="3"/>
    <d v="2020-12-06T00:00:00"/>
    <s v="ZVG-20473-043"/>
    <x v="2"/>
    <x v="2"/>
    <x v="2"/>
    <n v="8.9699999999999989"/>
    <n v="5.97"/>
    <n v="1.194"/>
    <n v="0.5373"/>
    <s v="Saginaw"/>
    <x v="0"/>
    <x v="0"/>
  </r>
  <r>
    <n v="3"/>
    <s v="A-D-0.2"/>
    <x v="435"/>
    <x v="435"/>
    <n v="12"/>
    <x v="3"/>
    <d v="2020-12-06T00:00:00"/>
    <s v="ZVG-20473-043"/>
    <x v="2"/>
    <x v="2"/>
    <x v="3"/>
    <n v="25.884999999999998"/>
    <n v="22.884999999999998"/>
    <n v="0.91539999999999988"/>
    <n v="2.0596499999999995"/>
    <s v="Saginaw"/>
    <x v="0"/>
    <x v="0"/>
  </r>
  <r>
    <n v="3"/>
    <s v="A-D-0.2"/>
    <x v="435"/>
    <x v="435"/>
    <n v="12"/>
    <x v="3"/>
    <d v="2020-12-06T00:00:00"/>
    <s v="ZVG-20473-043"/>
    <x v="2"/>
    <x v="2"/>
    <x v="0"/>
    <n v="12.95"/>
    <n v="9.9499999999999993"/>
    <n v="0.99499999999999988"/>
    <n v="0.89549999999999985"/>
    <s v="Saginaw"/>
    <x v="0"/>
    <x v="0"/>
  </r>
  <r>
    <n v="1"/>
    <s v="A-D-0.5"/>
    <x v="436"/>
    <x v="436"/>
    <n v="12"/>
    <x v="1"/>
    <d v="2021-12-06T00:00:00"/>
    <s v="KGZ-56395-231"/>
    <x v="2"/>
    <x v="2"/>
    <x v="2"/>
    <n v="6.97"/>
    <n v="5.97"/>
    <n v="1.194"/>
    <n v="0.5373"/>
    <s v="Saint Augustine"/>
    <x v="0"/>
    <x v="1"/>
  </r>
  <r>
    <n v="1"/>
    <s v="A-D-0.5"/>
    <x v="436"/>
    <x v="436"/>
    <n v="12"/>
    <x v="1"/>
    <d v="2021-12-06T00:00:00"/>
    <s v="KGZ-56395-231"/>
    <x v="2"/>
    <x v="2"/>
    <x v="1"/>
    <n v="3.9849999999999999"/>
    <n v="2.9849999999999999"/>
    <n v="1.4924999999999999"/>
    <n v="0.26865"/>
    <s v="Saint Augustine"/>
    <x v="0"/>
    <x v="1"/>
  </r>
  <r>
    <n v="1"/>
    <s v="A-D-0.5"/>
    <x v="436"/>
    <x v="436"/>
    <n v="12"/>
    <x v="1"/>
    <d v="2021-12-06T00:00:00"/>
    <s v="KGZ-56395-231"/>
    <x v="2"/>
    <x v="2"/>
    <x v="3"/>
    <n v="23.884999999999998"/>
    <n v="22.884999999999998"/>
    <n v="0.91539999999999988"/>
    <n v="2.0596499999999995"/>
    <s v="Saint Augustine"/>
    <x v="0"/>
    <x v="1"/>
  </r>
  <r>
    <n v="1"/>
    <s v="A-D-0.5"/>
    <x v="436"/>
    <x v="436"/>
    <n v="12"/>
    <x v="1"/>
    <d v="2021-12-06T00:00:00"/>
    <s v="KGZ-56395-231"/>
    <x v="2"/>
    <x v="2"/>
    <x v="0"/>
    <n v="10.95"/>
    <n v="9.9499999999999993"/>
    <n v="0.99499999999999988"/>
    <n v="0.89549999999999985"/>
    <s v="Saint Augustine"/>
    <x v="0"/>
    <x v="1"/>
  </r>
  <r>
    <n v="3"/>
    <s v="E-M-1"/>
    <x v="437"/>
    <x v="437"/>
    <n v="7"/>
    <x v="3"/>
    <d v="2020-07-11T00:00:00"/>
    <s v="CUU-92244-729"/>
    <x v="1"/>
    <x v="0"/>
    <x v="0"/>
    <n v="16.75"/>
    <n v="13.75"/>
    <n v="1.375"/>
    <n v="1.5125"/>
    <s v="San Rafael"/>
    <x v="0"/>
    <x v="0"/>
  </r>
  <r>
    <n v="3"/>
    <s v="E-M-1"/>
    <x v="437"/>
    <x v="437"/>
    <n v="7"/>
    <x v="3"/>
    <d v="2020-07-11T00:00:00"/>
    <s v="CUU-92244-729"/>
    <x v="1"/>
    <x v="0"/>
    <x v="1"/>
    <n v="7.125"/>
    <n v="4.125"/>
    <n v="2.0625"/>
    <n v="0.45374999999999999"/>
    <s v="San Rafael"/>
    <x v="0"/>
    <x v="0"/>
  </r>
  <r>
    <n v="3"/>
    <s v="E-M-1"/>
    <x v="437"/>
    <x v="437"/>
    <n v="7"/>
    <x v="3"/>
    <d v="2020-07-11T00:00:00"/>
    <s v="CUU-92244-729"/>
    <x v="1"/>
    <x v="0"/>
    <x v="2"/>
    <n v="11.25"/>
    <n v="8.25"/>
    <n v="1.65"/>
    <n v="0.90749999999999997"/>
    <s v="San Rafael"/>
    <x v="0"/>
    <x v="0"/>
  </r>
  <r>
    <n v="3"/>
    <s v="E-M-1"/>
    <x v="437"/>
    <x v="437"/>
    <n v="7"/>
    <x v="3"/>
    <d v="2020-07-11T00:00:00"/>
    <s v="CUU-92244-729"/>
    <x v="1"/>
    <x v="0"/>
    <x v="3"/>
    <n v="34.625"/>
    <n v="31.624999999999996"/>
    <n v="1.2649999999999999"/>
    <n v="3.4787499999999998"/>
    <s v="San Rafael"/>
    <x v="0"/>
    <x v="0"/>
  </r>
  <r>
    <n v="5"/>
    <s v="E-L-0.2"/>
    <x v="438"/>
    <x v="438"/>
    <n v="6"/>
    <x v="1"/>
    <d v="2021-06-28T00:00:00"/>
    <s v="EHE-94714-312"/>
    <x v="1"/>
    <x v="1"/>
    <x v="1"/>
    <n v="9.4550000000000001"/>
    <n v="4.4550000000000001"/>
    <n v="2.2275"/>
    <n v="0.49004999999999999"/>
    <s v="Flushing"/>
    <x v="0"/>
    <x v="0"/>
  </r>
  <r>
    <n v="5"/>
    <s v="E-L-0.2"/>
    <x v="438"/>
    <x v="438"/>
    <n v="6"/>
    <x v="1"/>
    <d v="2021-06-28T00:00:00"/>
    <s v="EHE-94714-312"/>
    <x v="1"/>
    <x v="1"/>
    <x v="2"/>
    <n v="13.91"/>
    <n v="8.91"/>
    <n v="1.782"/>
    <n v="0.98009999999999997"/>
    <s v="Flushing"/>
    <x v="0"/>
    <x v="0"/>
  </r>
  <r>
    <n v="5"/>
    <s v="E-L-0.2"/>
    <x v="438"/>
    <x v="438"/>
    <n v="6"/>
    <x v="1"/>
    <d v="2021-06-28T00:00:00"/>
    <s v="EHE-94714-312"/>
    <x v="1"/>
    <x v="1"/>
    <x v="3"/>
    <n v="39.154999999999994"/>
    <n v="34.154999999999994"/>
    <n v="1.3661999999999999"/>
    <n v="3.7570499999999996"/>
    <s v="Flushing"/>
    <x v="0"/>
    <x v="0"/>
  </r>
  <r>
    <n v="5"/>
    <s v="E-L-0.2"/>
    <x v="438"/>
    <x v="438"/>
    <n v="6"/>
    <x v="1"/>
    <d v="2021-06-28T00:00:00"/>
    <s v="EHE-94714-312"/>
    <x v="1"/>
    <x v="1"/>
    <x v="0"/>
    <n v="19.850000000000001"/>
    <n v="14.85"/>
    <n v="1.4849999999999999"/>
    <n v="1.6335"/>
    <s v="Flushing"/>
    <x v="0"/>
    <x v="0"/>
  </r>
  <r>
    <n v="1"/>
    <s v="A-M-0.5"/>
    <x v="439"/>
    <x v="439"/>
    <n v="4"/>
    <x v="2"/>
    <d v="2022-04-05T00:00:00"/>
    <s v="RTL-16205-161"/>
    <x v="2"/>
    <x v="0"/>
    <x v="2"/>
    <n v="7.75"/>
    <n v="6.75"/>
    <n v="1.35"/>
    <n v="0.60749999999999993"/>
    <s v="Lawrenceville"/>
    <x v="0"/>
    <x v="0"/>
  </r>
  <r>
    <n v="1"/>
    <s v="A-M-0.5"/>
    <x v="439"/>
    <x v="439"/>
    <n v="4"/>
    <x v="2"/>
    <d v="2022-04-05T00:00:00"/>
    <s v="RTL-16205-161"/>
    <x v="2"/>
    <x v="0"/>
    <x v="1"/>
    <n v="4.375"/>
    <n v="3.375"/>
    <n v="1.6875"/>
    <n v="0.30374999999999996"/>
    <s v="Lawrenceville"/>
    <x v="0"/>
    <x v="0"/>
  </r>
  <r>
    <n v="1"/>
    <s v="A-M-0.5"/>
    <x v="439"/>
    <x v="439"/>
    <n v="4"/>
    <x v="2"/>
    <d v="2022-04-05T00:00:00"/>
    <s v="RTL-16205-161"/>
    <x v="2"/>
    <x v="0"/>
    <x v="3"/>
    <n v="26.874999999999996"/>
    <n v="25.874999999999996"/>
    <n v="1.0349999999999999"/>
    <n v="2.3287499999999994"/>
    <s v="Lawrenceville"/>
    <x v="0"/>
    <x v="0"/>
  </r>
  <r>
    <n v="1"/>
    <s v="A-M-0.5"/>
    <x v="439"/>
    <x v="439"/>
    <n v="4"/>
    <x v="2"/>
    <d v="2022-04-05T00:00:00"/>
    <s v="RTL-16205-161"/>
    <x v="2"/>
    <x v="0"/>
    <x v="0"/>
    <n v="12.25"/>
    <n v="11.25"/>
    <n v="1.125"/>
    <n v="1.0125"/>
    <s v="Lawrenceville"/>
    <x v="0"/>
    <x v="0"/>
  </r>
  <r>
    <n v="4"/>
    <s v="L-M-2.5"/>
    <x v="440"/>
    <x v="440"/>
    <n v="3"/>
    <x v="2"/>
    <d v="2022-03-24T00:00:00"/>
    <s v="GTS-22482-014"/>
    <x v="3"/>
    <x v="0"/>
    <x v="3"/>
    <n v="37.464999999999996"/>
    <n v="33.464999999999996"/>
    <n v="1.3385999999999998"/>
    <n v="4.3504499999999995"/>
    <s v="Topeka"/>
    <x v="0"/>
    <x v="0"/>
  </r>
  <r>
    <n v="4"/>
    <s v="L-M-2.5"/>
    <x v="440"/>
    <x v="440"/>
    <n v="3"/>
    <x v="2"/>
    <d v="2022-03-24T00:00:00"/>
    <s v="GTS-22482-014"/>
    <x v="3"/>
    <x v="0"/>
    <x v="2"/>
    <n v="12.73"/>
    <n v="8.73"/>
    <n v="1.746"/>
    <n v="1.1349"/>
    <s v="Topeka"/>
    <x v="0"/>
    <x v="0"/>
  </r>
  <r>
    <n v="4"/>
    <s v="L-M-2.5"/>
    <x v="440"/>
    <x v="440"/>
    <n v="3"/>
    <x v="2"/>
    <d v="2022-03-24T00:00:00"/>
    <s v="GTS-22482-014"/>
    <x v="3"/>
    <x v="0"/>
    <x v="1"/>
    <n v="8.3650000000000002"/>
    <n v="4.3650000000000002"/>
    <n v="2.1825000000000001"/>
    <n v="0.56745000000000001"/>
    <s v="Topeka"/>
    <x v="0"/>
    <x v="0"/>
  </r>
  <r>
    <n v="4"/>
    <s v="L-M-2.5"/>
    <x v="440"/>
    <x v="440"/>
    <n v="3"/>
    <x v="2"/>
    <d v="2022-03-24T00:00:00"/>
    <s v="GTS-22482-014"/>
    <x v="3"/>
    <x v="0"/>
    <x v="0"/>
    <n v="18.55"/>
    <n v="14.55"/>
    <n v="1.4550000000000001"/>
    <n v="1.8915000000000002"/>
    <s v="Topeka"/>
    <x v="0"/>
    <x v="0"/>
  </r>
  <r>
    <n v="2"/>
    <s v="A-D-0.2"/>
    <x v="441"/>
    <x v="441"/>
    <n v="2"/>
    <x v="3"/>
    <d v="2020-02-08T00:00:00"/>
    <s v="DYG-25473-881"/>
    <x v="2"/>
    <x v="2"/>
    <x v="1"/>
    <n v="4.9849999999999994"/>
    <n v="2.9849999999999999"/>
    <n v="1.4924999999999999"/>
    <n v="0.26865"/>
    <s v="Shawnee Mission"/>
    <x v="0"/>
    <x v="1"/>
  </r>
  <r>
    <n v="2"/>
    <s v="A-D-0.2"/>
    <x v="441"/>
    <x v="441"/>
    <n v="2"/>
    <x v="3"/>
    <d v="2020-02-08T00:00:00"/>
    <s v="DYG-25473-881"/>
    <x v="2"/>
    <x v="2"/>
    <x v="2"/>
    <n v="7.97"/>
    <n v="5.97"/>
    <n v="1.194"/>
    <n v="0.5373"/>
    <s v="Shawnee Mission"/>
    <x v="0"/>
    <x v="1"/>
  </r>
  <r>
    <n v="2"/>
    <s v="A-D-0.2"/>
    <x v="441"/>
    <x v="441"/>
    <n v="2"/>
    <x v="3"/>
    <d v="2020-02-08T00:00:00"/>
    <s v="DYG-25473-881"/>
    <x v="2"/>
    <x v="2"/>
    <x v="3"/>
    <n v="24.884999999999998"/>
    <n v="22.884999999999998"/>
    <n v="0.91539999999999988"/>
    <n v="2.0596499999999995"/>
    <s v="Shawnee Mission"/>
    <x v="0"/>
    <x v="1"/>
  </r>
  <r>
    <n v="2"/>
    <s v="A-D-0.2"/>
    <x v="441"/>
    <x v="441"/>
    <n v="2"/>
    <x v="3"/>
    <d v="2020-02-08T00:00:00"/>
    <s v="DYG-25473-881"/>
    <x v="2"/>
    <x v="2"/>
    <x v="0"/>
    <n v="11.95"/>
    <n v="9.9499999999999993"/>
    <n v="0.99499999999999988"/>
    <n v="0.89549999999999985"/>
    <s v="Shawnee Mission"/>
    <x v="0"/>
    <x v="1"/>
  </r>
  <r>
    <n v="2"/>
    <s v="A-L-1"/>
    <x v="442"/>
    <x v="442"/>
    <n v="2"/>
    <x v="2"/>
    <d v="2022-02-11T00:00:00"/>
    <s v="HTR-21838-286"/>
    <x v="2"/>
    <x v="1"/>
    <x v="0"/>
    <n v="14.95"/>
    <n v="12.95"/>
    <n v="1.2949999999999999"/>
    <n v="1.1655"/>
    <s v="Seattle"/>
    <x v="0"/>
    <x v="1"/>
  </r>
  <r>
    <n v="2"/>
    <s v="A-L-1"/>
    <x v="442"/>
    <x v="442"/>
    <n v="2"/>
    <x v="2"/>
    <d v="2022-02-11T00:00:00"/>
    <s v="HTR-21838-286"/>
    <x v="2"/>
    <x v="1"/>
    <x v="1"/>
    <n v="5.8849999999999998"/>
    <n v="3.8849999999999998"/>
    <n v="1.9424999999999999"/>
    <n v="0.34964999999999996"/>
    <s v="Seattle"/>
    <x v="0"/>
    <x v="1"/>
  </r>
  <r>
    <n v="2"/>
    <s v="A-L-1"/>
    <x v="442"/>
    <x v="442"/>
    <n v="2"/>
    <x v="2"/>
    <d v="2022-02-11T00:00:00"/>
    <s v="HTR-21838-286"/>
    <x v="2"/>
    <x v="1"/>
    <x v="2"/>
    <n v="9.77"/>
    <n v="7.77"/>
    <n v="1.5539999999999998"/>
    <n v="0.69929999999999992"/>
    <s v="Seattle"/>
    <x v="0"/>
    <x v="1"/>
  </r>
  <r>
    <n v="2"/>
    <s v="A-L-1"/>
    <x v="442"/>
    <x v="442"/>
    <n v="2"/>
    <x v="2"/>
    <d v="2022-02-11T00:00:00"/>
    <s v="HTR-21838-286"/>
    <x v="2"/>
    <x v="1"/>
    <x v="3"/>
    <n v="31.784999999999997"/>
    <n v="29.784999999999997"/>
    <n v="1.1913999999999998"/>
    <n v="2.6806499999999995"/>
    <s v="Seattle"/>
    <x v="0"/>
    <x v="1"/>
  </r>
  <r>
    <n v="1"/>
    <s v="E-M-2.5"/>
    <x v="443"/>
    <x v="443"/>
    <n v="7"/>
    <x v="3"/>
    <d v="2020-07-02T00:00:00"/>
    <s v="KYG-28296-920"/>
    <x v="1"/>
    <x v="0"/>
    <x v="3"/>
    <n v="32.625"/>
    <n v="31.624999999999996"/>
    <n v="1.2649999999999999"/>
    <n v="3.4787499999999998"/>
    <s v="Kilkenny"/>
    <x v="1"/>
    <x v="0"/>
  </r>
  <r>
    <n v="1"/>
    <s v="E-M-2.5"/>
    <x v="443"/>
    <x v="443"/>
    <n v="7"/>
    <x v="3"/>
    <d v="2020-07-02T00:00:00"/>
    <s v="KYG-28296-920"/>
    <x v="1"/>
    <x v="0"/>
    <x v="2"/>
    <n v="9.25"/>
    <n v="8.25"/>
    <n v="1.65"/>
    <n v="0.90749999999999997"/>
    <s v="Kilkenny"/>
    <x v="1"/>
    <x v="0"/>
  </r>
  <r>
    <n v="1"/>
    <s v="E-M-2.5"/>
    <x v="443"/>
    <x v="443"/>
    <n v="7"/>
    <x v="3"/>
    <d v="2020-07-02T00:00:00"/>
    <s v="KYG-28296-920"/>
    <x v="1"/>
    <x v="0"/>
    <x v="1"/>
    <n v="5.125"/>
    <n v="4.125"/>
    <n v="2.0625"/>
    <n v="0.45374999999999999"/>
    <s v="Kilkenny"/>
    <x v="1"/>
    <x v="0"/>
  </r>
  <r>
    <n v="1"/>
    <s v="E-M-2.5"/>
    <x v="443"/>
    <x v="443"/>
    <n v="7"/>
    <x v="3"/>
    <d v="2020-07-02T00:00:00"/>
    <s v="KYG-28296-920"/>
    <x v="1"/>
    <x v="0"/>
    <x v="0"/>
    <n v="14.75"/>
    <n v="13.75"/>
    <n v="1.375"/>
    <n v="1.5125"/>
    <s v="Kilkenny"/>
    <x v="1"/>
    <x v="0"/>
  </r>
  <r>
    <n v="2"/>
    <s v="L-M-0.2"/>
    <x v="444"/>
    <x v="444"/>
    <n v="7"/>
    <x v="2"/>
    <d v="2022-07-25T00:00:00"/>
    <s v="NNB-20459-430"/>
    <x v="3"/>
    <x v="0"/>
    <x v="1"/>
    <n v="6.3650000000000002"/>
    <n v="4.3650000000000002"/>
    <n v="2.1825000000000001"/>
    <n v="0.56745000000000001"/>
    <s v="Kissimmee"/>
    <x v="0"/>
    <x v="1"/>
  </r>
  <r>
    <n v="2"/>
    <s v="L-M-0.2"/>
    <x v="444"/>
    <x v="444"/>
    <n v="7"/>
    <x v="2"/>
    <d v="2022-07-25T00:00:00"/>
    <s v="NNB-20459-430"/>
    <x v="3"/>
    <x v="0"/>
    <x v="2"/>
    <n v="10.73"/>
    <n v="8.73"/>
    <n v="1.746"/>
    <n v="1.1349"/>
    <s v="Kissimmee"/>
    <x v="0"/>
    <x v="1"/>
  </r>
  <r>
    <n v="2"/>
    <s v="L-M-0.2"/>
    <x v="444"/>
    <x v="444"/>
    <n v="7"/>
    <x v="2"/>
    <d v="2022-07-25T00:00:00"/>
    <s v="NNB-20459-430"/>
    <x v="3"/>
    <x v="0"/>
    <x v="3"/>
    <n v="35.464999999999996"/>
    <n v="33.464999999999996"/>
    <n v="1.3385999999999998"/>
    <n v="4.3504499999999995"/>
    <s v="Kissimmee"/>
    <x v="0"/>
    <x v="1"/>
  </r>
  <r>
    <n v="2"/>
    <s v="L-M-0.2"/>
    <x v="444"/>
    <x v="444"/>
    <n v="7"/>
    <x v="2"/>
    <d v="2022-07-25T00:00:00"/>
    <s v="NNB-20459-430"/>
    <x v="3"/>
    <x v="0"/>
    <x v="0"/>
    <n v="16.55"/>
    <n v="14.55"/>
    <n v="1.4550000000000001"/>
    <n v="1.8915000000000002"/>
    <s v="Kissimmee"/>
    <x v="0"/>
    <x v="1"/>
  </r>
  <r>
    <n v="6"/>
    <s v="E-L-0.2"/>
    <x v="445"/>
    <x v="445"/>
    <n v="3"/>
    <x v="1"/>
    <d v="2021-03-19T00:00:00"/>
    <s v="FEK-14025-351"/>
    <x v="1"/>
    <x v="1"/>
    <x v="1"/>
    <n v="10.455"/>
    <n v="4.4550000000000001"/>
    <n v="2.2275"/>
    <n v="0.49004999999999999"/>
    <s v="Rochester"/>
    <x v="0"/>
    <x v="0"/>
  </r>
  <r>
    <n v="6"/>
    <s v="E-L-0.2"/>
    <x v="445"/>
    <x v="445"/>
    <n v="3"/>
    <x v="1"/>
    <d v="2021-03-19T00:00:00"/>
    <s v="FEK-14025-351"/>
    <x v="1"/>
    <x v="1"/>
    <x v="2"/>
    <n v="14.91"/>
    <n v="8.91"/>
    <n v="1.782"/>
    <n v="0.98009999999999997"/>
    <s v="Rochester"/>
    <x v="0"/>
    <x v="0"/>
  </r>
  <r>
    <n v="6"/>
    <s v="E-L-0.2"/>
    <x v="445"/>
    <x v="445"/>
    <n v="3"/>
    <x v="1"/>
    <d v="2021-03-19T00:00:00"/>
    <s v="FEK-14025-351"/>
    <x v="1"/>
    <x v="1"/>
    <x v="3"/>
    <n v="40.154999999999994"/>
    <n v="34.154999999999994"/>
    <n v="1.3661999999999999"/>
    <n v="3.7570499999999996"/>
    <s v="Rochester"/>
    <x v="0"/>
    <x v="0"/>
  </r>
  <r>
    <n v="6"/>
    <s v="E-L-0.2"/>
    <x v="445"/>
    <x v="445"/>
    <n v="3"/>
    <x v="1"/>
    <d v="2021-03-19T00:00:00"/>
    <s v="FEK-14025-351"/>
    <x v="1"/>
    <x v="1"/>
    <x v="0"/>
    <n v="20.85"/>
    <n v="14.85"/>
    <n v="1.4849999999999999"/>
    <n v="1.6335"/>
    <s v="Rochester"/>
    <x v="0"/>
    <x v="0"/>
  </r>
  <r>
    <n v="6"/>
    <s v="L-M-0.2"/>
    <x v="446"/>
    <x v="446"/>
    <n v="5"/>
    <x v="3"/>
    <d v="2020-05-11T00:00:00"/>
    <s v="AWH-16980-469"/>
    <x v="3"/>
    <x v="0"/>
    <x v="1"/>
    <n v="10.365"/>
    <n v="4.3650000000000002"/>
    <n v="2.1825000000000001"/>
    <n v="0.56745000000000001"/>
    <s v="Tyler"/>
    <x v="0"/>
    <x v="1"/>
  </r>
  <r>
    <n v="6"/>
    <s v="L-M-0.2"/>
    <x v="446"/>
    <x v="446"/>
    <n v="5"/>
    <x v="3"/>
    <d v="2020-05-11T00:00:00"/>
    <s v="AWH-16980-469"/>
    <x v="3"/>
    <x v="0"/>
    <x v="2"/>
    <n v="14.73"/>
    <n v="8.73"/>
    <n v="1.746"/>
    <n v="1.1349"/>
    <s v="Tyler"/>
    <x v="0"/>
    <x v="1"/>
  </r>
  <r>
    <n v="6"/>
    <s v="L-M-0.2"/>
    <x v="446"/>
    <x v="446"/>
    <n v="5"/>
    <x v="3"/>
    <d v="2020-05-11T00:00:00"/>
    <s v="AWH-16980-469"/>
    <x v="3"/>
    <x v="0"/>
    <x v="3"/>
    <n v="39.464999999999996"/>
    <n v="33.464999999999996"/>
    <n v="1.3385999999999998"/>
    <n v="4.3504499999999995"/>
    <s v="Tyler"/>
    <x v="0"/>
    <x v="1"/>
  </r>
  <r>
    <n v="6"/>
    <s v="L-M-0.2"/>
    <x v="446"/>
    <x v="446"/>
    <n v="5"/>
    <x v="3"/>
    <d v="2020-05-11T00:00:00"/>
    <s v="AWH-16980-469"/>
    <x v="3"/>
    <x v="0"/>
    <x v="0"/>
    <n v="20.55"/>
    <n v="14.55"/>
    <n v="1.4550000000000001"/>
    <n v="1.8915000000000002"/>
    <s v="Tyler"/>
    <x v="0"/>
    <x v="1"/>
  </r>
  <r>
    <n v="6"/>
    <s v="R-D-1"/>
    <x v="438"/>
    <x v="438"/>
    <n v="6"/>
    <x v="0"/>
    <d v="2019-06-08T00:00:00"/>
    <s v="ZPW-31329-741"/>
    <x v="0"/>
    <x v="2"/>
    <x v="0"/>
    <n v="14.95"/>
    <n v="8.9499999999999993"/>
    <n v="0.89499999999999991"/>
    <n v="0.53699999999999992"/>
    <s v="Flushing"/>
    <x v="0"/>
    <x v="0"/>
  </r>
  <r>
    <n v="6"/>
    <s v="R-D-1"/>
    <x v="438"/>
    <x v="438"/>
    <n v="6"/>
    <x v="0"/>
    <d v="2019-06-08T00:00:00"/>
    <s v="ZPW-31329-741"/>
    <x v="0"/>
    <x v="2"/>
    <x v="1"/>
    <n v="8.6849999999999987"/>
    <n v="2.6849999999999996"/>
    <n v="1.3424999999999998"/>
    <n v="0.16109999999999997"/>
    <s v="Flushing"/>
    <x v="0"/>
    <x v="0"/>
  </r>
  <r>
    <n v="6"/>
    <s v="R-D-1"/>
    <x v="438"/>
    <x v="438"/>
    <n v="6"/>
    <x v="0"/>
    <d v="2019-06-08T00:00:00"/>
    <s v="ZPW-31329-741"/>
    <x v="0"/>
    <x v="2"/>
    <x v="2"/>
    <n v="11.37"/>
    <n v="5.3699999999999992"/>
    <n v="1.0739999999999998"/>
    <n v="0.32219999999999993"/>
    <s v="Flushing"/>
    <x v="0"/>
    <x v="0"/>
  </r>
  <r>
    <n v="6"/>
    <s v="R-D-1"/>
    <x v="438"/>
    <x v="438"/>
    <n v="6"/>
    <x v="0"/>
    <d v="2019-06-08T00:00:00"/>
    <s v="ZPW-31329-741"/>
    <x v="0"/>
    <x v="2"/>
    <x v="3"/>
    <n v="26.584999999999997"/>
    <n v="20.584999999999997"/>
    <n v="0.82339999999999991"/>
    <n v="1.2350999999999999"/>
    <s v="Flushing"/>
    <x v="0"/>
    <x v="0"/>
  </r>
  <r>
    <n v="4"/>
    <s v="E-M-2.5"/>
    <x v="438"/>
    <x v="438"/>
    <n v="6"/>
    <x v="0"/>
    <d v="2019-06-08T00:00:00"/>
    <s v="ZPW-31329-741"/>
    <x v="1"/>
    <x v="0"/>
    <x v="3"/>
    <n v="35.625"/>
    <n v="31.624999999999996"/>
    <n v="1.2649999999999999"/>
    <n v="3.4787499999999998"/>
    <s v="Flushing"/>
    <x v="0"/>
    <x v="0"/>
  </r>
  <r>
    <n v="4"/>
    <s v="E-M-2.5"/>
    <x v="438"/>
    <x v="438"/>
    <n v="6"/>
    <x v="0"/>
    <d v="2019-06-08T00:00:00"/>
    <s v="ZPW-31329-741"/>
    <x v="1"/>
    <x v="0"/>
    <x v="2"/>
    <n v="12.25"/>
    <n v="8.25"/>
    <n v="1.65"/>
    <n v="0.90749999999999997"/>
    <s v="Flushing"/>
    <x v="0"/>
    <x v="0"/>
  </r>
  <r>
    <n v="4"/>
    <s v="E-M-2.5"/>
    <x v="438"/>
    <x v="438"/>
    <n v="6"/>
    <x v="0"/>
    <d v="2019-06-08T00:00:00"/>
    <s v="ZPW-31329-741"/>
    <x v="1"/>
    <x v="0"/>
    <x v="1"/>
    <n v="8.125"/>
    <n v="4.125"/>
    <n v="2.0625"/>
    <n v="0.45374999999999999"/>
    <s v="Flushing"/>
    <x v="0"/>
    <x v="0"/>
  </r>
  <r>
    <n v="4"/>
    <s v="E-M-2.5"/>
    <x v="438"/>
    <x v="438"/>
    <n v="6"/>
    <x v="0"/>
    <d v="2019-06-08T00:00:00"/>
    <s v="ZPW-31329-741"/>
    <x v="1"/>
    <x v="0"/>
    <x v="0"/>
    <n v="17.75"/>
    <n v="13.75"/>
    <n v="1.375"/>
    <n v="1.5125"/>
    <s v="Flushing"/>
    <x v="0"/>
    <x v="0"/>
  </r>
  <r>
    <n v="1"/>
    <s v="E-M-0.2"/>
    <x v="438"/>
    <x v="438"/>
    <n v="6"/>
    <x v="0"/>
    <d v="2019-06-08T00:00:00"/>
    <s v="ZPW-31329-741"/>
    <x v="1"/>
    <x v="0"/>
    <x v="1"/>
    <n v="5.125"/>
    <n v="4.125"/>
    <n v="2.0625"/>
    <n v="0.45374999999999999"/>
    <s v="Flushing"/>
    <x v="0"/>
    <x v="0"/>
  </r>
  <r>
    <n v="1"/>
    <s v="E-M-0.2"/>
    <x v="438"/>
    <x v="438"/>
    <n v="6"/>
    <x v="0"/>
    <d v="2019-06-08T00:00:00"/>
    <s v="ZPW-31329-741"/>
    <x v="1"/>
    <x v="0"/>
    <x v="2"/>
    <n v="9.25"/>
    <n v="8.25"/>
    <n v="1.65"/>
    <n v="0.90749999999999997"/>
    <s v="Flushing"/>
    <x v="0"/>
    <x v="0"/>
  </r>
  <r>
    <n v="1"/>
    <s v="E-M-0.2"/>
    <x v="438"/>
    <x v="438"/>
    <n v="6"/>
    <x v="0"/>
    <d v="2019-06-08T00:00:00"/>
    <s v="ZPW-31329-741"/>
    <x v="1"/>
    <x v="0"/>
    <x v="3"/>
    <n v="32.625"/>
    <n v="31.624999999999996"/>
    <n v="1.2649999999999999"/>
    <n v="3.4787499999999998"/>
    <s v="Flushing"/>
    <x v="0"/>
    <x v="0"/>
  </r>
  <r>
    <n v="1"/>
    <s v="E-M-0.2"/>
    <x v="438"/>
    <x v="438"/>
    <n v="6"/>
    <x v="0"/>
    <d v="2019-06-08T00:00:00"/>
    <s v="ZPW-31329-741"/>
    <x v="1"/>
    <x v="0"/>
    <x v="0"/>
    <n v="14.75"/>
    <n v="13.75"/>
    <n v="1.375"/>
    <n v="1.5125"/>
    <s v="Flushing"/>
    <x v="0"/>
    <x v="0"/>
  </r>
  <r>
    <n v="2"/>
    <s v="R-L-1"/>
    <x v="447"/>
    <x v="447"/>
    <n v="10"/>
    <x v="0"/>
    <d v="2019-10-09T00:00:00"/>
    <s v="UBI-83843-396"/>
    <x v="0"/>
    <x v="1"/>
    <x v="0"/>
    <n v="13.95"/>
    <n v="11.95"/>
    <n v="1.1949999999999998"/>
    <n v="0.71699999999999997"/>
    <s v="Seaton"/>
    <x v="2"/>
    <x v="1"/>
  </r>
  <r>
    <n v="2"/>
    <s v="R-L-1"/>
    <x v="447"/>
    <x v="447"/>
    <n v="10"/>
    <x v="0"/>
    <d v="2019-10-09T00:00:00"/>
    <s v="UBI-83843-396"/>
    <x v="0"/>
    <x v="1"/>
    <x v="1"/>
    <n v="5.5849999999999991"/>
    <n v="3.5849999999999995"/>
    <n v="1.7924999999999998"/>
    <n v="0.21509999999999996"/>
    <s v="Seaton"/>
    <x v="2"/>
    <x v="1"/>
  </r>
  <r>
    <n v="2"/>
    <s v="R-L-1"/>
    <x v="447"/>
    <x v="447"/>
    <n v="10"/>
    <x v="0"/>
    <d v="2019-10-09T00:00:00"/>
    <s v="UBI-83843-396"/>
    <x v="0"/>
    <x v="1"/>
    <x v="2"/>
    <n v="9.1699999999999982"/>
    <n v="7.169999999999999"/>
    <n v="1.4339999999999997"/>
    <n v="0.43019999999999992"/>
    <s v="Seaton"/>
    <x v="2"/>
    <x v="1"/>
  </r>
  <r>
    <n v="2"/>
    <s v="R-L-1"/>
    <x v="447"/>
    <x v="447"/>
    <n v="10"/>
    <x v="0"/>
    <d v="2019-10-09T00:00:00"/>
    <s v="UBI-83843-396"/>
    <x v="0"/>
    <x v="1"/>
    <x v="3"/>
    <n v="29.484999999999996"/>
    <n v="27.484999999999996"/>
    <n v="1.0993999999999999"/>
    <n v="1.6490999999999998"/>
    <s v="Seaton"/>
    <x v="2"/>
    <x v="1"/>
  </r>
  <r>
    <n v="5"/>
    <s v="E-D-2.5"/>
    <x v="448"/>
    <x v="448"/>
    <n v="2"/>
    <x v="1"/>
    <d v="2021-02-20T00:00:00"/>
    <s v="VID-40587-569"/>
    <x v="1"/>
    <x v="2"/>
    <x v="3"/>
    <n v="32.945"/>
    <n v="27.945"/>
    <n v="1.1177999999999999"/>
    <n v="3.07395"/>
    <s v="Alexandria"/>
    <x v="0"/>
    <x v="0"/>
  </r>
  <r>
    <n v="5"/>
    <s v="E-D-2.5"/>
    <x v="448"/>
    <x v="448"/>
    <n v="2"/>
    <x v="1"/>
    <d v="2021-02-20T00:00:00"/>
    <s v="VID-40587-569"/>
    <x v="1"/>
    <x v="2"/>
    <x v="2"/>
    <n v="12.29"/>
    <n v="7.29"/>
    <n v="1.458"/>
    <n v="0.80190000000000006"/>
    <s v="Alexandria"/>
    <x v="0"/>
    <x v="0"/>
  </r>
  <r>
    <n v="5"/>
    <s v="E-D-2.5"/>
    <x v="448"/>
    <x v="448"/>
    <n v="2"/>
    <x v="1"/>
    <d v="2021-02-20T00:00:00"/>
    <s v="VID-40587-569"/>
    <x v="1"/>
    <x v="2"/>
    <x v="1"/>
    <n v="8.6449999999999996"/>
    <n v="3.645"/>
    <n v="1.8225"/>
    <n v="0.40095000000000003"/>
    <s v="Alexandria"/>
    <x v="0"/>
    <x v="0"/>
  </r>
  <r>
    <n v="5"/>
    <s v="E-D-2.5"/>
    <x v="448"/>
    <x v="448"/>
    <n v="2"/>
    <x v="1"/>
    <d v="2021-02-20T00:00:00"/>
    <s v="VID-40587-569"/>
    <x v="1"/>
    <x v="2"/>
    <x v="0"/>
    <n v="17.149999999999999"/>
    <n v="12.15"/>
    <n v="1.2150000000000001"/>
    <n v="1.3365"/>
    <s v="Alexandria"/>
    <x v="0"/>
    <x v="0"/>
  </r>
  <r>
    <n v="2"/>
    <s v="L-D-2.5"/>
    <x v="449"/>
    <x v="449"/>
    <n v="11"/>
    <x v="0"/>
    <d v="2019-11-21T00:00:00"/>
    <s v="KBB-52530-416"/>
    <x v="3"/>
    <x v="2"/>
    <x v="3"/>
    <n v="31.784999999999997"/>
    <n v="29.784999999999997"/>
    <n v="1.1913999999999998"/>
    <n v="3.8720499999999998"/>
    <s v="Salt Lake City"/>
    <x v="0"/>
    <x v="0"/>
  </r>
  <r>
    <n v="2"/>
    <s v="L-D-2.5"/>
    <x v="449"/>
    <x v="449"/>
    <n v="11"/>
    <x v="0"/>
    <d v="2019-11-21T00:00:00"/>
    <s v="KBB-52530-416"/>
    <x v="3"/>
    <x v="2"/>
    <x v="2"/>
    <n v="9.77"/>
    <n v="7.77"/>
    <n v="1.5539999999999998"/>
    <n v="1.0101"/>
    <s v="Salt Lake City"/>
    <x v="0"/>
    <x v="0"/>
  </r>
  <r>
    <n v="2"/>
    <s v="L-D-2.5"/>
    <x v="449"/>
    <x v="449"/>
    <n v="11"/>
    <x v="0"/>
    <d v="2019-11-21T00:00:00"/>
    <s v="KBB-52530-416"/>
    <x v="3"/>
    <x v="2"/>
    <x v="1"/>
    <n v="5.8849999999999998"/>
    <n v="3.8849999999999998"/>
    <n v="1.9424999999999999"/>
    <n v="0.50505"/>
    <s v="Salt Lake City"/>
    <x v="0"/>
    <x v="0"/>
  </r>
  <r>
    <n v="2"/>
    <s v="L-D-2.5"/>
    <x v="449"/>
    <x v="449"/>
    <n v="11"/>
    <x v="0"/>
    <d v="2019-11-21T00:00:00"/>
    <s v="KBB-52530-416"/>
    <x v="3"/>
    <x v="2"/>
    <x v="0"/>
    <n v="14.95"/>
    <n v="12.95"/>
    <n v="1.2949999999999999"/>
    <n v="1.6835"/>
    <s v="Salt Lake City"/>
    <x v="0"/>
    <x v="0"/>
  </r>
  <r>
    <n v="6"/>
    <s v="L-L-0.5"/>
    <x v="450"/>
    <x v="450"/>
    <n v="10"/>
    <x v="1"/>
    <d v="2021-10-10T00:00:00"/>
    <s v="ISJ-48676-420"/>
    <x v="3"/>
    <x v="1"/>
    <x v="2"/>
    <n v="15.51"/>
    <n v="9.51"/>
    <n v="1.9019999999999999"/>
    <n v="1.2363"/>
    <s v="San Jose"/>
    <x v="0"/>
    <x v="1"/>
  </r>
  <r>
    <n v="6"/>
    <s v="L-L-0.5"/>
    <x v="450"/>
    <x v="450"/>
    <n v="10"/>
    <x v="1"/>
    <d v="2021-10-10T00:00:00"/>
    <s v="ISJ-48676-420"/>
    <x v="3"/>
    <x v="1"/>
    <x v="1"/>
    <n v="10.754999999999999"/>
    <n v="4.7549999999999999"/>
    <n v="2.3774999999999999"/>
    <n v="0.61814999999999998"/>
    <s v="San Jose"/>
    <x v="0"/>
    <x v="1"/>
  </r>
  <r>
    <n v="6"/>
    <s v="L-L-0.5"/>
    <x v="450"/>
    <x v="450"/>
    <n v="10"/>
    <x v="1"/>
    <d v="2021-10-10T00:00:00"/>
    <s v="ISJ-48676-420"/>
    <x v="3"/>
    <x v="1"/>
    <x v="3"/>
    <n v="42.454999999999998"/>
    <n v="36.454999999999998"/>
    <n v="1.4581999999999999"/>
    <n v="4.7391499999999995"/>
    <s v="San Jose"/>
    <x v="0"/>
    <x v="1"/>
  </r>
  <r>
    <n v="6"/>
    <s v="L-L-0.5"/>
    <x v="450"/>
    <x v="450"/>
    <n v="10"/>
    <x v="1"/>
    <d v="2021-10-10T00:00:00"/>
    <s v="ISJ-48676-420"/>
    <x v="3"/>
    <x v="1"/>
    <x v="0"/>
    <n v="21.85"/>
    <n v="15.85"/>
    <n v="1.585"/>
    <n v="2.0605000000000002"/>
    <s v="San Jose"/>
    <x v="0"/>
    <x v="1"/>
  </r>
  <r>
    <n v="6"/>
    <s v="R-L-0.2"/>
    <x v="451"/>
    <x v="451"/>
    <n v="8"/>
    <x v="1"/>
    <d v="2021-08-05T00:00:00"/>
    <s v="MIF-17920-768"/>
    <x v="0"/>
    <x v="1"/>
    <x v="1"/>
    <n v="9.5849999999999991"/>
    <n v="3.5849999999999995"/>
    <n v="1.7924999999999998"/>
    <n v="0.21509999999999996"/>
    <s v="Tr谩 Mh贸r"/>
    <x v="1"/>
    <x v="0"/>
  </r>
  <r>
    <n v="6"/>
    <s v="R-L-0.2"/>
    <x v="451"/>
    <x v="451"/>
    <n v="8"/>
    <x v="1"/>
    <d v="2021-08-05T00:00:00"/>
    <s v="MIF-17920-768"/>
    <x v="0"/>
    <x v="1"/>
    <x v="2"/>
    <n v="13.169999999999998"/>
    <n v="7.169999999999999"/>
    <n v="1.4339999999999997"/>
    <n v="0.43019999999999992"/>
    <s v="Tr谩 Mh贸r"/>
    <x v="1"/>
    <x v="0"/>
  </r>
  <r>
    <n v="6"/>
    <s v="R-L-0.2"/>
    <x v="451"/>
    <x v="451"/>
    <n v="8"/>
    <x v="1"/>
    <d v="2021-08-05T00:00:00"/>
    <s v="MIF-17920-768"/>
    <x v="0"/>
    <x v="1"/>
    <x v="3"/>
    <n v="33.484999999999999"/>
    <n v="27.484999999999996"/>
    <n v="1.0993999999999999"/>
    <n v="1.6490999999999998"/>
    <s v="Tr谩 Mh贸r"/>
    <x v="1"/>
    <x v="0"/>
  </r>
  <r>
    <n v="6"/>
    <s v="R-L-0.2"/>
    <x v="451"/>
    <x v="451"/>
    <n v="8"/>
    <x v="1"/>
    <d v="2021-08-05T00:00:00"/>
    <s v="MIF-17920-768"/>
    <x v="0"/>
    <x v="1"/>
    <x v="0"/>
    <n v="17.95"/>
    <n v="11.95"/>
    <n v="1.1949999999999998"/>
    <n v="0.71699999999999997"/>
    <s v="Tr谩 Mh贸r"/>
    <x v="1"/>
    <x v="0"/>
  </r>
  <r>
    <n v="6"/>
    <s v="L-M-0.5"/>
    <x v="452"/>
    <x v="452"/>
    <n v="7"/>
    <x v="3"/>
    <d v="2020-07-31T00:00:00"/>
    <s v="CPX-19312-088"/>
    <x v="3"/>
    <x v="0"/>
    <x v="2"/>
    <n v="14.73"/>
    <n v="8.73"/>
    <n v="1.746"/>
    <n v="1.1349"/>
    <s v="Coolock"/>
    <x v="1"/>
    <x v="0"/>
  </r>
  <r>
    <n v="6"/>
    <s v="L-M-0.5"/>
    <x v="452"/>
    <x v="452"/>
    <n v="7"/>
    <x v="3"/>
    <d v="2020-07-31T00:00:00"/>
    <s v="CPX-19312-088"/>
    <x v="3"/>
    <x v="0"/>
    <x v="1"/>
    <n v="10.365"/>
    <n v="4.3650000000000002"/>
    <n v="2.1825000000000001"/>
    <n v="0.56745000000000001"/>
    <s v="Coolock"/>
    <x v="1"/>
    <x v="0"/>
  </r>
  <r>
    <n v="6"/>
    <s v="L-M-0.5"/>
    <x v="452"/>
    <x v="452"/>
    <n v="7"/>
    <x v="3"/>
    <d v="2020-07-31T00:00:00"/>
    <s v="CPX-19312-088"/>
    <x v="3"/>
    <x v="0"/>
    <x v="3"/>
    <n v="39.464999999999996"/>
    <n v="33.464999999999996"/>
    <n v="1.3385999999999998"/>
    <n v="4.3504499999999995"/>
    <s v="Coolock"/>
    <x v="1"/>
    <x v="0"/>
  </r>
  <r>
    <n v="6"/>
    <s v="L-M-0.5"/>
    <x v="452"/>
    <x v="452"/>
    <n v="7"/>
    <x v="3"/>
    <d v="2020-07-31T00:00:00"/>
    <s v="CPX-19312-088"/>
    <x v="3"/>
    <x v="0"/>
    <x v="0"/>
    <n v="20.55"/>
    <n v="14.55"/>
    <n v="1.4550000000000001"/>
    <n v="1.8915000000000002"/>
    <s v="Coolock"/>
    <x v="1"/>
    <x v="0"/>
  </r>
  <r>
    <n v="6"/>
    <s v="E-D-1"/>
    <x v="453"/>
    <x v="453"/>
    <n v="9"/>
    <x v="3"/>
    <d v="2020-09-19T00:00:00"/>
    <s v="RXI-67978-260"/>
    <x v="1"/>
    <x v="2"/>
    <x v="0"/>
    <n v="18.149999999999999"/>
    <n v="12.15"/>
    <n v="1.2150000000000001"/>
    <n v="1.3365"/>
    <s v="Coolock"/>
    <x v="1"/>
    <x v="1"/>
  </r>
  <r>
    <n v="6"/>
    <s v="E-D-1"/>
    <x v="453"/>
    <x v="453"/>
    <n v="9"/>
    <x v="3"/>
    <d v="2020-09-19T00:00:00"/>
    <s v="RXI-67978-260"/>
    <x v="1"/>
    <x v="2"/>
    <x v="1"/>
    <n v="9.6449999999999996"/>
    <n v="3.645"/>
    <n v="1.8225"/>
    <n v="0.40095000000000003"/>
    <s v="Coolock"/>
    <x v="1"/>
    <x v="1"/>
  </r>
  <r>
    <n v="6"/>
    <s v="E-D-1"/>
    <x v="453"/>
    <x v="453"/>
    <n v="9"/>
    <x v="3"/>
    <d v="2020-09-19T00:00:00"/>
    <s v="RXI-67978-260"/>
    <x v="1"/>
    <x v="2"/>
    <x v="2"/>
    <n v="13.29"/>
    <n v="7.29"/>
    <n v="1.458"/>
    <n v="0.80190000000000006"/>
    <s v="Coolock"/>
    <x v="1"/>
    <x v="1"/>
  </r>
  <r>
    <n v="6"/>
    <s v="E-D-1"/>
    <x v="453"/>
    <x v="453"/>
    <n v="9"/>
    <x v="3"/>
    <d v="2020-09-19T00:00:00"/>
    <s v="RXI-67978-260"/>
    <x v="1"/>
    <x v="2"/>
    <x v="3"/>
    <n v="33.945"/>
    <n v="27.945"/>
    <n v="1.1177999999999999"/>
    <n v="3.07395"/>
    <s v="Coolock"/>
    <x v="1"/>
    <x v="1"/>
  </r>
  <r>
    <n v="5"/>
    <s v="R-M-0.2"/>
    <x v="454"/>
    <x v="454"/>
    <n v="5"/>
    <x v="3"/>
    <d v="2020-05-03T00:00:00"/>
    <s v="LKE-14821-285"/>
    <x v="0"/>
    <x v="0"/>
    <x v="1"/>
    <n v="7.9849999999999994"/>
    <n v="2.9849999999999999"/>
    <n v="1.4924999999999999"/>
    <n v="0.17909999999999998"/>
    <s v="Kinnegad"/>
    <x v="1"/>
    <x v="0"/>
  </r>
  <r>
    <n v="5"/>
    <s v="R-M-0.2"/>
    <x v="454"/>
    <x v="454"/>
    <n v="5"/>
    <x v="3"/>
    <d v="2020-05-03T00:00:00"/>
    <s v="LKE-14821-285"/>
    <x v="0"/>
    <x v="0"/>
    <x v="2"/>
    <n v="10.969999999999999"/>
    <n v="5.97"/>
    <n v="1.194"/>
    <n v="0.35819999999999996"/>
    <s v="Kinnegad"/>
    <x v="1"/>
    <x v="0"/>
  </r>
  <r>
    <n v="5"/>
    <s v="R-M-0.2"/>
    <x v="454"/>
    <x v="454"/>
    <n v="5"/>
    <x v="3"/>
    <d v="2020-05-03T00:00:00"/>
    <s v="LKE-14821-285"/>
    <x v="0"/>
    <x v="0"/>
    <x v="3"/>
    <n v="27.884999999999998"/>
    <n v="22.884999999999998"/>
    <n v="0.91539999999999988"/>
    <n v="1.3730999999999998"/>
    <s v="Kinnegad"/>
    <x v="1"/>
    <x v="0"/>
  </r>
  <r>
    <n v="5"/>
    <s v="R-M-0.2"/>
    <x v="454"/>
    <x v="454"/>
    <n v="5"/>
    <x v="3"/>
    <d v="2020-05-03T00:00:00"/>
    <s v="LKE-14821-285"/>
    <x v="0"/>
    <x v="0"/>
    <x v="0"/>
    <n v="14.95"/>
    <n v="9.9499999999999993"/>
    <n v="0.99499999999999988"/>
    <n v="0.59699999999999998"/>
    <s v="Kinnegad"/>
    <x v="1"/>
    <x v="0"/>
  </r>
  <r>
    <n v="6"/>
    <s v="L-L-1"/>
    <x v="455"/>
    <x v="455"/>
    <n v="7"/>
    <x v="0"/>
    <d v="2019-07-08T00:00:00"/>
    <s v="LRK-97117-150"/>
    <x v="3"/>
    <x v="1"/>
    <x v="0"/>
    <n v="21.85"/>
    <n v="15.85"/>
    <n v="1.585"/>
    <n v="2.0605000000000002"/>
    <s v="El Paso"/>
    <x v="0"/>
    <x v="1"/>
  </r>
  <r>
    <n v="6"/>
    <s v="L-L-1"/>
    <x v="455"/>
    <x v="455"/>
    <n v="7"/>
    <x v="0"/>
    <d v="2019-07-08T00:00:00"/>
    <s v="LRK-97117-150"/>
    <x v="3"/>
    <x v="1"/>
    <x v="1"/>
    <n v="10.754999999999999"/>
    <n v="4.7549999999999999"/>
    <n v="2.3774999999999999"/>
    <n v="0.61814999999999998"/>
    <s v="El Paso"/>
    <x v="0"/>
    <x v="1"/>
  </r>
  <r>
    <n v="6"/>
    <s v="L-L-1"/>
    <x v="455"/>
    <x v="455"/>
    <n v="7"/>
    <x v="0"/>
    <d v="2019-07-08T00:00:00"/>
    <s v="LRK-97117-150"/>
    <x v="3"/>
    <x v="1"/>
    <x v="2"/>
    <n v="15.51"/>
    <n v="9.51"/>
    <n v="1.9019999999999999"/>
    <n v="1.2363"/>
    <s v="El Paso"/>
    <x v="0"/>
    <x v="1"/>
  </r>
  <r>
    <n v="6"/>
    <s v="L-L-1"/>
    <x v="455"/>
    <x v="455"/>
    <n v="7"/>
    <x v="0"/>
    <d v="2019-07-08T00:00:00"/>
    <s v="LRK-97117-150"/>
    <x v="3"/>
    <x v="1"/>
    <x v="3"/>
    <n v="42.454999999999998"/>
    <n v="36.454999999999998"/>
    <n v="1.4581999999999999"/>
    <n v="4.7391499999999995"/>
    <s v="El Paso"/>
    <x v="0"/>
    <x v="1"/>
  </r>
  <r>
    <n v="2"/>
    <s v="L-D-0.5"/>
    <x v="456"/>
    <x v="456"/>
    <n v="10"/>
    <x v="0"/>
    <d v="2019-10-26T00:00:00"/>
    <s v="IGK-51227-573"/>
    <x v="3"/>
    <x v="2"/>
    <x v="2"/>
    <n v="9.77"/>
    <n v="7.77"/>
    <n v="1.5539999999999998"/>
    <n v="1.0101"/>
    <s v="Fort Lauderdale"/>
    <x v="0"/>
    <x v="1"/>
  </r>
  <r>
    <n v="2"/>
    <s v="L-D-0.5"/>
    <x v="456"/>
    <x v="456"/>
    <n v="10"/>
    <x v="0"/>
    <d v="2019-10-26T00:00:00"/>
    <s v="IGK-51227-573"/>
    <x v="3"/>
    <x v="2"/>
    <x v="1"/>
    <n v="5.8849999999999998"/>
    <n v="3.8849999999999998"/>
    <n v="1.9424999999999999"/>
    <n v="0.50505"/>
    <s v="Fort Lauderdale"/>
    <x v="0"/>
    <x v="1"/>
  </r>
  <r>
    <n v="2"/>
    <s v="L-D-0.5"/>
    <x v="456"/>
    <x v="456"/>
    <n v="10"/>
    <x v="0"/>
    <d v="2019-10-26T00:00:00"/>
    <s v="IGK-51227-573"/>
    <x v="3"/>
    <x v="2"/>
    <x v="3"/>
    <n v="31.784999999999997"/>
    <n v="29.784999999999997"/>
    <n v="1.1913999999999998"/>
    <n v="3.8720499999999998"/>
    <s v="Fort Lauderdale"/>
    <x v="0"/>
    <x v="1"/>
  </r>
  <r>
    <n v="2"/>
    <s v="L-D-0.5"/>
    <x v="456"/>
    <x v="456"/>
    <n v="10"/>
    <x v="0"/>
    <d v="2019-10-26T00:00:00"/>
    <s v="IGK-51227-573"/>
    <x v="3"/>
    <x v="2"/>
    <x v="0"/>
    <n v="14.95"/>
    <n v="12.95"/>
    <n v="1.2949999999999999"/>
    <n v="1.6835"/>
    <s v="Fort Lauderdale"/>
    <x v="0"/>
    <x v="1"/>
  </r>
  <r>
    <n v="6"/>
    <s v="L-D-0.2"/>
    <x v="457"/>
    <x v="457"/>
    <n v="9"/>
    <x v="3"/>
    <d v="2020-09-27T00:00:00"/>
    <s v="ZAY-43009-775"/>
    <x v="3"/>
    <x v="2"/>
    <x v="1"/>
    <n v="9.8849999999999998"/>
    <n v="3.8849999999999998"/>
    <n v="1.9424999999999999"/>
    <n v="0.50505"/>
    <s v="Indianapolis"/>
    <x v="0"/>
    <x v="1"/>
  </r>
  <r>
    <n v="6"/>
    <s v="L-D-0.2"/>
    <x v="457"/>
    <x v="457"/>
    <n v="9"/>
    <x v="3"/>
    <d v="2020-09-27T00:00:00"/>
    <s v="ZAY-43009-775"/>
    <x v="3"/>
    <x v="2"/>
    <x v="2"/>
    <n v="13.77"/>
    <n v="7.77"/>
    <n v="1.5539999999999998"/>
    <n v="1.0101"/>
    <s v="Indianapolis"/>
    <x v="0"/>
    <x v="1"/>
  </r>
  <r>
    <n v="6"/>
    <s v="L-D-0.2"/>
    <x v="457"/>
    <x v="457"/>
    <n v="9"/>
    <x v="3"/>
    <d v="2020-09-27T00:00:00"/>
    <s v="ZAY-43009-775"/>
    <x v="3"/>
    <x v="2"/>
    <x v="3"/>
    <n v="35.784999999999997"/>
    <n v="29.784999999999997"/>
    <n v="1.1913999999999998"/>
    <n v="3.8720499999999998"/>
    <s v="Indianapolis"/>
    <x v="0"/>
    <x v="1"/>
  </r>
  <r>
    <n v="6"/>
    <s v="L-D-0.2"/>
    <x v="457"/>
    <x v="457"/>
    <n v="9"/>
    <x v="3"/>
    <d v="2020-09-27T00:00:00"/>
    <s v="ZAY-43009-775"/>
    <x v="3"/>
    <x v="2"/>
    <x v="0"/>
    <n v="18.95"/>
    <n v="12.95"/>
    <n v="1.2949999999999999"/>
    <n v="1.6835"/>
    <s v="Indianapolis"/>
    <x v="0"/>
    <x v="1"/>
  </r>
  <r>
    <n v="1"/>
    <s v="E-M-0.2"/>
    <x v="458"/>
    <x v="458"/>
    <n v="2"/>
    <x v="2"/>
    <d v="2022-02-28T00:00:00"/>
    <s v="EMA-63190-618"/>
    <x v="1"/>
    <x v="0"/>
    <x v="1"/>
    <n v="5.125"/>
    <n v="4.125"/>
    <n v="2.0625"/>
    <n v="0.45374999999999999"/>
    <s v="Milwaukee"/>
    <x v="0"/>
    <x v="0"/>
  </r>
  <r>
    <n v="1"/>
    <s v="E-M-0.2"/>
    <x v="458"/>
    <x v="458"/>
    <n v="2"/>
    <x v="2"/>
    <d v="2022-02-28T00:00:00"/>
    <s v="EMA-63190-618"/>
    <x v="1"/>
    <x v="0"/>
    <x v="2"/>
    <n v="9.25"/>
    <n v="8.25"/>
    <n v="1.65"/>
    <n v="0.90749999999999997"/>
    <s v="Milwaukee"/>
    <x v="0"/>
    <x v="0"/>
  </r>
  <r>
    <n v="1"/>
    <s v="E-M-0.2"/>
    <x v="458"/>
    <x v="458"/>
    <n v="2"/>
    <x v="2"/>
    <d v="2022-02-28T00:00:00"/>
    <s v="EMA-63190-618"/>
    <x v="1"/>
    <x v="0"/>
    <x v="3"/>
    <n v="32.625"/>
    <n v="31.624999999999996"/>
    <n v="1.2649999999999999"/>
    <n v="3.4787499999999998"/>
    <s v="Milwaukee"/>
    <x v="0"/>
    <x v="0"/>
  </r>
  <r>
    <n v="1"/>
    <s v="E-M-0.2"/>
    <x v="458"/>
    <x v="458"/>
    <n v="2"/>
    <x v="2"/>
    <d v="2022-02-28T00:00:00"/>
    <s v="EMA-63190-618"/>
    <x v="1"/>
    <x v="0"/>
    <x v="0"/>
    <n v="14.75"/>
    <n v="13.75"/>
    <n v="1.375"/>
    <n v="1.5125"/>
    <s v="Milwaukee"/>
    <x v="0"/>
    <x v="0"/>
  </r>
  <r>
    <n v="6"/>
    <s v="R-M-0.5"/>
    <x v="459"/>
    <x v="459"/>
    <n v="9"/>
    <x v="3"/>
    <d v="2020-09-16T00:00:00"/>
    <s v="FBI-35855-418"/>
    <x v="0"/>
    <x v="0"/>
    <x v="2"/>
    <n v="11.969999999999999"/>
    <n v="5.97"/>
    <n v="1.194"/>
    <n v="0.35819999999999996"/>
    <s v="Eaton"/>
    <x v="2"/>
    <x v="1"/>
  </r>
  <r>
    <n v="6"/>
    <s v="R-M-0.5"/>
    <x v="459"/>
    <x v="459"/>
    <n v="9"/>
    <x v="3"/>
    <d v="2020-09-16T00:00:00"/>
    <s v="FBI-35855-418"/>
    <x v="0"/>
    <x v="0"/>
    <x v="1"/>
    <n v="8.9849999999999994"/>
    <n v="2.9849999999999999"/>
    <n v="1.4924999999999999"/>
    <n v="0.17909999999999998"/>
    <s v="Eaton"/>
    <x v="2"/>
    <x v="1"/>
  </r>
  <r>
    <n v="6"/>
    <s v="R-M-0.5"/>
    <x v="459"/>
    <x v="459"/>
    <n v="9"/>
    <x v="3"/>
    <d v="2020-09-16T00:00:00"/>
    <s v="FBI-35855-418"/>
    <x v="0"/>
    <x v="0"/>
    <x v="3"/>
    <n v="28.884999999999998"/>
    <n v="22.884999999999998"/>
    <n v="0.91539999999999988"/>
    <n v="1.3730999999999998"/>
    <s v="Eaton"/>
    <x v="2"/>
    <x v="1"/>
  </r>
  <r>
    <n v="6"/>
    <s v="R-M-0.5"/>
    <x v="459"/>
    <x v="459"/>
    <n v="9"/>
    <x v="3"/>
    <d v="2020-09-16T00:00:00"/>
    <s v="FBI-35855-418"/>
    <x v="0"/>
    <x v="0"/>
    <x v="0"/>
    <n v="15.95"/>
    <n v="9.9499999999999993"/>
    <n v="0.99499999999999988"/>
    <n v="0.59699999999999998"/>
    <s v="Eaton"/>
    <x v="2"/>
    <x v="1"/>
  </r>
  <r>
    <n v="2"/>
    <s v="L-L-1"/>
    <x v="460"/>
    <x v="460"/>
    <n v="10"/>
    <x v="3"/>
    <d v="2020-10-28T00:00:00"/>
    <s v="TXB-80533-417"/>
    <x v="3"/>
    <x v="1"/>
    <x v="0"/>
    <n v="17.850000000000001"/>
    <n v="15.85"/>
    <n v="1.585"/>
    <n v="2.0605000000000002"/>
    <s v="Baton Rouge"/>
    <x v="0"/>
    <x v="1"/>
  </r>
  <r>
    <n v="2"/>
    <s v="L-L-1"/>
    <x v="460"/>
    <x v="460"/>
    <n v="10"/>
    <x v="3"/>
    <d v="2020-10-28T00:00:00"/>
    <s v="TXB-80533-417"/>
    <x v="3"/>
    <x v="1"/>
    <x v="1"/>
    <n v="6.7549999999999999"/>
    <n v="4.7549999999999999"/>
    <n v="2.3774999999999999"/>
    <n v="0.61814999999999998"/>
    <s v="Baton Rouge"/>
    <x v="0"/>
    <x v="1"/>
  </r>
  <r>
    <n v="2"/>
    <s v="L-L-1"/>
    <x v="460"/>
    <x v="460"/>
    <n v="10"/>
    <x v="3"/>
    <d v="2020-10-28T00:00:00"/>
    <s v="TXB-80533-417"/>
    <x v="3"/>
    <x v="1"/>
    <x v="2"/>
    <n v="11.51"/>
    <n v="9.51"/>
    <n v="1.9019999999999999"/>
    <n v="1.2363"/>
    <s v="Baton Rouge"/>
    <x v="0"/>
    <x v="1"/>
  </r>
  <r>
    <n v="2"/>
    <s v="L-L-1"/>
    <x v="460"/>
    <x v="460"/>
    <n v="10"/>
    <x v="3"/>
    <d v="2020-10-28T00:00:00"/>
    <s v="TXB-80533-417"/>
    <x v="3"/>
    <x v="1"/>
    <x v="3"/>
    <n v="38.454999999999998"/>
    <n v="36.454999999999998"/>
    <n v="1.4581999999999999"/>
    <n v="4.7391499999999995"/>
    <s v="Baton Rouge"/>
    <x v="0"/>
    <x v="1"/>
  </r>
  <r>
    <n v="5"/>
    <s v="L-L-1"/>
    <x v="461"/>
    <x v="461"/>
    <n v="9"/>
    <x v="0"/>
    <d v="2019-09-02T00:00:00"/>
    <s v="MBM-00112-248"/>
    <x v="3"/>
    <x v="1"/>
    <x v="0"/>
    <n v="20.85"/>
    <n v="15.85"/>
    <n v="1.585"/>
    <n v="2.0605000000000002"/>
    <s v="Danbury"/>
    <x v="0"/>
    <x v="0"/>
  </r>
  <r>
    <n v="5"/>
    <s v="L-L-1"/>
    <x v="461"/>
    <x v="461"/>
    <n v="9"/>
    <x v="0"/>
    <d v="2019-09-02T00:00:00"/>
    <s v="MBM-00112-248"/>
    <x v="3"/>
    <x v="1"/>
    <x v="1"/>
    <n v="9.754999999999999"/>
    <n v="4.7549999999999999"/>
    <n v="2.3774999999999999"/>
    <n v="0.61814999999999998"/>
    <s v="Danbury"/>
    <x v="0"/>
    <x v="0"/>
  </r>
  <r>
    <n v="5"/>
    <s v="L-L-1"/>
    <x v="461"/>
    <x v="461"/>
    <n v="9"/>
    <x v="0"/>
    <d v="2019-09-02T00:00:00"/>
    <s v="MBM-00112-248"/>
    <x v="3"/>
    <x v="1"/>
    <x v="2"/>
    <n v="14.51"/>
    <n v="9.51"/>
    <n v="1.9019999999999999"/>
    <n v="1.2363"/>
    <s v="Danbury"/>
    <x v="0"/>
    <x v="0"/>
  </r>
  <r>
    <n v="5"/>
    <s v="L-L-1"/>
    <x v="461"/>
    <x v="461"/>
    <n v="9"/>
    <x v="0"/>
    <d v="2019-09-02T00:00:00"/>
    <s v="MBM-00112-248"/>
    <x v="3"/>
    <x v="1"/>
    <x v="3"/>
    <n v="41.454999999999998"/>
    <n v="36.454999999999998"/>
    <n v="1.4581999999999999"/>
    <n v="4.7391499999999995"/>
    <s v="Danbury"/>
    <x v="0"/>
    <x v="0"/>
  </r>
  <r>
    <n v="3"/>
    <s v="E-D-0.2"/>
    <x v="462"/>
    <x v="462"/>
    <n v="8"/>
    <x v="1"/>
    <d v="2021-08-30T00:00:00"/>
    <s v="EUO-69145-988"/>
    <x v="1"/>
    <x v="2"/>
    <x v="1"/>
    <n v="6.6449999999999996"/>
    <n v="3.645"/>
    <n v="1.8225"/>
    <n v="0.40095000000000003"/>
    <s v="Pensacola"/>
    <x v="0"/>
    <x v="1"/>
  </r>
  <r>
    <n v="3"/>
    <s v="E-D-0.2"/>
    <x v="462"/>
    <x v="462"/>
    <n v="8"/>
    <x v="1"/>
    <d v="2021-08-30T00:00:00"/>
    <s v="EUO-69145-988"/>
    <x v="1"/>
    <x v="2"/>
    <x v="2"/>
    <n v="10.29"/>
    <n v="7.29"/>
    <n v="1.458"/>
    <n v="0.80190000000000006"/>
    <s v="Pensacola"/>
    <x v="0"/>
    <x v="1"/>
  </r>
  <r>
    <n v="3"/>
    <s v="E-D-0.2"/>
    <x v="462"/>
    <x v="462"/>
    <n v="8"/>
    <x v="1"/>
    <d v="2021-08-30T00:00:00"/>
    <s v="EUO-69145-988"/>
    <x v="1"/>
    <x v="2"/>
    <x v="3"/>
    <n v="30.945"/>
    <n v="27.945"/>
    <n v="1.1177999999999999"/>
    <n v="3.07395"/>
    <s v="Pensacola"/>
    <x v="0"/>
    <x v="1"/>
  </r>
  <r>
    <n v="3"/>
    <s v="E-D-0.2"/>
    <x v="462"/>
    <x v="462"/>
    <n v="8"/>
    <x v="1"/>
    <d v="2021-08-30T00:00:00"/>
    <s v="EUO-69145-988"/>
    <x v="1"/>
    <x v="2"/>
    <x v="0"/>
    <n v="15.15"/>
    <n v="12.15"/>
    <n v="1.2150000000000001"/>
    <n v="1.3365"/>
    <s v="Pensacola"/>
    <x v="0"/>
    <x v="1"/>
  </r>
  <r>
    <n v="4"/>
    <s v="A-D-1"/>
    <x v="463"/>
    <x v="463"/>
    <n v="6"/>
    <x v="1"/>
    <d v="2021-06-04T00:00:00"/>
    <s v="GYA-80327-368"/>
    <x v="2"/>
    <x v="2"/>
    <x v="0"/>
    <n v="13.95"/>
    <n v="9.9499999999999993"/>
    <n v="0.99499999999999988"/>
    <n v="0.89549999999999985"/>
    <s v="Milltown"/>
    <x v="1"/>
    <x v="1"/>
  </r>
  <r>
    <n v="4"/>
    <s v="A-D-1"/>
    <x v="463"/>
    <x v="463"/>
    <n v="6"/>
    <x v="1"/>
    <d v="2021-06-04T00:00:00"/>
    <s v="GYA-80327-368"/>
    <x v="2"/>
    <x v="2"/>
    <x v="1"/>
    <n v="6.9849999999999994"/>
    <n v="2.9849999999999999"/>
    <n v="1.4924999999999999"/>
    <n v="0.26865"/>
    <s v="Milltown"/>
    <x v="1"/>
    <x v="1"/>
  </r>
  <r>
    <n v="4"/>
    <s v="A-D-1"/>
    <x v="463"/>
    <x v="463"/>
    <n v="6"/>
    <x v="1"/>
    <d v="2021-06-04T00:00:00"/>
    <s v="GYA-80327-368"/>
    <x v="2"/>
    <x v="2"/>
    <x v="2"/>
    <n v="9.9699999999999989"/>
    <n v="5.97"/>
    <n v="1.194"/>
    <n v="0.5373"/>
    <s v="Milltown"/>
    <x v="1"/>
    <x v="1"/>
  </r>
  <r>
    <n v="4"/>
    <s v="A-D-1"/>
    <x v="463"/>
    <x v="463"/>
    <n v="6"/>
    <x v="1"/>
    <d v="2021-06-04T00:00:00"/>
    <s v="GYA-80327-368"/>
    <x v="2"/>
    <x v="2"/>
    <x v="3"/>
    <n v="26.884999999999998"/>
    <n v="22.884999999999998"/>
    <n v="0.91539999999999988"/>
    <n v="2.0596499999999995"/>
    <s v="Milltown"/>
    <x v="1"/>
    <x v="1"/>
  </r>
  <r>
    <n v="5"/>
    <s v="R-M-1"/>
    <x v="464"/>
    <x v="464"/>
    <n v="11"/>
    <x v="3"/>
    <d v="2020-11-24T00:00:00"/>
    <s v="TNW-41601-420"/>
    <x v="0"/>
    <x v="0"/>
    <x v="0"/>
    <n v="14.95"/>
    <n v="9.9499999999999993"/>
    <n v="0.99499999999999988"/>
    <n v="0.59699999999999998"/>
    <s v="Virginia"/>
    <x v="1"/>
    <x v="0"/>
  </r>
  <r>
    <n v="5"/>
    <s v="R-M-1"/>
    <x v="464"/>
    <x v="464"/>
    <n v="11"/>
    <x v="3"/>
    <d v="2020-11-24T00:00:00"/>
    <s v="TNW-41601-420"/>
    <x v="0"/>
    <x v="0"/>
    <x v="1"/>
    <n v="7.9849999999999994"/>
    <n v="2.9849999999999999"/>
    <n v="1.4924999999999999"/>
    <n v="0.17909999999999998"/>
    <s v="Virginia"/>
    <x v="1"/>
    <x v="0"/>
  </r>
  <r>
    <n v="5"/>
    <s v="R-M-1"/>
    <x v="464"/>
    <x v="464"/>
    <n v="11"/>
    <x v="3"/>
    <d v="2020-11-24T00:00:00"/>
    <s v="TNW-41601-420"/>
    <x v="0"/>
    <x v="0"/>
    <x v="2"/>
    <n v="10.969999999999999"/>
    <n v="5.97"/>
    <n v="1.194"/>
    <n v="0.35819999999999996"/>
    <s v="Virginia"/>
    <x v="1"/>
    <x v="0"/>
  </r>
  <r>
    <n v="5"/>
    <s v="R-M-1"/>
    <x v="464"/>
    <x v="464"/>
    <n v="11"/>
    <x v="3"/>
    <d v="2020-11-24T00:00:00"/>
    <s v="TNW-41601-420"/>
    <x v="0"/>
    <x v="0"/>
    <x v="3"/>
    <n v="27.884999999999998"/>
    <n v="22.884999999999998"/>
    <n v="0.91539999999999988"/>
    <n v="1.3730999999999998"/>
    <s v="Virginia"/>
    <x v="1"/>
    <x v="0"/>
  </r>
  <r>
    <n v="3"/>
    <s v="R-D-0.2"/>
    <x v="465"/>
    <x v="465"/>
    <n v="6"/>
    <x v="3"/>
    <d v="2020-06-21T00:00:00"/>
    <s v="ALR-62963-723"/>
    <x v="0"/>
    <x v="2"/>
    <x v="1"/>
    <n v="5.6849999999999996"/>
    <n v="2.6849999999999996"/>
    <n v="1.3424999999999998"/>
    <n v="0.16109999999999997"/>
    <s v="Balally"/>
    <x v="1"/>
    <x v="0"/>
  </r>
  <r>
    <n v="3"/>
    <s v="R-D-0.2"/>
    <x v="465"/>
    <x v="465"/>
    <n v="6"/>
    <x v="3"/>
    <d v="2020-06-21T00:00:00"/>
    <s v="ALR-62963-723"/>
    <x v="0"/>
    <x v="2"/>
    <x v="2"/>
    <n v="8.3699999999999992"/>
    <n v="5.3699999999999992"/>
    <n v="1.0739999999999998"/>
    <n v="0.32219999999999993"/>
    <s v="Balally"/>
    <x v="1"/>
    <x v="0"/>
  </r>
  <r>
    <n v="3"/>
    <s v="R-D-0.2"/>
    <x v="465"/>
    <x v="465"/>
    <n v="6"/>
    <x v="3"/>
    <d v="2020-06-21T00:00:00"/>
    <s v="ALR-62963-723"/>
    <x v="0"/>
    <x v="2"/>
    <x v="3"/>
    <n v="23.584999999999997"/>
    <n v="20.584999999999997"/>
    <n v="0.82339999999999991"/>
    <n v="1.2350999999999999"/>
    <s v="Balally"/>
    <x v="1"/>
    <x v="0"/>
  </r>
  <r>
    <n v="3"/>
    <s v="R-D-0.2"/>
    <x v="465"/>
    <x v="465"/>
    <n v="6"/>
    <x v="3"/>
    <d v="2020-06-21T00:00:00"/>
    <s v="ALR-62963-723"/>
    <x v="0"/>
    <x v="2"/>
    <x v="0"/>
    <n v="11.95"/>
    <n v="8.9499999999999993"/>
    <n v="0.89499999999999991"/>
    <n v="0.53699999999999992"/>
    <s v="Balally"/>
    <x v="1"/>
    <x v="0"/>
  </r>
  <r>
    <n v="4"/>
    <s v="R-L-1"/>
    <x v="466"/>
    <x v="466"/>
    <n v="7"/>
    <x v="3"/>
    <d v="2020-07-13T00:00:00"/>
    <s v="JIG-27636-870"/>
    <x v="0"/>
    <x v="1"/>
    <x v="0"/>
    <n v="15.95"/>
    <n v="11.95"/>
    <n v="1.1949999999999998"/>
    <n v="0.71699999999999997"/>
    <s v="Grand Rapids"/>
    <x v="0"/>
    <x v="1"/>
  </r>
  <r>
    <n v="4"/>
    <s v="R-L-1"/>
    <x v="466"/>
    <x v="466"/>
    <n v="7"/>
    <x v="3"/>
    <d v="2020-07-13T00:00:00"/>
    <s v="JIG-27636-870"/>
    <x v="0"/>
    <x v="1"/>
    <x v="1"/>
    <n v="7.5849999999999991"/>
    <n v="3.5849999999999995"/>
    <n v="1.7924999999999998"/>
    <n v="0.21509999999999996"/>
    <s v="Grand Rapids"/>
    <x v="0"/>
    <x v="1"/>
  </r>
  <r>
    <n v="4"/>
    <s v="R-L-1"/>
    <x v="466"/>
    <x v="466"/>
    <n v="7"/>
    <x v="3"/>
    <d v="2020-07-13T00:00:00"/>
    <s v="JIG-27636-870"/>
    <x v="0"/>
    <x v="1"/>
    <x v="2"/>
    <n v="11.169999999999998"/>
    <n v="7.169999999999999"/>
    <n v="1.4339999999999997"/>
    <n v="0.43019999999999992"/>
    <s v="Grand Rapids"/>
    <x v="0"/>
    <x v="1"/>
  </r>
  <r>
    <n v="4"/>
    <s v="R-L-1"/>
    <x v="466"/>
    <x v="466"/>
    <n v="7"/>
    <x v="3"/>
    <d v="2020-07-13T00:00:00"/>
    <s v="JIG-27636-870"/>
    <x v="0"/>
    <x v="1"/>
    <x v="3"/>
    <n v="31.484999999999996"/>
    <n v="27.484999999999996"/>
    <n v="1.0993999999999999"/>
    <n v="1.6490999999999998"/>
    <s v="Grand Rapids"/>
    <x v="0"/>
    <x v="1"/>
  </r>
  <r>
    <n v="4"/>
    <s v="R-M-0.2"/>
    <x v="467"/>
    <x v="467"/>
    <n v="1"/>
    <x v="0"/>
    <d v="2019-01-02T00:00:00"/>
    <s v="CTE-31437-326"/>
    <x v="0"/>
    <x v="0"/>
    <x v="1"/>
    <n v="6.9849999999999994"/>
    <n v="2.9849999999999999"/>
    <n v="1.4924999999999999"/>
    <n v="0.17909999999999998"/>
    <s v="Belfast"/>
    <x v="2"/>
    <x v="1"/>
  </r>
  <r>
    <n v="4"/>
    <s v="R-M-0.2"/>
    <x v="467"/>
    <x v="467"/>
    <n v="1"/>
    <x v="0"/>
    <d v="2019-01-02T00:00:00"/>
    <s v="CTE-31437-326"/>
    <x v="0"/>
    <x v="0"/>
    <x v="2"/>
    <n v="9.9699999999999989"/>
    <n v="5.97"/>
    <n v="1.194"/>
    <n v="0.35819999999999996"/>
    <s v="Belfast"/>
    <x v="2"/>
    <x v="1"/>
  </r>
  <r>
    <n v="4"/>
    <s v="R-M-0.2"/>
    <x v="467"/>
    <x v="467"/>
    <n v="1"/>
    <x v="0"/>
    <d v="2019-01-02T00:00:00"/>
    <s v="CTE-31437-326"/>
    <x v="0"/>
    <x v="0"/>
    <x v="3"/>
    <n v="26.884999999999998"/>
    <n v="22.884999999999998"/>
    <n v="0.91539999999999988"/>
    <n v="1.3730999999999998"/>
    <s v="Belfast"/>
    <x v="2"/>
    <x v="1"/>
  </r>
  <r>
    <n v="4"/>
    <s v="R-M-0.2"/>
    <x v="467"/>
    <x v="467"/>
    <n v="1"/>
    <x v="0"/>
    <d v="2019-01-02T00:00:00"/>
    <s v="CTE-31437-326"/>
    <x v="0"/>
    <x v="0"/>
    <x v="0"/>
    <n v="13.95"/>
    <n v="9.9499999999999993"/>
    <n v="0.99499999999999988"/>
    <n v="0.59699999999999998"/>
    <s v="Belfast"/>
    <x v="2"/>
    <x v="1"/>
  </r>
  <r>
    <n v="4"/>
    <s v="E-M-0.2"/>
    <x v="467"/>
    <x v="467"/>
    <n v="1"/>
    <x v="0"/>
    <d v="2019-01-02T00:00:00"/>
    <s v="CTE-31437-326"/>
    <x v="1"/>
    <x v="0"/>
    <x v="1"/>
    <n v="8.125"/>
    <n v="4.125"/>
    <n v="2.0625"/>
    <n v="0.45374999999999999"/>
    <s v="Belfast"/>
    <x v="2"/>
    <x v="1"/>
  </r>
  <r>
    <n v="4"/>
    <s v="E-M-0.2"/>
    <x v="467"/>
    <x v="467"/>
    <n v="1"/>
    <x v="0"/>
    <d v="2019-01-02T00:00:00"/>
    <s v="CTE-31437-326"/>
    <x v="1"/>
    <x v="0"/>
    <x v="2"/>
    <n v="12.25"/>
    <n v="8.25"/>
    <n v="1.65"/>
    <n v="0.90749999999999997"/>
    <s v="Belfast"/>
    <x v="2"/>
    <x v="1"/>
  </r>
  <r>
    <n v="4"/>
    <s v="E-M-0.2"/>
    <x v="467"/>
    <x v="467"/>
    <n v="1"/>
    <x v="0"/>
    <d v="2019-01-02T00:00:00"/>
    <s v="CTE-31437-326"/>
    <x v="1"/>
    <x v="0"/>
    <x v="3"/>
    <n v="35.625"/>
    <n v="31.624999999999996"/>
    <n v="1.2649999999999999"/>
    <n v="3.4787499999999998"/>
    <s v="Belfast"/>
    <x v="2"/>
    <x v="1"/>
  </r>
  <r>
    <n v="4"/>
    <s v="E-M-0.2"/>
    <x v="467"/>
    <x v="467"/>
    <n v="1"/>
    <x v="0"/>
    <d v="2019-01-02T00:00:00"/>
    <s v="CTE-31437-326"/>
    <x v="1"/>
    <x v="0"/>
    <x v="0"/>
    <n v="17.75"/>
    <n v="13.75"/>
    <n v="1.375"/>
    <n v="1.5125"/>
    <s v="Belfast"/>
    <x v="2"/>
    <x v="1"/>
  </r>
  <r>
    <n v="4"/>
    <s v="L-D-1"/>
    <x v="467"/>
    <x v="467"/>
    <n v="1"/>
    <x v="0"/>
    <d v="2019-01-02T00:00:00"/>
    <s v="CTE-31437-326"/>
    <x v="3"/>
    <x v="2"/>
    <x v="0"/>
    <n v="16.95"/>
    <n v="12.95"/>
    <n v="1.2949999999999999"/>
    <n v="1.6835"/>
    <s v="Belfast"/>
    <x v="2"/>
    <x v="1"/>
  </r>
  <r>
    <n v="4"/>
    <s v="L-D-1"/>
    <x v="467"/>
    <x v="467"/>
    <n v="1"/>
    <x v="0"/>
    <d v="2019-01-02T00:00:00"/>
    <s v="CTE-31437-326"/>
    <x v="3"/>
    <x v="2"/>
    <x v="1"/>
    <n v="7.8849999999999998"/>
    <n v="3.8849999999999998"/>
    <n v="1.9424999999999999"/>
    <n v="0.50505"/>
    <s v="Belfast"/>
    <x v="2"/>
    <x v="1"/>
  </r>
  <r>
    <n v="4"/>
    <s v="L-D-1"/>
    <x v="467"/>
    <x v="467"/>
    <n v="1"/>
    <x v="0"/>
    <d v="2019-01-02T00:00:00"/>
    <s v="CTE-31437-326"/>
    <x v="3"/>
    <x v="2"/>
    <x v="2"/>
    <n v="11.77"/>
    <n v="7.77"/>
    <n v="1.5539999999999998"/>
    <n v="1.0101"/>
    <s v="Belfast"/>
    <x v="2"/>
    <x v="1"/>
  </r>
  <r>
    <n v="4"/>
    <s v="L-D-1"/>
    <x v="467"/>
    <x v="467"/>
    <n v="1"/>
    <x v="0"/>
    <d v="2019-01-02T00:00:00"/>
    <s v="CTE-31437-326"/>
    <x v="3"/>
    <x v="2"/>
    <x v="3"/>
    <n v="33.784999999999997"/>
    <n v="29.784999999999997"/>
    <n v="1.1913999999999998"/>
    <n v="3.8720499999999998"/>
    <s v="Belfast"/>
    <x v="2"/>
    <x v="1"/>
  </r>
  <r>
    <n v="3"/>
    <s v="L-L-0.2"/>
    <x v="467"/>
    <x v="467"/>
    <n v="1"/>
    <x v="0"/>
    <d v="2019-01-02T00:00:00"/>
    <s v="CTE-31437-326"/>
    <x v="3"/>
    <x v="1"/>
    <x v="1"/>
    <n v="7.7549999999999999"/>
    <n v="4.7549999999999999"/>
    <n v="2.3774999999999999"/>
    <n v="0.61814999999999998"/>
    <s v="Belfast"/>
    <x v="2"/>
    <x v="1"/>
  </r>
  <r>
    <n v="3"/>
    <s v="L-L-0.2"/>
    <x v="467"/>
    <x v="467"/>
    <n v="1"/>
    <x v="0"/>
    <d v="2019-01-02T00:00:00"/>
    <s v="CTE-31437-326"/>
    <x v="3"/>
    <x v="1"/>
    <x v="2"/>
    <n v="12.51"/>
    <n v="9.51"/>
    <n v="1.9019999999999999"/>
    <n v="1.2363"/>
    <s v="Belfast"/>
    <x v="2"/>
    <x v="1"/>
  </r>
  <r>
    <n v="3"/>
    <s v="L-L-0.2"/>
    <x v="467"/>
    <x v="467"/>
    <n v="1"/>
    <x v="0"/>
    <d v="2019-01-02T00:00:00"/>
    <s v="CTE-31437-326"/>
    <x v="3"/>
    <x v="1"/>
    <x v="3"/>
    <n v="39.454999999999998"/>
    <n v="36.454999999999998"/>
    <n v="1.4581999999999999"/>
    <n v="4.7391499999999995"/>
    <s v="Belfast"/>
    <x v="2"/>
    <x v="1"/>
  </r>
  <r>
    <n v="3"/>
    <s v="L-L-0.2"/>
    <x v="467"/>
    <x v="467"/>
    <n v="1"/>
    <x v="0"/>
    <d v="2019-01-02T00:00:00"/>
    <s v="CTE-31437-326"/>
    <x v="3"/>
    <x v="1"/>
    <x v="0"/>
    <n v="18.850000000000001"/>
    <n v="15.85"/>
    <n v="1.585"/>
    <n v="2.0605000000000002"/>
    <s v="Belfast"/>
    <x v="2"/>
    <x v="1"/>
  </r>
  <r>
    <n v="6"/>
    <s v="L-M-0.2"/>
    <x v="468"/>
    <x v="468"/>
    <n v="2"/>
    <x v="2"/>
    <d v="2022-02-17T00:00:00"/>
    <s v="SLD-63003-334"/>
    <x v="3"/>
    <x v="0"/>
    <x v="1"/>
    <n v="10.365"/>
    <n v="4.3650000000000002"/>
    <n v="2.1825000000000001"/>
    <n v="0.56745000000000001"/>
    <s v="High Point"/>
    <x v="0"/>
    <x v="1"/>
  </r>
  <r>
    <n v="6"/>
    <s v="L-M-0.2"/>
    <x v="468"/>
    <x v="468"/>
    <n v="2"/>
    <x v="2"/>
    <d v="2022-02-17T00:00:00"/>
    <s v="SLD-63003-334"/>
    <x v="3"/>
    <x v="0"/>
    <x v="2"/>
    <n v="14.73"/>
    <n v="8.73"/>
    <n v="1.746"/>
    <n v="1.1349"/>
    <s v="High Point"/>
    <x v="0"/>
    <x v="1"/>
  </r>
  <r>
    <n v="6"/>
    <s v="L-M-0.2"/>
    <x v="468"/>
    <x v="468"/>
    <n v="2"/>
    <x v="2"/>
    <d v="2022-02-17T00:00:00"/>
    <s v="SLD-63003-334"/>
    <x v="3"/>
    <x v="0"/>
    <x v="3"/>
    <n v="39.464999999999996"/>
    <n v="33.464999999999996"/>
    <n v="1.3385999999999998"/>
    <n v="4.3504499999999995"/>
    <s v="High Point"/>
    <x v="0"/>
    <x v="1"/>
  </r>
  <r>
    <n v="6"/>
    <s v="L-M-0.2"/>
    <x v="468"/>
    <x v="468"/>
    <n v="2"/>
    <x v="2"/>
    <d v="2022-02-17T00:00:00"/>
    <s v="SLD-63003-334"/>
    <x v="3"/>
    <x v="0"/>
    <x v="0"/>
    <n v="20.55"/>
    <n v="14.55"/>
    <n v="1.4550000000000001"/>
    <n v="1.8915000000000002"/>
    <s v="High Point"/>
    <x v="0"/>
    <x v="1"/>
  </r>
  <r>
    <n v="2"/>
    <s v="A-L-1"/>
    <x v="469"/>
    <x v="469"/>
    <n v="12"/>
    <x v="3"/>
    <d v="2020-12-19T00:00:00"/>
    <s v="BXN-64230-789"/>
    <x v="2"/>
    <x v="1"/>
    <x v="0"/>
    <n v="14.95"/>
    <n v="12.95"/>
    <n v="1.2949999999999999"/>
    <n v="1.1655"/>
    <s v="El Paso"/>
    <x v="0"/>
    <x v="0"/>
  </r>
  <r>
    <n v="2"/>
    <s v="A-L-1"/>
    <x v="469"/>
    <x v="469"/>
    <n v="12"/>
    <x v="3"/>
    <d v="2020-12-19T00:00:00"/>
    <s v="BXN-64230-789"/>
    <x v="2"/>
    <x v="1"/>
    <x v="1"/>
    <n v="5.8849999999999998"/>
    <n v="3.8849999999999998"/>
    <n v="1.9424999999999999"/>
    <n v="0.34964999999999996"/>
    <s v="El Paso"/>
    <x v="0"/>
    <x v="0"/>
  </r>
  <r>
    <n v="2"/>
    <s v="A-L-1"/>
    <x v="469"/>
    <x v="469"/>
    <n v="12"/>
    <x v="3"/>
    <d v="2020-12-19T00:00:00"/>
    <s v="BXN-64230-789"/>
    <x v="2"/>
    <x v="1"/>
    <x v="2"/>
    <n v="9.77"/>
    <n v="7.77"/>
    <n v="1.5539999999999998"/>
    <n v="0.69929999999999992"/>
    <s v="El Paso"/>
    <x v="0"/>
    <x v="0"/>
  </r>
  <r>
    <n v="2"/>
    <s v="A-L-1"/>
    <x v="469"/>
    <x v="469"/>
    <n v="12"/>
    <x v="3"/>
    <d v="2020-12-19T00:00:00"/>
    <s v="BXN-64230-789"/>
    <x v="2"/>
    <x v="1"/>
    <x v="3"/>
    <n v="31.784999999999997"/>
    <n v="29.784999999999997"/>
    <n v="1.1913999999999998"/>
    <n v="2.6806499999999995"/>
    <s v="El Paso"/>
    <x v="0"/>
    <x v="0"/>
  </r>
  <r>
    <n v="3"/>
    <s v="A-L-2.5"/>
    <x v="470"/>
    <x v="470"/>
    <n v="2"/>
    <x v="0"/>
    <d v="2019-02-20T00:00:00"/>
    <s v="XEE-37895-169"/>
    <x v="2"/>
    <x v="1"/>
    <x v="3"/>
    <n v="32.784999999999997"/>
    <n v="29.784999999999997"/>
    <n v="1.1913999999999998"/>
    <n v="2.6806499999999995"/>
    <s v="Cleveland"/>
    <x v="0"/>
    <x v="0"/>
  </r>
  <r>
    <n v="3"/>
    <s v="A-L-2.5"/>
    <x v="470"/>
    <x v="470"/>
    <n v="2"/>
    <x v="0"/>
    <d v="2019-02-20T00:00:00"/>
    <s v="XEE-37895-169"/>
    <x v="2"/>
    <x v="1"/>
    <x v="2"/>
    <n v="10.77"/>
    <n v="7.77"/>
    <n v="1.5539999999999998"/>
    <n v="0.69929999999999992"/>
    <s v="Cleveland"/>
    <x v="0"/>
    <x v="0"/>
  </r>
  <r>
    <n v="3"/>
    <s v="A-L-2.5"/>
    <x v="470"/>
    <x v="470"/>
    <n v="2"/>
    <x v="0"/>
    <d v="2019-02-20T00:00:00"/>
    <s v="XEE-37895-169"/>
    <x v="2"/>
    <x v="1"/>
    <x v="1"/>
    <n v="6.8849999999999998"/>
    <n v="3.8849999999999998"/>
    <n v="1.9424999999999999"/>
    <n v="0.34964999999999996"/>
    <s v="Cleveland"/>
    <x v="0"/>
    <x v="0"/>
  </r>
  <r>
    <n v="3"/>
    <s v="A-L-2.5"/>
    <x v="470"/>
    <x v="470"/>
    <n v="2"/>
    <x v="0"/>
    <d v="2019-02-20T00:00:00"/>
    <s v="XEE-37895-169"/>
    <x v="2"/>
    <x v="1"/>
    <x v="0"/>
    <n v="15.95"/>
    <n v="12.95"/>
    <n v="1.2949999999999999"/>
    <n v="1.1655"/>
    <s v="Cleveland"/>
    <x v="0"/>
    <x v="0"/>
  </r>
  <r>
    <n v="6"/>
    <s v="L-D-0.5"/>
    <x v="471"/>
    <x v="471"/>
    <n v="1"/>
    <x v="1"/>
    <d v="2021-01-14T00:00:00"/>
    <s v="ZTX-80764-911"/>
    <x v="3"/>
    <x v="2"/>
    <x v="2"/>
    <n v="13.77"/>
    <n v="7.77"/>
    <n v="1.5539999999999998"/>
    <n v="1.0101"/>
    <s v="Ballymahon"/>
    <x v="1"/>
    <x v="1"/>
  </r>
  <r>
    <n v="6"/>
    <s v="L-D-0.5"/>
    <x v="471"/>
    <x v="471"/>
    <n v="1"/>
    <x v="1"/>
    <d v="2021-01-14T00:00:00"/>
    <s v="ZTX-80764-911"/>
    <x v="3"/>
    <x v="2"/>
    <x v="1"/>
    <n v="9.8849999999999998"/>
    <n v="3.8849999999999998"/>
    <n v="1.9424999999999999"/>
    <n v="0.50505"/>
    <s v="Ballymahon"/>
    <x v="1"/>
    <x v="1"/>
  </r>
  <r>
    <n v="6"/>
    <s v="L-D-0.5"/>
    <x v="471"/>
    <x v="471"/>
    <n v="1"/>
    <x v="1"/>
    <d v="2021-01-14T00:00:00"/>
    <s v="ZTX-80764-911"/>
    <x v="3"/>
    <x v="2"/>
    <x v="3"/>
    <n v="35.784999999999997"/>
    <n v="29.784999999999997"/>
    <n v="1.1913999999999998"/>
    <n v="3.8720499999999998"/>
    <s v="Ballymahon"/>
    <x v="1"/>
    <x v="1"/>
  </r>
  <r>
    <n v="6"/>
    <s v="L-D-0.5"/>
    <x v="471"/>
    <x v="471"/>
    <n v="1"/>
    <x v="1"/>
    <d v="2021-01-14T00:00:00"/>
    <s v="ZTX-80764-911"/>
    <x v="3"/>
    <x v="2"/>
    <x v="0"/>
    <n v="18.95"/>
    <n v="12.95"/>
    <n v="1.2949999999999999"/>
    <n v="1.6835"/>
    <s v="Ballymahon"/>
    <x v="1"/>
    <x v="1"/>
  </r>
  <r>
    <n v="3"/>
    <s v="A-D-1"/>
    <x v="464"/>
    <x v="464"/>
    <n v="11"/>
    <x v="0"/>
    <d v="2019-11-16T00:00:00"/>
    <s v="WVT-88135-549"/>
    <x v="2"/>
    <x v="2"/>
    <x v="0"/>
    <n v="12.95"/>
    <n v="9.9499999999999993"/>
    <n v="0.99499999999999988"/>
    <n v="0.89549999999999985"/>
    <s v="Virginia"/>
    <x v="1"/>
    <x v="0"/>
  </r>
  <r>
    <n v="3"/>
    <s v="A-D-1"/>
    <x v="464"/>
    <x v="464"/>
    <n v="11"/>
    <x v="0"/>
    <d v="2019-11-16T00:00:00"/>
    <s v="WVT-88135-549"/>
    <x v="2"/>
    <x v="2"/>
    <x v="1"/>
    <n v="5.9849999999999994"/>
    <n v="2.9849999999999999"/>
    <n v="1.4924999999999999"/>
    <n v="0.26865"/>
    <s v="Virginia"/>
    <x v="1"/>
    <x v="0"/>
  </r>
  <r>
    <n v="3"/>
    <s v="A-D-1"/>
    <x v="464"/>
    <x v="464"/>
    <n v="11"/>
    <x v="0"/>
    <d v="2019-11-16T00:00:00"/>
    <s v="WVT-88135-549"/>
    <x v="2"/>
    <x v="2"/>
    <x v="2"/>
    <n v="8.9699999999999989"/>
    <n v="5.97"/>
    <n v="1.194"/>
    <n v="0.5373"/>
    <s v="Virginia"/>
    <x v="1"/>
    <x v="0"/>
  </r>
  <r>
    <n v="3"/>
    <s v="A-D-1"/>
    <x v="464"/>
    <x v="464"/>
    <n v="11"/>
    <x v="0"/>
    <d v="2019-11-16T00:00:00"/>
    <s v="WVT-88135-549"/>
    <x v="2"/>
    <x v="2"/>
    <x v="3"/>
    <n v="25.884999999999998"/>
    <n v="22.884999999999998"/>
    <n v="0.91539999999999988"/>
    <n v="2.0596499999999995"/>
    <s v="Virginia"/>
    <x v="1"/>
    <x v="0"/>
  </r>
  <r>
    <n v="3"/>
    <s v="R-L-0.2"/>
    <x v="472"/>
    <x v="472"/>
    <n v="12"/>
    <x v="0"/>
    <d v="2019-12-04T00:00:00"/>
    <s v="IPA-94170-889"/>
    <x v="0"/>
    <x v="1"/>
    <x v="1"/>
    <n v="6.5849999999999991"/>
    <n v="3.5849999999999995"/>
    <n v="1.7924999999999998"/>
    <n v="0.21509999999999996"/>
    <s v="Whitegate"/>
    <x v="1"/>
    <x v="0"/>
  </r>
  <r>
    <n v="3"/>
    <s v="R-L-0.2"/>
    <x v="472"/>
    <x v="472"/>
    <n v="12"/>
    <x v="0"/>
    <d v="2019-12-04T00:00:00"/>
    <s v="IPA-94170-889"/>
    <x v="0"/>
    <x v="1"/>
    <x v="2"/>
    <n v="10.169999999999998"/>
    <n v="7.169999999999999"/>
    <n v="1.4339999999999997"/>
    <n v="0.43019999999999992"/>
    <s v="Whitegate"/>
    <x v="1"/>
    <x v="0"/>
  </r>
  <r>
    <n v="3"/>
    <s v="R-L-0.2"/>
    <x v="472"/>
    <x v="472"/>
    <n v="12"/>
    <x v="0"/>
    <d v="2019-12-04T00:00:00"/>
    <s v="IPA-94170-889"/>
    <x v="0"/>
    <x v="1"/>
    <x v="3"/>
    <n v="30.484999999999996"/>
    <n v="27.484999999999996"/>
    <n v="1.0993999999999999"/>
    <n v="1.6490999999999998"/>
    <s v="Whitegate"/>
    <x v="1"/>
    <x v="0"/>
  </r>
  <r>
    <n v="3"/>
    <s v="R-L-0.2"/>
    <x v="472"/>
    <x v="472"/>
    <n v="12"/>
    <x v="0"/>
    <d v="2019-12-04T00:00:00"/>
    <s v="IPA-94170-889"/>
    <x v="0"/>
    <x v="1"/>
    <x v="0"/>
    <n v="14.95"/>
    <n v="11.95"/>
    <n v="1.1949999999999998"/>
    <n v="0.71699999999999997"/>
    <s v="Whitegate"/>
    <x v="1"/>
    <x v="0"/>
  </r>
  <r>
    <n v="4"/>
    <s v="A-M-0.2"/>
    <x v="473"/>
    <x v="473"/>
    <n v="7"/>
    <x v="3"/>
    <d v="2020-07-31T00:00:00"/>
    <s v="YQL-63755-365"/>
    <x v="2"/>
    <x v="0"/>
    <x v="1"/>
    <n v="7.375"/>
    <n v="3.375"/>
    <n v="1.6875"/>
    <n v="0.30374999999999996"/>
    <s v="Birmingham"/>
    <x v="0"/>
    <x v="0"/>
  </r>
  <r>
    <n v="4"/>
    <s v="A-M-0.2"/>
    <x v="473"/>
    <x v="473"/>
    <n v="7"/>
    <x v="3"/>
    <d v="2020-07-31T00:00:00"/>
    <s v="YQL-63755-365"/>
    <x v="2"/>
    <x v="0"/>
    <x v="2"/>
    <n v="10.75"/>
    <n v="6.75"/>
    <n v="1.35"/>
    <n v="0.60749999999999993"/>
    <s v="Birmingham"/>
    <x v="0"/>
    <x v="0"/>
  </r>
  <r>
    <n v="4"/>
    <s v="A-M-0.2"/>
    <x v="473"/>
    <x v="473"/>
    <n v="7"/>
    <x v="3"/>
    <d v="2020-07-31T00:00:00"/>
    <s v="YQL-63755-365"/>
    <x v="2"/>
    <x v="0"/>
    <x v="3"/>
    <n v="29.874999999999996"/>
    <n v="25.874999999999996"/>
    <n v="1.0349999999999999"/>
    <n v="2.3287499999999994"/>
    <s v="Birmingham"/>
    <x v="0"/>
    <x v="0"/>
  </r>
  <r>
    <n v="4"/>
    <s v="A-M-0.2"/>
    <x v="473"/>
    <x v="473"/>
    <n v="7"/>
    <x v="3"/>
    <d v="2020-07-31T00:00:00"/>
    <s v="YQL-63755-365"/>
    <x v="2"/>
    <x v="0"/>
    <x v="0"/>
    <n v="15.25"/>
    <n v="11.25"/>
    <n v="1.125"/>
    <n v="1.0125"/>
    <s v="Birmingham"/>
    <x v="0"/>
    <x v="0"/>
  </r>
  <r>
    <n v="3"/>
    <s v="L-L-1"/>
    <x v="474"/>
    <x v="474"/>
    <n v="3"/>
    <x v="0"/>
    <d v="2019-03-11T00:00:00"/>
    <s v="RKW-81145-984"/>
    <x v="3"/>
    <x v="1"/>
    <x v="0"/>
    <n v="18.850000000000001"/>
    <n v="15.85"/>
    <n v="1.585"/>
    <n v="2.0605000000000002"/>
    <s v="Saint Cloud"/>
    <x v="0"/>
    <x v="1"/>
  </r>
  <r>
    <n v="3"/>
    <s v="L-L-1"/>
    <x v="474"/>
    <x v="474"/>
    <n v="3"/>
    <x v="0"/>
    <d v="2019-03-11T00:00:00"/>
    <s v="RKW-81145-984"/>
    <x v="3"/>
    <x v="1"/>
    <x v="1"/>
    <n v="7.7549999999999999"/>
    <n v="4.7549999999999999"/>
    <n v="2.3774999999999999"/>
    <n v="0.61814999999999998"/>
    <s v="Saint Cloud"/>
    <x v="0"/>
    <x v="1"/>
  </r>
  <r>
    <n v="3"/>
    <s v="L-L-1"/>
    <x v="474"/>
    <x v="474"/>
    <n v="3"/>
    <x v="0"/>
    <d v="2019-03-11T00:00:00"/>
    <s v="RKW-81145-984"/>
    <x v="3"/>
    <x v="1"/>
    <x v="2"/>
    <n v="12.51"/>
    <n v="9.51"/>
    <n v="1.9019999999999999"/>
    <n v="1.2363"/>
    <s v="Saint Cloud"/>
    <x v="0"/>
    <x v="1"/>
  </r>
  <r>
    <n v="3"/>
    <s v="L-L-1"/>
    <x v="474"/>
    <x v="474"/>
    <n v="3"/>
    <x v="0"/>
    <d v="2019-03-11T00:00:00"/>
    <s v="RKW-81145-984"/>
    <x v="3"/>
    <x v="1"/>
    <x v="3"/>
    <n v="39.454999999999998"/>
    <n v="36.454999999999998"/>
    <n v="1.4581999999999999"/>
    <n v="4.7391499999999995"/>
    <s v="Saint Cloud"/>
    <x v="0"/>
    <x v="1"/>
  </r>
  <r>
    <n v="5"/>
    <s v="L-L-1"/>
    <x v="475"/>
    <x v="475"/>
    <n v="5"/>
    <x v="2"/>
    <d v="2022-05-10T00:00:00"/>
    <s v="MBT-23379-866"/>
    <x v="3"/>
    <x v="1"/>
    <x v="0"/>
    <n v="20.85"/>
    <n v="15.85"/>
    <n v="1.585"/>
    <n v="2.0605000000000002"/>
    <s v="Philadelphia"/>
    <x v="0"/>
    <x v="1"/>
  </r>
  <r>
    <n v="5"/>
    <s v="L-L-1"/>
    <x v="475"/>
    <x v="475"/>
    <n v="5"/>
    <x v="2"/>
    <d v="2022-05-10T00:00:00"/>
    <s v="MBT-23379-866"/>
    <x v="3"/>
    <x v="1"/>
    <x v="1"/>
    <n v="9.754999999999999"/>
    <n v="4.7549999999999999"/>
    <n v="2.3774999999999999"/>
    <n v="0.61814999999999998"/>
    <s v="Philadelphia"/>
    <x v="0"/>
    <x v="1"/>
  </r>
  <r>
    <n v="5"/>
    <s v="L-L-1"/>
    <x v="475"/>
    <x v="475"/>
    <n v="5"/>
    <x v="2"/>
    <d v="2022-05-10T00:00:00"/>
    <s v="MBT-23379-866"/>
    <x v="3"/>
    <x v="1"/>
    <x v="2"/>
    <n v="14.51"/>
    <n v="9.51"/>
    <n v="1.9019999999999999"/>
    <n v="1.2363"/>
    <s v="Philadelphia"/>
    <x v="0"/>
    <x v="1"/>
  </r>
  <r>
    <n v="5"/>
    <s v="L-L-1"/>
    <x v="475"/>
    <x v="475"/>
    <n v="5"/>
    <x v="2"/>
    <d v="2022-05-10T00:00:00"/>
    <s v="MBT-23379-866"/>
    <x v="3"/>
    <x v="1"/>
    <x v="3"/>
    <n v="41.454999999999998"/>
    <n v="36.454999999999998"/>
    <n v="1.4581999999999999"/>
    <n v="4.7391499999999995"/>
    <s v="Philadelphia"/>
    <x v="0"/>
    <x v="1"/>
  </r>
  <r>
    <n v="6"/>
    <s v="L-M-0.2"/>
    <x v="476"/>
    <x v="476"/>
    <n v="12"/>
    <x v="1"/>
    <d v="2021-12-25T00:00:00"/>
    <s v="GEJ-39834-935"/>
    <x v="3"/>
    <x v="0"/>
    <x v="1"/>
    <n v="10.365"/>
    <n v="4.3650000000000002"/>
    <n v="2.1825000000000001"/>
    <n v="0.56745000000000001"/>
    <s v="Detroit"/>
    <x v="0"/>
    <x v="0"/>
  </r>
  <r>
    <n v="6"/>
    <s v="L-M-0.2"/>
    <x v="476"/>
    <x v="476"/>
    <n v="12"/>
    <x v="1"/>
    <d v="2021-12-25T00:00:00"/>
    <s v="GEJ-39834-935"/>
    <x v="3"/>
    <x v="0"/>
    <x v="2"/>
    <n v="14.73"/>
    <n v="8.73"/>
    <n v="1.746"/>
    <n v="1.1349"/>
    <s v="Detroit"/>
    <x v="0"/>
    <x v="0"/>
  </r>
  <r>
    <n v="6"/>
    <s v="L-M-0.2"/>
    <x v="476"/>
    <x v="476"/>
    <n v="12"/>
    <x v="1"/>
    <d v="2021-12-25T00:00:00"/>
    <s v="GEJ-39834-935"/>
    <x v="3"/>
    <x v="0"/>
    <x v="3"/>
    <n v="39.464999999999996"/>
    <n v="33.464999999999996"/>
    <n v="1.3385999999999998"/>
    <n v="4.3504499999999995"/>
    <s v="Detroit"/>
    <x v="0"/>
    <x v="0"/>
  </r>
  <r>
    <n v="6"/>
    <s v="L-M-0.2"/>
    <x v="476"/>
    <x v="476"/>
    <n v="12"/>
    <x v="1"/>
    <d v="2021-12-25T00:00:00"/>
    <s v="GEJ-39834-935"/>
    <x v="3"/>
    <x v="0"/>
    <x v="0"/>
    <n v="20.55"/>
    <n v="14.55"/>
    <n v="1.4550000000000001"/>
    <n v="1.8915000000000002"/>
    <s v="Detroit"/>
    <x v="0"/>
    <x v="0"/>
  </r>
  <r>
    <n v="3"/>
    <s v="R-L-0.5"/>
    <x v="477"/>
    <x v="477"/>
    <n v="4"/>
    <x v="2"/>
    <d v="2022-04-22T00:00:00"/>
    <s v="KRW-91640-596"/>
    <x v="0"/>
    <x v="1"/>
    <x v="2"/>
    <n v="10.169999999999998"/>
    <n v="7.169999999999999"/>
    <n v="1.4339999999999997"/>
    <n v="0.43019999999999992"/>
    <s v="Saint Louis"/>
    <x v="0"/>
    <x v="1"/>
  </r>
  <r>
    <n v="3"/>
    <s v="R-L-0.5"/>
    <x v="477"/>
    <x v="477"/>
    <n v="4"/>
    <x v="2"/>
    <d v="2022-04-22T00:00:00"/>
    <s v="KRW-91640-596"/>
    <x v="0"/>
    <x v="1"/>
    <x v="1"/>
    <n v="6.5849999999999991"/>
    <n v="3.5849999999999995"/>
    <n v="1.7924999999999998"/>
    <n v="0.21509999999999996"/>
    <s v="Saint Louis"/>
    <x v="0"/>
    <x v="1"/>
  </r>
  <r>
    <n v="3"/>
    <s v="R-L-0.5"/>
    <x v="477"/>
    <x v="477"/>
    <n v="4"/>
    <x v="2"/>
    <d v="2022-04-22T00:00:00"/>
    <s v="KRW-91640-596"/>
    <x v="0"/>
    <x v="1"/>
    <x v="3"/>
    <n v="30.484999999999996"/>
    <n v="27.484999999999996"/>
    <n v="1.0993999999999999"/>
    <n v="1.6490999999999998"/>
    <s v="Saint Louis"/>
    <x v="0"/>
    <x v="1"/>
  </r>
  <r>
    <n v="3"/>
    <s v="R-L-0.5"/>
    <x v="477"/>
    <x v="477"/>
    <n v="4"/>
    <x v="2"/>
    <d v="2022-04-22T00:00:00"/>
    <s v="KRW-91640-596"/>
    <x v="0"/>
    <x v="1"/>
    <x v="0"/>
    <n v="14.95"/>
    <n v="11.95"/>
    <n v="1.1949999999999998"/>
    <n v="0.71699999999999997"/>
    <s v="Saint Louis"/>
    <x v="0"/>
    <x v="1"/>
  </r>
  <r>
    <n v="5"/>
    <s v="R-D-2.5"/>
    <x v="478"/>
    <x v="478"/>
    <n v="6"/>
    <x v="2"/>
    <d v="2022-06-11T00:00:00"/>
    <s v="AOT-70449-651"/>
    <x v="0"/>
    <x v="2"/>
    <x v="3"/>
    <n v="25.584999999999997"/>
    <n v="20.584999999999997"/>
    <n v="0.82339999999999991"/>
    <n v="1.2350999999999999"/>
    <s v="Schenectady"/>
    <x v="0"/>
    <x v="0"/>
  </r>
  <r>
    <n v="5"/>
    <s v="R-D-2.5"/>
    <x v="478"/>
    <x v="478"/>
    <n v="6"/>
    <x v="2"/>
    <d v="2022-06-11T00:00:00"/>
    <s v="AOT-70449-651"/>
    <x v="0"/>
    <x v="2"/>
    <x v="2"/>
    <n v="10.37"/>
    <n v="5.3699999999999992"/>
    <n v="1.0739999999999998"/>
    <n v="0.32219999999999993"/>
    <s v="Schenectady"/>
    <x v="0"/>
    <x v="0"/>
  </r>
  <r>
    <n v="5"/>
    <s v="R-D-2.5"/>
    <x v="478"/>
    <x v="478"/>
    <n v="6"/>
    <x v="2"/>
    <d v="2022-06-11T00:00:00"/>
    <s v="AOT-70449-651"/>
    <x v="0"/>
    <x v="2"/>
    <x v="1"/>
    <n v="7.6849999999999996"/>
    <n v="2.6849999999999996"/>
    <n v="1.3424999999999998"/>
    <n v="0.16109999999999997"/>
    <s v="Schenectady"/>
    <x v="0"/>
    <x v="0"/>
  </r>
  <r>
    <n v="5"/>
    <s v="R-D-2.5"/>
    <x v="478"/>
    <x v="478"/>
    <n v="6"/>
    <x v="2"/>
    <d v="2022-06-11T00:00:00"/>
    <s v="AOT-70449-651"/>
    <x v="0"/>
    <x v="2"/>
    <x v="0"/>
    <n v="13.95"/>
    <n v="8.9499999999999993"/>
    <n v="0.89499999999999991"/>
    <n v="0.53699999999999992"/>
    <s v="Schenectady"/>
    <x v="0"/>
    <x v="0"/>
  </r>
  <r>
    <n v="2"/>
    <s v="L-D-0.2"/>
    <x v="479"/>
    <x v="479"/>
    <n v="4"/>
    <x v="2"/>
    <d v="2022-04-27T00:00:00"/>
    <s v="DGC-21813-731"/>
    <x v="3"/>
    <x v="2"/>
    <x v="1"/>
    <n v="5.8849999999999998"/>
    <n v="3.8849999999999998"/>
    <n v="1.9424999999999999"/>
    <n v="0.50505"/>
    <s v="Lakeland"/>
    <x v="0"/>
    <x v="1"/>
  </r>
  <r>
    <n v="2"/>
    <s v="L-D-0.2"/>
    <x v="479"/>
    <x v="479"/>
    <n v="4"/>
    <x v="2"/>
    <d v="2022-04-27T00:00:00"/>
    <s v="DGC-21813-731"/>
    <x v="3"/>
    <x v="2"/>
    <x v="2"/>
    <n v="9.77"/>
    <n v="7.77"/>
    <n v="1.5539999999999998"/>
    <n v="1.0101"/>
    <s v="Lakeland"/>
    <x v="0"/>
    <x v="1"/>
  </r>
  <r>
    <n v="2"/>
    <s v="L-D-0.2"/>
    <x v="479"/>
    <x v="479"/>
    <n v="4"/>
    <x v="2"/>
    <d v="2022-04-27T00:00:00"/>
    <s v="DGC-21813-731"/>
    <x v="3"/>
    <x v="2"/>
    <x v="3"/>
    <n v="31.784999999999997"/>
    <n v="29.784999999999997"/>
    <n v="1.1913999999999998"/>
    <n v="3.8720499999999998"/>
    <s v="Lakeland"/>
    <x v="0"/>
    <x v="1"/>
  </r>
  <r>
    <n v="2"/>
    <s v="L-D-0.2"/>
    <x v="479"/>
    <x v="479"/>
    <n v="4"/>
    <x v="2"/>
    <d v="2022-04-27T00:00:00"/>
    <s v="DGC-21813-731"/>
    <x v="3"/>
    <x v="2"/>
    <x v="0"/>
    <n v="14.95"/>
    <n v="12.95"/>
    <n v="1.2949999999999999"/>
    <n v="1.6835"/>
    <s v="Lakeland"/>
    <x v="0"/>
    <x v="1"/>
  </r>
  <r>
    <n v="5"/>
    <s v="E-D-2.5"/>
    <x v="480"/>
    <x v="480"/>
    <n v="12"/>
    <x v="3"/>
    <d v="2020-12-29T00:00:00"/>
    <s v="JBE-92943-643"/>
    <x v="1"/>
    <x v="2"/>
    <x v="3"/>
    <n v="32.945"/>
    <n v="27.945"/>
    <n v="1.1177999999999999"/>
    <n v="3.07395"/>
    <s v="Melbourne"/>
    <x v="0"/>
    <x v="1"/>
  </r>
  <r>
    <n v="5"/>
    <s v="E-D-2.5"/>
    <x v="480"/>
    <x v="480"/>
    <n v="12"/>
    <x v="3"/>
    <d v="2020-12-29T00:00:00"/>
    <s v="JBE-92943-643"/>
    <x v="1"/>
    <x v="2"/>
    <x v="2"/>
    <n v="12.29"/>
    <n v="7.29"/>
    <n v="1.458"/>
    <n v="0.80190000000000006"/>
    <s v="Melbourne"/>
    <x v="0"/>
    <x v="1"/>
  </r>
  <r>
    <n v="5"/>
    <s v="E-D-2.5"/>
    <x v="480"/>
    <x v="480"/>
    <n v="12"/>
    <x v="3"/>
    <d v="2020-12-29T00:00:00"/>
    <s v="JBE-92943-643"/>
    <x v="1"/>
    <x v="2"/>
    <x v="1"/>
    <n v="8.6449999999999996"/>
    <n v="3.645"/>
    <n v="1.8225"/>
    <n v="0.40095000000000003"/>
    <s v="Melbourne"/>
    <x v="0"/>
    <x v="1"/>
  </r>
  <r>
    <n v="5"/>
    <s v="E-D-2.5"/>
    <x v="480"/>
    <x v="480"/>
    <n v="12"/>
    <x v="3"/>
    <d v="2020-12-29T00:00:00"/>
    <s v="JBE-92943-643"/>
    <x v="1"/>
    <x v="2"/>
    <x v="0"/>
    <n v="17.149999999999999"/>
    <n v="12.15"/>
    <n v="1.2150000000000001"/>
    <n v="1.3365"/>
    <s v="Melbourne"/>
    <x v="0"/>
    <x v="1"/>
  </r>
  <r>
    <n v="2"/>
    <s v="A-D-0.5"/>
    <x v="464"/>
    <x v="464"/>
    <n v="7"/>
    <x v="3"/>
    <d v="2020-07-14T00:00:00"/>
    <s v="ZIL-34948-499"/>
    <x v="2"/>
    <x v="2"/>
    <x v="2"/>
    <n v="7.97"/>
    <n v="5.97"/>
    <n v="1.194"/>
    <n v="0.5373"/>
    <s v="Virginia"/>
    <x v="1"/>
    <x v="0"/>
  </r>
  <r>
    <n v="2"/>
    <s v="A-D-0.5"/>
    <x v="464"/>
    <x v="464"/>
    <n v="7"/>
    <x v="3"/>
    <d v="2020-07-14T00:00:00"/>
    <s v="ZIL-34948-499"/>
    <x v="2"/>
    <x v="2"/>
    <x v="1"/>
    <n v="4.9849999999999994"/>
    <n v="2.9849999999999999"/>
    <n v="1.4924999999999999"/>
    <n v="0.26865"/>
    <s v="Virginia"/>
    <x v="1"/>
    <x v="0"/>
  </r>
  <r>
    <n v="2"/>
    <s v="A-D-0.5"/>
    <x v="464"/>
    <x v="464"/>
    <n v="7"/>
    <x v="3"/>
    <d v="2020-07-14T00:00:00"/>
    <s v="ZIL-34948-499"/>
    <x v="2"/>
    <x v="2"/>
    <x v="3"/>
    <n v="24.884999999999998"/>
    <n v="22.884999999999998"/>
    <n v="0.91539999999999988"/>
    <n v="2.0596499999999995"/>
    <s v="Virginia"/>
    <x v="1"/>
    <x v="0"/>
  </r>
  <r>
    <n v="2"/>
    <s v="A-D-0.5"/>
    <x v="464"/>
    <x v="464"/>
    <n v="7"/>
    <x v="3"/>
    <d v="2020-07-14T00:00:00"/>
    <s v="ZIL-34948-499"/>
    <x v="2"/>
    <x v="2"/>
    <x v="0"/>
    <n v="11.95"/>
    <n v="9.9499999999999993"/>
    <n v="0.99499999999999988"/>
    <n v="0.89549999999999985"/>
    <s v="Virginia"/>
    <x v="1"/>
    <x v="0"/>
  </r>
  <r>
    <n v="1"/>
    <s v="L-D-0.2"/>
    <x v="481"/>
    <x v="481"/>
    <n v="9"/>
    <x v="1"/>
    <d v="2021-09-07T00:00:00"/>
    <s v="JSU-23781-256"/>
    <x v="3"/>
    <x v="2"/>
    <x v="1"/>
    <n v="4.8849999999999998"/>
    <n v="3.8849999999999998"/>
    <n v="1.9424999999999999"/>
    <n v="0.50505"/>
    <s v="New Orleans"/>
    <x v="0"/>
    <x v="1"/>
  </r>
  <r>
    <n v="1"/>
    <s v="L-D-0.2"/>
    <x v="481"/>
    <x v="481"/>
    <n v="9"/>
    <x v="1"/>
    <d v="2021-09-07T00:00:00"/>
    <s v="JSU-23781-256"/>
    <x v="3"/>
    <x v="2"/>
    <x v="2"/>
    <n v="8.77"/>
    <n v="7.77"/>
    <n v="1.5539999999999998"/>
    <n v="1.0101"/>
    <s v="New Orleans"/>
    <x v="0"/>
    <x v="1"/>
  </r>
  <r>
    <n v="1"/>
    <s v="L-D-0.2"/>
    <x v="481"/>
    <x v="481"/>
    <n v="9"/>
    <x v="1"/>
    <d v="2021-09-07T00:00:00"/>
    <s v="JSU-23781-256"/>
    <x v="3"/>
    <x v="2"/>
    <x v="3"/>
    <n v="30.784999999999997"/>
    <n v="29.784999999999997"/>
    <n v="1.1913999999999998"/>
    <n v="3.8720499999999998"/>
    <s v="New Orleans"/>
    <x v="0"/>
    <x v="1"/>
  </r>
  <r>
    <n v="1"/>
    <s v="L-D-0.2"/>
    <x v="481"/>
    <x v="481"/>
    <n v="9"/>
    <x v="1"/>
    <d v="2021-09-07T00:00:00"/>
    <s v="JSU-23781-256"/>
    <x v="3"/>
    <x v="2"/>
    <x v="0"/>
    <n v="13.95"/>
    <n v="12.95"/>
    <n v="1.2949999999999999"/>
    <n v="1.6835"/>
    <s v="New Orleans"/>
    <x v="0"/>
    <x v="1"/>
  </r>
  <r>
    <n v="4"/>
    <s v="R-M-1"/>
    <x v="481"/>
    <x v="481"/>
    <n v="9"/>
    <x v="1"/>
    <d v="2021-09-07T00:00:00"/>
    <s v="JSU-23781-256"/>
    <x v="0"/>
    <x v="0"/>
    <x v="0"/>
    <n v="13.95"/>
    <n v="9.9499999999999993"/>
    <n v="0.99499999999999988"/>
    <n v="0.59699999999999998"/>
    <s v="New Orleans"/>
    <x v="0"/>
    <x v="1"/>
  </r>
  <r>
    <n v="4"/>
    <s v="R-M-1"/>
    <x v="481"/>
    <x v="481"/>
    <n v="9"/>
    <x v="1"/>
    <d v="2021-09-07T00:00:00"/>
    <s v="JSU-23781-256"/>
    <x v="0"/>
    <x v="0"/>
    <x v="1"/>
    <n v="6.9849999999999994"/>
    <n v="2.9849999999999999"/>
    <n v="1.4924999999999999"/>
    <n v="0.17909999999999998"/>
    <s v="New Orleans"/>
    <x v="0"/>
    <x v="1"/>
  </r>
  <r>
    <n v="4"/>
    <s v="R-M-1"/>
    <x v="481"/>
    <x v="481"/>
    <n v="9"/>
    <x v="1"/>
    <d v="2021-09-07T00:00:00"/>
    <s v="JSU-23781-256"/>
    <x v="0"/>
    <x v="0"/>
    <x v="2"/>
    <n v="9.9699999999999989"/>
    <n v="5.97"/>
    <n v="1.194"/>
    <n v="0.35819999999999996"/>
    <s v="New Orleans"/>
    <x v="0"/>
    <x v="1"/>
  </r>
  <r>
    <n v="4"/>
    <s v="R-M-1"/>
    <x v="481"/>
    <x v="481"/>
    <n v="9"/>
    <x v="1"/>
    <d v="2021-09-07T00:00:00"/>
    <s v="JSU-23781-256"/>
    <x v="0"/>
    <x v="0"/>
    <x v="3"/>
    <n v="26.884999999999998"/>
    <n v="22.884999999999998"/>
    <n v="0.91539999999999988"/>
    <n v="1.3730999999999998"/>
    <s v="New Orleans"/>
    <x v="0"/>
    <x v="1"/>
  </r>
  <r>
    <n v="5"/>
    <s v="R-M-0.5"/>
    <x v="482"/>
    <x v="482"/>
    <n v="6"/>
    <x v="0"/>
    <d v="2019-06-09T00:00:00"/>
    <s v="VPX-44956-367"/>
    <x v="0"/>
    <x v="0"/>
    <x v="2"/>
    <n v="10.969999999999999"/>
    <n v="5.97"/>
    <n v="1.194"/>
    <n v="0.35819999999999996"/>
    <s v="Topeka"/>
    <x v="0"/>
    <x v="1"/>
  </r>
  <r>
    <n v="5"/>
    <s v="R-M-0.5"/>
    <x v="482"/>
    <x v="482"/>
    <n v="6"/>
    <x v="0"/>
    <d v="2019-06-09T00:00:00"/>
    <s v="VPX-44956-367"/>
    <x v="0"/>
    <x v="0"/>
    <x v="1"/>
    <n v="7.9849999999999994"/>
    <n v="2.9849999999999999"/>
    <n v="1.4924999999999999"/>
    <n v="0.17909999999999998"/>
    <s v="Topeka"/>
    <x v="0"/>
    <x v="1"/>
  </r>
  <r>
    <n v="5"/>
    <s v="R-M-0.5"/>
    <x v="482"/>
    <x v="482"/>
    <n v="6"/>
    <x v="0"/>
    <d v="2019-06-09T00:00:00"/>
    <s v="VPX-44956-367"/>
    <x v="0"/>
    <x v="0"/>
    <x v="3"/>
    <n v="27.884999999999998"/>
    <n v="22.884999999999998"/>
    <n v="0.91539999999999988"/>
    <n v="1.3730999999999998"/>
    <s v="Topeka"/>
    <x v="0"/>
    <x v="1"/>
  </r>
  <r>
    <n v="5"/>
    <s v="R-M-0.5"/>
    <x v="482"/>
    <x v="482"/>
    <n v="6"/>
    <x v="0"/>
    <d v="2019-06-09T00:00:00"/>
    <s v="VPX-44956-367"/>
    <x v="0"/>
    <x v="0"/>
    <x v="0"/>
    <n v="14.95"/>
    <n v="9.9499999999999993"/>
    <n v="0.99499999999999988"/>
    <n v="0.59699999999999998"/>
    <s v="Topeka"/>
    <x v="0"/>
    <x v="1"/>
  </r>
  <r>
    <n v="1"/>
    <s v="L-D-2.5"/>
    <x v="483"/>
    <x v="483"/>
    <n v="10"/>
    <x v="3"/>
    <d v="2020-10-25T00:00:00"/>
    <s v="VTB-46451-959"/>
    <x v="3"/>
    <x v="2"/>
    <x v="3"/>
    <n v="30.784999999999997"/>
    <n v="29.784999999999997"/>
    <n v="1.1913999999999998"/>
    <n v="3.8720499999999998"/>
    <s v="Lucan"/>
    <x v="1"/>
    <x v="1"/>
  </r>
  <r>
    <n v="1"/>
    <s v="L-D-2.5"/>
    <x v="483"/>
    <x v="483"/>
    <n v="10"/>
    <x v="3"/>
    <d v="2020-10-25T00:00:00"/>
    <s v="VTB-46451-959"/>
    <x v="3"/>
    <x v="2"/>
    <x v="2"/>
    <n v="8.77"/>
    <n v="7.77"/>
    <n v="1.5539999999999998"/>
    <n v="1.0101"/>
    <s v="Lucan"/>
    <x v="1"/>
    <x v="1"/>
  </r>
  <r>
    <n v="1"/>
    <s v="L-D-2.5"/>
    <x v="483"/>
    <x v="483"/>
    <n v="10"/>
    <x v="3"/>
    <d v="2020-10-25T00:00:00"/>
    <s v="VTB-46451-959"/>
    <x v="3"/>
    <x v="2"/>
    <x v="1"/>
    <n v="4.8849999999999998"/>
    <n v="3.8849999999999998"/>
    <n v="1.9424999999999999"/>
    <n v="0.50505"/>
    <s v="Lucan"/>
    <x v="1"/>
    <x v="1"/>
  </r>
  <r>
    <n v="1"/>
    <s v="L-D-2.5"/>
    <x v="483"/>
    <x v="483"/>
    <n v="10"/>
    <x v="3"/>
    <d v="2020-10-25T00:00:00"/>
    <s v="VTB-46451-959"/>
    <x v="3"/>
    <x v="2"/>
    <x v="0"/>
    <n v="13.95"/>
    <n v="12.95"/>
    <n v="1.2949999999999999"/>
    <n v="1.6835"/>
    <s v="Lucan"/>
    <x v="1"/>
    <x v="1"/>
  </r>
  <r>
    <n v="2"/>
    <s v="L-L-2.5"/>
    <x v="484"/>
    <x v="484"/>
    <n v="2"/>
    <x v="1"/>
    <d v="2021-02-28T00:00:00"/>
    <s v="DNZ-11665-950"/>
    <x v="3"/>
    <x v="1"/>
    <x v="3"/>
    <n v="38.454999999999998"/>
    <n v="36.454999999999998"/>
    <n v="1.4581999999999999"/>
    <n v="4.7391499999999995"/>
    <s v="Springfield"/>
    <x v="0"/>
    <x v="1"/>
  </r>
  <r>
    <n v="2"/>
    <s v="L-L-2.5"/>
    <x v="484"/>
    <x v="484"/>
    <n v="2"/>
    <x v="1"/>
    <d v="2021-02-28T00:00:00"/>
    <s v="DNZ-11665-950"/>
    <x v="3"/>
    <x v="1"/>
    <x v="2"/>
    <n v="11.51"/>
    <n v="9.51"/>
    <n v="1.9019999999999999"/>
    <n v="1.2363"/>
    <s v="Springfield"/>
    <x v="0"/>
    <x v="1"/>
  </r>
  <r>
    <n v="2"/>
    <s v="L-L-2.5"/>
    <x v="484"/>
    <x v="484"/>
    <n v="2"/>
    <x v="1"/>
    <d v="2021-02-28T00:00:00"/>
    <s v="DNZ-11665-950"/>
    <x v="3"/>
    <x v="1"/>
    <x v="1"/>
    <n v="6.7549999999999999"/>
    <n v="4.7549999999999999"/>
    <n v="2.3774999999999999"/>
    <n v="0.61814999999999998"/>
    <s v="Springfield"/>
    <x v="0"/>
    <x v="1"/>
  </r>
  <r>
    <n v="2"/>
    <s v="L-L-2.5"/>
    <x v="484"/>
    <x v="484"/>
    <n v="2"/>
    <x v="1"/>
    <d v="2021-02-28T00:00:00"/>
    <s v="DNZ-11665-950"/>
    <x v="3"/>
    <x v="1"/>
    <x v="0"/>
    <n v="17.850000000000001"/>
    <n v="15.85"/>
    <n v="1.585"/>
    <n v="2.0605000000000002"/>
    <s v="Springfield"/>
    <x v="0"/>
    <x v="1"/>
  </r>
  <r>
    <n v="5"/>
    <s v="R-D-0.2"/>
    <x v="485"/>
    <x v="485"/>
    <n v="7"/>
    <x v="3"/>
    <d v="2020-07-26T00:00:00"/>
    <s v="ITR-54735-364"/>
    <x v="0"/>
    <x v="2"/>
    <x v="1"/>
    <n v="7.6849999999999996"/>
    <n v="2.6849999999999996"/>
    <n v="1.3424999999999998"/>
    <n v="0.16109999999999997"/>
    <s v="Camden"/>
    <x v="0"/>
    <x v="0"/>
  </r>
  <r>
    <n v="5"/>
    <s v="R-D-0.2"/>
    <x v="485"/>
    <x v="485"/>
    <n v="7"/>
    <x v="3"/>
    <d v="2020-07-26T00:00:00"/>
    <s v="ITR-54735-364"/>
    <x v="0"/>
    <x v="2"/>
    <x v="2"/>
    <n v="10.37"/>
    <n v="5.3699999999999992"/>
    <n v="1.0739999999999998"/>
    <n v="0.32219999999999993"/>
    <s v="Camden"/>
    <x v="0"/>
    <x v="0"/>
  </r>
  <r>
    <n v="5"/>
    <s v="R-D-0.2"/>
    <x v="485"/>
    <x v="485"/>
    <n v="7"/>
    <x v="3"/>
    <d v="2020-07-26T00:00:00"/>
    <s v="ITR-54735-364"/>
    <x v="0"/>
    <x v="2"/>
    <x v="3"/>
    <n v="25.584999999999997"/>
    <n v="20.584999999999997"/>
    <n v="0.82339999999999991"/>
    <n v="1.2350999999999999"/>
    <s v="Camden"/>
    <x v="0"/>
    <x v="0"/>
  </r>
  <r>
    <n v="5"/>
    <s v="R-D-0.2"/>
    <x v="485"/>
    <x v="485"/>
    <n v="7"/>
    <x v="3"/>
    <d v="2020-07-26T00:00:00"/>
    <s v="ITR-54735-364"/>
    <x v="0"/>
    <x v="2"/>
    <x v="0"/>
    <n v="13.95"/>
    <n v="8.9499999999999993"/>
    <n v="0.89499999999999991"/>
    <n v="0.53699999999999992"/>
    <s v="Camden"/>
    <x v="0"/>
    <x v="0"/>
  </r>
  <r>
    <n v="4"/>
    <s v="E-M-2.5"/>
    <x v="486"/>
    <x v="486"/>
    <n v="6"/>
    <x v="2"/>
    <d v="2022-06-05T00:00:00"/>
    <s v="YDS-02797-307"/>
    <x v="1"/>
    <x v="0"/>
    <x v="3"/>
    <n v="35.625"/>
    <n v="31.624999999999996"/>
    <n v="1.2649999999999999"/>
    <n v="3.4787499999999998"/>
    <s v="Seattle"/>
    <x v="0"/>
    <x v="0"/>
  </r>
  <r>
    <n v="4"/>
    <s v="E-M-2.5"/>
    <x v="486"/>
    <x v="486"/>
    <n v="6"/>
    <x v="2"/>
    <d v="2022-06-05T00:00:00"/>
    <s v="YDS-02797-307"/>
    <x v="1"/>
    <x v="0"/>
    <x v="2"/>
    <n v="12.25"/>
    <n v="8.25"/>
    <n v="1.65"/>
    <n v="0.90749999999999997"/>
    <s v="Seattle"/>
    <x v="0"/>
    <x v="0"/>
  </r>
  <r>
    <n v="4"/>
    <s v="E-M-2.5"/>
    <x v="486"/>
    <x v="486"/>
    <n v="6"/>
    <x v="2"/>
    <d v="2022-06-05T00:00:00"/>
    <s v="YDS-02797-307"/>
    <x v="1"/>
    <x v="0"/>
    <x v="1"/>
    <n v="8.125"/>
    <n v="4.125"/>
    <n v="2.0625"/>
    <n v="0.45374999999999999"/>
    <s v="Seattle"/>
    <x v="0"/>
    <x v="0"/>
  </r>
  <r>
    <n v="4"/>
    <s v="E-M-2.5"/>
    <x v="486"/>
    <x v="486"/>
    <n v="6"/>
    <x v="2"/>
    <d v="2022-06-05T00:00:00"/>
    <s v="YDS-02797-307"/>
    <x v="1"/>
    <x v="0"/>
    <x v="0"/>
    <n v="17.75"/>
    <n v="13.75"/>
    <n v="1.375"/>
    <n v="1.5125"/>
    <s v="Seattle"/>
    <x v="0"/>
    <x v="0"/>
  </r>
  <r>
    <n v="5"/>
    <s v="E-M-0.5"/>
    <x v="487"/>
    <x v="487"/>
    <n v="2"/>
    <x v="0"/>
    <d v="2019-02-21T00:00:00"/>
    <s v="BPG-68988-842"/>
    <x v="1"/>
    <x v="0"/>
    <x v="2"/>
    <n v="13.25"/>
    <n v="8.25"/>
    <n v="1.65"/>
    <n v="0.90749999999999997"/>
    <s v="Wootton"/>
    <x v="2"/>
    <x v="1"/>
  </r>
  <r>
    <n v="5"/>
    <s v="E-M-0.5"/>
    <x v="487"/>
    <x v="487"/>
    <n v="2"/>
    <x v="0"/>
    <d v="2019-02-21T00:00:00"/>
    <s v="BPG-68988-842"/>
    <x v="1"/>
    <x v="0"/>
    <x v="1"/>
    <n v="9.125"/>
    <n v="4.125"/>
    <n v="2.0625"/>
    <n v="0.45374999999999999"/>
    <s v="Wootton"/>
    <x v="2"/>
    <x v="1"/>
  </r>
  <r>
    <n v="5"/>
    <s v="E-M-0.5"/>
    <x v="487"/>
    <x v="487"/>
    <n v="2"/>
    <x v="0"/>
    <d v="2019-02-21T00:00:00"/>
    <s v="BPG-68988-842"/>
    <x v="1"/>
    <x v="0"/>
    <x v="3"/>
    <n v="36.625"/>
    <n v="31.624999999999996"/>
    <n v="1.2649999999999999"/>
    <n v="3.4787499999999998"/>
    <s v="Wootton"/>
    <x v="2"/>
    <x v="1"/>
  </r>
  <r>
    <n v="5"/>
    <s v="E-M-0.5"/>
    <x v="487"/>
    <x v="487"/>
    <n v="2"/>
    <x v="0"/>
    <d v="2019-02-21T00:00:00"/>
    <s v="BPG-68988-842"/>
    <x v="1"/>
    <x v="0"/>
    <x v="0"/>
    <n v="18.75"/>
    <n v="13.75"/>
    <n v="1.375"/>
    <n v="1.5125"/>
    <s v="Wootton"/>
    <x v="2"/>
    <x v="1"/>
  </r>
  <r>
    <n v="6"/>
    <s v="E-L-0.5"/>
    <x v="488"/>
    <x v="488"/>
    <n v="4"/>
    <x v="3"/>
    <d v="2020-04-05T00:00:00"/>
    <s v="XZG-51938-658"/>
    <x v="1"/>
    <x v="1"/>
    <x v="2"/>
    <n v="14.91"/>
    <n v="8.91"/>
    <n v="1.782"/>
    <n v="0.98009999999999997"/>
    <s v="Waco"/>
    <x v="0"/>
    <x v="1"/>
  </r>
  <r>
    <n v="6"/>
    <s v="E-L-0.5"/>
    <x v="488"/>
    <x v="488"/>
    <n v="4"/>
    <x v="3"/>
    <d v="2020-04-05T00:00:00"/>
    <s v="XZG-51938-658"/>
    <x v="1"/>
    <x v="1"/>
    <x v="1"/>
    <n v="10.455"/>
    <n v="4.4550000000000001"/>
    <n v="2.2275"/>
    <n v="0.49004999999999999"/>
    <s v="Waco"/>
    <x v="0"/>
    <x v="1"/>
  </r>
  <r>
    <n v="6"/>
    <s v="E-L-0.5"/>
    <x v="488"/>
    <x v="488"/>
    <n v="4"/>
    <x v="3"/>
    <d v="2020-04-05T00:00:00"/>
    <s v="XZG-51938-658"/>
    <x v="1"/>
    <x v="1"/>
    <x v="3"/>
    <n v="40.154999999999994"/>
    <n v="34.154999999999994"/>
    <n v="1.3661999999999999"/>
    <n v="3.7570499999999996"/>
    <s v="Waco"/>
    <x v="0"/>
    <x v="1"/>
  </r>
  <r>
    <n v="6"/>
    <s v="E-L-0.5"/>
    <x v="488"/>
    <x v="488"/>
    <n v="4"/>
    <x v="3"/>
    <d v="2020-04-05T00:00:00"/>
    <s v="XZG-51938-658"/>
    <x v="1"/>
    <x v="1"/>
    <x v="0"/>
    <n v="20.85"/>
    <n v="14.85"/>
    <n v="1.4849999999999999"/>
    <n v="1.6335"/>
    <s v="Waco"/>
    <x v="0"/>
    <x v="1"/>
  </r>
  <r>
    <n v="6"/>
    <s v="R-M-1"/>
    <x v="489"/>
    <x v="489"/>
    <n v="1"/>
    <x v="0"/>
    <d v="2019-01-10T00:00:00"/>
    <s v="KAR-24978-271"/>
    <x v="0"/>
    <x v="0"/>
    <x v="0"/>
    <n v="15.95"/>
    <n v="9.9499999999999993"/>
    <n v="0.99499999999999988"/>
    <n v="0.59699999999999998"/>
    <s v="Richmond"/>
    <x v="0"/>
    <x v="1"/>
  </r>
  <r>
    <n v="6"/>
    <s v="R-M-1"/>
    <x v="489"/>
    <x v="489"/>
    <n v="1"/>
    <x v="0"/>
    <d v="2019-01-10T00:00:00"/>
    <s v="KAR-24978-271"/>
    <x v="0"/>
    <x v="0"/>
    <x v="1"/>
    <n v="8.9849999999999994"/>
    <n v="2.9849999999999999"/>
    <n v="1.4924999999999999"/>
    <n v="0.17909999999999998"/>
    <s v="Richmond"/>
    <x v="0"/>
    <x v="1"/>
  </r>
  <r>
    <n v="6"/>
    <s v="R-M-1"/>
    <x v="489"/>
    <x v="489"/>
    <n v="1"/>
    <x v="0"/>
    <d v="2019-01-10T00:00:00"/>
    <s v="KAR-24978-271"/>
    <x v="0"/>
    <x v="0"/>
    <x v="2"/>
    <n v="11.969999999999999"/>
    <n v="5.97"/>
    <n v="1.194"/>
    <n v="0.35819999999999996"/>
    <s v="Richmond"/>
    <x v="0"/>
    <x v="1"/>
  </r>
  <r>
    <n v="6"/>
    <s v="R-M-1"/>
    <x v="489"/>
    <x v="489"/>
    <n v="1"/>
    <x v="0"/>
    <d v="2019-01-10T00:00:00"/>
    <s v="KAR-24978-271"/>
    <x v="0"/>
    <x v="0"/>
    <x v="3"/>
    <n v="28.884999999999998"/>
    <n v="22.884999999999998"/>
    <n v="0.91539999999999988"/>
    <n v="1.3730999999999998"/>
    <s v="Richmond"/>
    <x v="0"/>
    <x v="1"/>
  </r>
  <r>
    <n v="6"/>
    <s v="R-M-1"/>
    <x v="490"/>
    <x v="490"/>
    <n v="4"/>
    <x v="2"/>
    <d v="2022-04-12T00:00:00"/>
    <s v="FQK-28730-361"/>
    <x v="0"/>
    <x v="0"/>
    <x v="0"/>
    <n v="15.95"/>
    <n v="9.9499999999999993"/>
    <n v="0.99499999999999988"/>
    <n v="0.59699999999999998"/>
    <s v="Toledo"/>
    <x v="0"/>
    <x v="1"/>
  </r>
  <r>
    <n v="6"/>
    <s v="R-M-1"/>
    <x v="490"/>
    <x v="490"/>
    <n v="4"/>
    <x v="2"/>
    <d v="2022-04-12T00:00:00"/>
    <s v="FQK-28730-361"/>
    <x v="0"/>
    <x v="0"/>
    <x v="1"/>
    <n v="8.9849999999999994"/>
    <n v="2.9849999999999999"/>
    <n v="1.4924999999999999"/>
    <n v="0.17909999999999998"/>
    <s v="Toledo"/>
    <x v="0"/>
    <x v="1"/>
  </r>
  <r>
    <n v="6"/>
    <s v="R-M-1"/>
    <x v="490"/>
    <x v="490"/>
    <n v="4"/>
    <x v="2"/>
    <d v="2022-04-12T00:00:00"/>
    <s v="FQK-28730-361"/>
    <x v="0"/>
    <x v="0"/>
    <x v="2"/>
    <n v="11.969999999999999"/>
    <n v="5.97"/>
    <n v="1.194"/>
    <n v="0.35819999999999996"/>
    <s v="Toledo"/>
    <x v="0"/>
    <x v="1"/>
  </r>
  <r>
    <n v="6"/>
    <s v="R-M-1"/>
    <x v="490"/>
    <x v="490"/>
    <n v="4"/>
    <x v="2"/>
    <d v="2022-04-12T00:00:00"/>
    <s v="FQK-28730-361"/>
    <x v="0"/>
    <x v="0"/>
    <x v="3"/>
    <n v="28.884999999999998"/>
    <n v="22.884999999999998"/>
    <n v="0.91539999999999988"/>
    <n v="1.3730999999999998"/>
    <s v="Toledo"/>
    <x v="0"/>
    <x v="1"/>
  </r>
  <r>
    <n v="5"/>
    <s v="R-D-1"/>
    <x v="491"/>
    <x v="491"/>
    <n v="1"/>
    <x v="2"/>
    <d v="2022-01-30T00:00:00"/>
    <s v="BGB-67996-089"/>
    <x v="0"/>
    <x v="2"/>
    <x v="0"/>
    <n v="13.95"/>
    <n v="8.9499999999999993"/>
    <n v="0.89499999999999991"/>
    <n v="0.53699999999999992"/>
    <s v="Huntington"/>
    <x v="0"/>
    <x v="1"/>
  </r>
  <r>
    <n v="5"/>
    <s v="R-D-1"/>
    <x v="491"/>
    <x v="491"/>
    <n v="1"/>
    <x v="2"/>
    <d v="2022-01-30T00:00:00"/>
    <s v="BGB-67996-089"/>
    <x v="0"/>
    <x v="2"/>
    <x v="1"/>
    <n v="7.6849999999999996"/>
    <n v="2.6849999999999996"/>
    <n v="1.3424999999999998"/>
    <n v="0.16109999999999997"/>
    <s v="Huntington"/>
    <x v="0"/>
    <x v="1"/>
  </r>
  <r>
    <n v="5"/>
    <s v="R-D-1"/>
    <x v="491"/>
    <x v="491"/>
    <n v="1"/>
    <x v="2"/>
    <d v="2022-01-30T00:00:00"/>
    <s v="BGB-67996-089"/>
    <x v="0"/>
    <x v="2"/>
    <x v="2"/>
    <n v="10.37"/>
    <n v="5.3699999999999992"/>
    <n v="1.0739999999999998"/>
    <n v="0.32219999999999993"/>
    <s v="Huntington"/>
    <x v="0"/>
    <x v="1"/>
  </r>
  <r>
    <n v="5"/>
    <s v="R-D-1"/>
    <x v="491"/>
    <x v="491"/>
    <n v="1"/>
    <x v="2"/>
    <d v="2022-01-30T00:00:00"/>
    <s v="BGB-67996-089"/>
    <x v="0"/>
    <x v="2"/>
    <x v="3"/>
    <n v="25.584999999999997"/>
    <n v="20.584999999999997"/>
    <n v="0.82339999999999991"/>
    <n v="1.2350999999999999"/>
    <s v="Huntington"/>
    <x v="0"/>
    <x v="1"/>
  </r>
  <r>
    <n v="2"/>
    <s v="E-M-0.5"/>
    <x v="492"/>
    <x v="492"/>
    <n v="5"/>
    <x v="1"/>
    <d v="2021-05-14T00:00:00"/>
    <s v="XMC-20620-809"/>
    <x v="1"/>
    <x v="0"/>
    <x v="2"/>
    <n v="10.25"/>
    <n v="8.25"/>
    <n v="1.65"/>
    <n v="0.90749999999999997"/>
    <s v="Winter Haven"/>
    <x v="0"/>
    <x v="0"/>
  </r>
  <r>
    <n v="2"/>
    <s v="E-M-0.5"/>
    <x v="492"/>
    <x v="492"/>
    <n v="5"/>
    <x v="1"/>
    <d v="2021-05-14T00:00:00"/>
    <s v="XMC-20620-809"/>
    <x v="1"/>
    <x v="0"/>
    <x v="1"/>
    <n v="6.125"/>
    <n v="4.125"/>
    <n v="2.0625"/>
    <n v="0.45374999999999999"/>
    <s v="Winter Haven"/>
    <x v="0"/>
    <x v="0"/>
  </r>
  <r>
    <n v="2"/>
    <s v="E-M-0.5"/>
    <x v="492"/>
    <x v="492"/>
    <n v="5"/>
    <x v="1"/>
    <d v="2021-05-14T00:00:00"/>
    <s v="XMC-20620-809"/>
    <x v="1"/>
    <x v="0"/>
    <x v="3"/>
    <n v="33.625"/>
    <n v="31.624999999999996"/>
    <n v="1.2649999999999999"/>
    <n v="3.4787499999999998"/>
    <s v="Winter Haven"/>
    <x v="0"/>
    <x v="0"/>
  </r>
  <r>
    <n v="2"/>
    <s v="E-M-0.5"/>
    <x v="492"/>
    <x v="492"/>
    <n v="5"/>
    <x v="1"/>
    <d v="2021-05-14T00:00:00"/>
    <s v="XMC-20620-809"/>
    <x v="1"/>
    <x v="0"/>
    <x v="0"/>
    <n v="15.75"/>
    <n v="13.75"/>
    <n v="1.375"/>
    <n v="1.5125"/>
    <s v="Winter Haven"/>
    <x v="0"/>
    <x v="0"/>
  </r>
  <r>
    <n v="4"/>
    <s v="R-D-0.5"/>
    <x v="493"/>
    <x v="493"/>
    <n v="6"/>
    <x v="2"/>
    <d v="2022-06-12T00:00:00"/>
    <s v="ZSO-58292-191"/>
    <x v="0"/>
    <x v="2"/>
    <x v="2"/>
    <n v="9.3699999999999992"/>
    <n v="5.3699999999999992"/>
    <n v="1.0739999999999998"/>
    <n v="0.32219999999999993"/>
    <s v="Dallas"/>
    <x v="0"/>
    <x v="1"/>
  </r>
  <r>
    <n v="4"/>
    <s v="R-D-0.5"/>
    <x v="493"/>
    <x v="493"/>
    <n v="6"/>
    <x v="2"/>
    <d v="2022-06-12T00:00:00"/>
    <s v="ZSO-58292-191"/>
    <x v="0"/>
    <x v="2"/>
    <x v="1"/>
    <n v="6.6849999999999996"/>
    <n v="2.6849999999999996"/>
    <n v="1.3424999999999998"/>
    <n v="0.16109999999999997"/>
    <s v="Dallas"/>
    <x v="0"/>
    <x v="1"/>
  </r>
  <r>
    <n v="4"/>
    <s v="R-D-0.5"/>
    <x v="493"/>
    <x v="493"/>
    <n v="6"/>
    <x v="2"/>
    <d v="2022-06-12T00:00:00"/>
    <s v="ZSO-58292-191"/>
    <x v="0"/>
    <x v="2"/>
    <x v="3"/>
    <n v="24.584999999999997"/>
    <n v="20.584999999999997"/>
    <n v="0.82339999999999991"/>
    <n v="1.2350999999999999"/>
    <s v="Dallas"/>
    <x v="0"/>
    <x v="1"/>
  </r>
  <r>
    <n v="4"/>
    <s v="R-D-0.5"/>
    <x v="493"/>
    <x v="493"/>
    <n v="6"/>
    <x v="2"/>
    <d v="2022-06-12T00:00:00"/>
    <s v="ZSO-58292-191"/>
    <x v="0"/>
    <x v="2"/>
    <x v="0"/>
    <n v="12.95"/>
    <n v="8.9499999999999993"/>
    <n v="0.89499999999999991"/>
    <n v="0.53699999999999992"/>
    <s v="Dallas"/>
    <x v="0"/>
    <x v="1"/>
  </r>
  <r>
    <n v="2"/>
    <s v="R-M-2.5"/>
    <x v="494"/>
    <x v="494"/>
    <n v="1"/>
    <x v="2"/>
    <d v="2022-01-02T00:00:00"/>
    <s v="LWJ-06793-303"/>
    <x v="0"/>
    <x v="0"/>
    <x v="3"/>
    <n v="24.884999999999998"/>
    <n v="22.884999999999998"/>
    <n v="0.91539999999999988"/>
    <n v="1.3730999999999998"/>
    <s v="Adare"/>
    <x v="1"/>
    <x v="0"/>
  </r>
  <r>
    <n v="2"/>
    <s v="R-M-2.5"/>
    <x v="494"/>
    <x v="494"/>
    <n v="1"/>
    <x v="2"/>
    <d v="2022-01-02T00:00:00"/>
    <s v="LWJ-06793-303"/>
    <x v="0"/>
    <x v="0"/>
    <x v="2"/>
    <n v="7.97"/>
    <n v="5.97"/>
    <n v="1.194"/>
    <n v="0.35819999999999996"/>
    <s v="Adare"/>
    <x v="1"/>
    <x v="0"/>
  </r>
  <r>
    <n v="2"/>
    <s v="R-M-2.5"/>
    <x v="494"/>
    <x v="494"/>
    <n v="1"/>
    <x v="2"/>
    <d v="2022-01-02T00:00:00"/>
    <s v="LWJ-06793-303"/>
    <x v="0"/>
    <x v="0"/>
    <x v="1"/>
    <n v="4.9849999999999994"/>
    <n v="2.9849999999999999"/>
    <n v="1.4924999999999999"/>
    <n v="0.17909999999999998"/>
    <s v="Adare"/>
    <x v="1"/>
    <x v="0"/>
  </r>
  <r>
    <n v="2"/>
    <s v="R-M-2.5"/>
    <x v="494"/>
    <x v="494"/>
    <n v="1"/>
    <x v="2"/>
    <d v="2022-01-02T00:00:00"/>
    <s v="LWJ-06793-303"/>
    <x v="0"/>
    <x v="0"/>
    <x v="0"/>
    <n v="11.95"/>
    <n v="9.9499999999999993"/>
    <n v="0.99499999999999988"/>
    <n v="0.59699999999999998"/>
    <s v="Adare"/>
    <x v="1"/>
    <x v="0"/>
  </r>
  <r>
    <n v="2"/>
    <s v="L-L-0.2"/>
    <x v="495"/>
    <x v="495"/>
    <n v="1"/>
    <x v="2"/>
    <d v="2022-01-24T00:00:00"/>
    <s v="FLM-82229-989"/>
    <x v="3"/>
    <x v="1"/>
    <x v="1"/>
    <n v="6.7549999999999999"/>
    <n v="4.7549999999999999"/>
    <n v="2.3774999999999999"/>
    <n v="0.61814999999999998"/>
    <s v="Ballivor"/>
    <x v="1"/>
    <x v="1"/>
  </r>
  <r>
    <n v="2"/>
    <s v="L-L-0.2"/>
    <x v="495"/>
    <x v="495"/>
    <n v="1"/>
    <x v="2"/>
    <d v="2022-01-24T00:00:00"/>
    <s v="FLM-82229-989"/>
    <x v="3"/>
    <x v="1"/>
    <x v="2"/>
    <n v="11.51"/>
    <n v="9.51"/>
    <n v="1.9019999999999999"/>
    <n v="1.2363"/>
    <s v="Ballivor"/>
    <x v="1"/>
    <x v="1"/>
  </r>
  <r>
    <n v="2"/>
    <s v="L-L-0.2"/>
    <x v="495"/>
    <x v="495"/>
    <n v="1"/>
    <x v="2"/>
    <d v="2022-01-24T00:00:00"/>
    <s v="FLM-82229-989"/>
    <x v="3"/>
    <x v="1"/>
    <x v="3"/>
    <n v="38.454999999999998"/>
    <n v="36.454999999999998"/>
    <n v="1.4581999999999999"/>
    <n v="4.7391499999999995"/>
    <s v="Ballivor"/>
    <x v="1"/>
    <x v="1"/>
  </r>
  <r>
    <n v="2"/>
    <s v="L-L-0.2"/>
    <x v="495"/>
    <x v="495"/>
    <n v="1"/>
    <x v="2"/>
    <d v="2022-01-24T00:00:00"/>
    <s v="FLM-82229-989"/>
    <x v="3"/>
    <x v="1"/>
    <x v="0"/>
    <n v="17.850000000000001"/>
    <n v="15.85"/>
    <n v="1.585"/>
    <n v="2.0605000000000002"/>
    <s v="Ballivor"/>
    <x v="1"/>
    <x v="1"/>
  </r>
  <r>
    <n v="3"/>
    <s v="R-D-0.2"/>
    <x v="464"/>
    <x v="464"/>
    <n v="3"/>
    <x v="0"/>
    <d v="2019-03-20T00:00:00"/>
    <s v="CPV-90280-133"/>
    <x v="0"/>
    <x v="2"/>
    <x v="1"/>
    <n v="5.6849999999999996"/>
    <n v="2.6849999999999996"/>
    <n v="1.3424999999999998"/>
    <n v="0.16109999999999997"/>
    <s v="Virginia"/>
    <x v="1"/>
    <x v="0"/>
  </r>
  <r>
    <n v="3"/>
    <s v="R-D-0.2"/>
    <x v="464"/>
    <x v="464"/>
    <n v="3"/>
    <x v="0"/>
    <d v="2019-03-20T00:00:00"/>
    <s v="CPV-90280-133"/>
    <x v="0"/>
    <x v="2"/>
    <x v="2"/>
    <n v="8.3699999999999992"/>
    <n v="5.3699999999999992"/>
    <n v="1.0739999999999998"/>
    <n v="0.32219999999999993"/>
    <s v="Virginia"/>
    <x v="1"/>
    <x v="0"/>
  </r>
  <r>
    <n v="3"/>
    <s v="R-D-0.2"/>
    <x v="464"/>
    <x v="464"/>
    <n v="3"/>
    <x v="0"/>
    <d v="2019-03-20T00:00:00"/>
    <s v="CPV-90280-133"/>
    <x v="0"/>
    <x v="2"/>
    <x v="3"/>
    <n v="23.584999999999997"/>
    <n v="20.584999999999997"/>
    <n v="0.82339999999999991"/>
    <n v="1.2350999999999999"/>
    <s v="Virginia"/>
    <x v="1"/>
    <x v="0"/>
  </r>
  <r>
    <n v="3"/>
    <s v="R-D-0.2"/>
    <x v="464"/>
    <x v="464"/>
    <n v="3"/>
    <x v="0"/>
    <d v="2019-03-20T00:00:00"/>
    <s v="CPV-90280-133"/>
    <x v="0"/>
    <x v="2"/>
    <x v="0"/>
    <n v="11.95"/>
    <n v="8.9499999999999993"/>
    <n v="0.89499999999999991"/>
    <n v="0.53699999999999992"/>
    <s v="Virginia"/>
    <x v="1"/>
    <x v="0"/>
  </r>
  <r>
    <n v="4"/>
    <s v="E-D-2.5"/>
    <x v="496"/>
    <x v="496"/>
    <n v="11"/>
    <x v="3"/>
    <d v="2020-11-21T00:00:00"/>
    <s v="OGW-60685-912"/>
    <x v="1"/>
    <x v="2"/>
    <x v="3"/>
    <n v="31.945"/>
    <n v="27.945"/>
    <n v="1.1177999999999999"/>
    <n v="3.07395"/>
    <s v="Evansville"/>
    <x v="0"/>
    <x v="0"/>
  </r>
  <r>
    <n v="4"/>
    <s v="E-D-2.5"/>
    <x v="496"/>
    <x v="496"/>
    <n v="11"/>
    <x v="3"/>
    <d v="2020-11-21T00:00:00"/>
    <s v="OGW-60685-912"/>
    <x v="1"/>
    <x v="2"/>
    <x v="2"/>
    <n v="11.29"/>
    <n v="7.29"/>
    <n v="1.458"/>
    <n v="0.80190000000000006"/>
    <s v="Evansville"/>
    <x v="0"/>
    <x v="0"/>
  </r>
  <r>
    <n v="4"/>
    <s v="E-D-2.5"/>
    <x v="496"/>
    <x v="496"/>
    <n v="11"/>
    <x v="3"/>
    <d v="2020-11-21T00:00:00"/>
    <s v="OGW-60685-912"/>
    <x v="1"/>
    <x v="2"/>
    <x v="1"/>
    <n v="7.6449999999999996"/>
    <n v="3.645"/>
    <n v="1.8225"/>
    <n v="0.40095000000000003"/>
    <s v="Evansville"/>
    <x v="0"/>
    <x v="0"/>
  </r>
  <r>
    <n v="4"/>
    <s v="E-D-2.5"/>
    <x v="496"/>
    <x v="496"/>
    <n v="11"/>
    <x v="3"/>
    <d v="2020-11-21T00:00:00"/>
    <s v="OGW-60685-912"/>
    <x v="1"/>
    <x v="2"/>
    <x v="0"/>
    <n v="16.149999999999999"/>
    <n v="12.15"/>
    <n v="1.2150000000000001"/>
    <n v="1.3365"/>
    <s v="Evansville"/>
    <x v="0"/>
    <x v="0"/>
  </r>
  <r>
    <n v="4"/>
    <s v="R-D-0.2"/>
    <x v="497"/>
    <x v="497"/>
    <n v="10"/>
    <x v="1"/>
    <d v="2021-10-13T00:00:00"/>
    <s v="DEC-11160-362"/>
    <x v="0"/>
    <x v="2"/>
    <x v="1"/>
    <n v="6.6849999999999996"/>
    <n v="2.6849999999999996"/>
    <n v="1.3424999999999998"/>
    <n v="0.16109999999999997"/>
    <s v="Naperville"/>
    <x v="0"/>
    <x v="0"/>
  </r>
  <r>
    <n v="4"/>
    <s v="R-D-0.2"/>
    <x v="497"/>
    <x v="497"/>
    <n v="10"/>
    <x v="1"/>
    <d v="2021-10-13T00:00:00"/>
    <s v="DEC-11160-362"/>
    <x v="0"/>
    <x v="2"/>
    <x v="2"/>
    <n v="9.3699999999999992"/>
    <n v="5.3699999999999992"/>
    <n v="1.0739999999999998"/>
    <n v="0.32219999999999993"/>
    <s v="Naperville"/>
    <x v="0"/>
    <x v="0"/>
  </r>
  <r>
    <n v="4"/>
    <s v="R-D-0.2"/>
    <x v="497"/>
    <x v="497"/>
    <n v="10"/>
    <x v="1"/>
    <d v="2021-10-13T00:00:00"/>
    <s v="DEC-11160-362"/>
    <x v="0"/>
    <x v="2"/>
    <x v="3"/>
    <n v="24.584999999999997"/>
    <n v="20.584999999999997"/>
    <n v="0.82339999999999991"/>
    <n v="1.2350999999999999"/>
    <s v="Naperville"/>
    <x v="0"/>
    <x v="0"/>
  </r>
  <r>
    <n v="4"/>
    <s v="R-D-0.2"/>
    <x v="497"/>
    <x v="497"/>
    <n v="10"/>
    <x v="1"/>
    <d v="2021-10-13T00:00:00"/>
    <s v="DEC-11160-362"/>
    <x v="0"/>
    <x v="2"/>
    <x v="0"/>
    <n v="12.95"/>
    <n v="8.9499999999999993"/>
    <n v="0.89499999999999991"/>
    <n v="0.53699999999999992"/>
    <s v="Naperville"/>
    <x v="0"/>
    <x v="0"/>
  </r>
  <r>
    <n v="5"/>
    <s v="R-D-0.5"/>
    <x v="498"/>
    <x v="498"/>
    <n v="10"/>
    <x v="1"/>
    <d v="2021-10-19T00:00:00"/>
    <s v="WCT-07869-499"/>
    <x v="0"/>
    <x v="2"/>
    <x v="2"/>
    <n v="10.37"/>
    <n v="5.3699999999999992"/>
    <n v="1.0739999999999998"/>
    <n v="0.32219999999999993"/>
    <s v="Charleston"/>
    <x v="0"/>
    <x v="1"/>
  </r>
  <r>
    <n v="5"/>
    <s v="R-D-0.5"/>
    <x v="498"/>
    <x v="498"/>
    <n v="10"/>
    <x v="1"/>
    <d v="2021-10-19T00:00:00"/>
    <s v="WCT-07869-499"/>
    <x v="0"/>
    <x v="2"/>
    <x v="1"/>
    <n v="7.6849999999999996"/>
    <n v="2.6849999999999996"/>
    <n v="1.3424999999999998"/>
    <n v="0.16109999999999997"/>
    <s v="Charleston"/>
    <x v="0"/>
    <x v="1"/>
  </r>
  <r>
    <n v="5"/>
    <s v="R-D-0.5"/>
    <x v="498"/>
    <x v="498"/>
    <n v="10"/>
    <x v="1"/>
    <d v="2021-10-19T00:00:00"/>
    <s v="WCT-07869-499"/>
    <x v="0"/>
    <x v="2"/>
    <x v="3"/>
    <n v="25.584999999999997"/>
    <n v="20.584999999999997"/>
    <n v="0.82339999999999991"/>
    <n v="1.2350999999999999"/>
    <s v="Charleston"/>
    <x v="0"/>
    <x v="1"/>
  </r>
  <r>
    <n v="5"/>
    <s v="R-D-0.5"/>
    <x v="498"/>
    <x v="498"/>
    <n v="10"/>
    <x v="1"/>
    <d v="2021-10-19T00:00:00"/>
    <s v="WCT-07869-499"/>
    <x v="0"/>
    <x v="2"/>
    <x v="0"/>
    <n v="13.95"/>
    <n v="8.9499999999999993"/>
    <n v="0.89499999999999991"/>
    <n v="0.53699999999999992"/>
    <s v="Charleston"/>
    <x v="0"/>
    <x v="1"/>
  </r>
  <r>
    <n v="4"/>
    <s v="L-L-1"/>
    <x v="499"/>
    <x v="499"/>
    <n v="4"/>
    <x v="0"/>
    <d v="2019-04-29T00:00:00"/>
    <s v="FHD-89872-325"/>
    <x v="3"/>
    <x v="1"/>
    <x v="0"/>
    <n v="19.850000000000001"/>
    <n v="15.85"/>
    <n v="1.585"/>
    <n v="2.0605000000000002"/>
    <s v="Lansing"/>
    <x v="0"/>
    <x v="0"/>
  </r>
  <r>
    <n v="4"/>
    <s v="L-L-1"/>
    <x v="499"/>
    <x v="499"/>
    <n v="4"/>
    <x v="0"/>
    <d v="2019-04-29T00:00:00"/>
    <s v="FHD-89872-325"/>
    <x v="3"/>
    <x v="1"/>
    <x v="1"/>
    <n v="8.754999999999999"/>
    <n v="4.7549999999999999"/>
    <n v="2.3774999999999999"/>
    <n v="0.61814999999999998"/>
    <s v="Lansing"/>
    <x v="0"/>
    <x v="0"/>
  </r>
  <r>
    <n v="4"/>
    <s v="L-L-1"/>
    <x v="499"/>
    <x v="499"/>
    <n v="4"/>
    <x v="0"/>
    <d v="2019-04-29T00:00:00"/>
    <s v="FHD-89872-325"/>
    <x v="3"/>
    <x v="1"/>
    <x v="2"/>
    <n v="13.51"/>
    <n v="9.51"/>
    <n v="1.9019999999999999"/>
    <n v="1.2363"/>
    <s v="Lansing"/>
    <x v="0"/>
    <x v="0"/>
  </r>
  <r>
    <n v="4"/>
    <s v="L-L-1"/>
    <x v="499"/>
    <x v="499"/>
    <n v="4"/>
    <x v="0"/>
    <d v="2019-04-29T00:00:00"/>
    <s v="FHD-89872-325"/>
    <x v="3"/>
    <x v="1"/>
    <x v="3"/>
    <n v="40.454999999999998"/>
    <n v="36.454999999999998"/>
    <n v="1.4581999999999999"/>
    <n v="4.7391499999999995"/>
    <s v="Lansing"/>
    <x v="0"/>
    <x v="0"/>
  </r>
  <r>
    <n v="1"/>
    <s v="A-D-2.5"/>
    <x v="500"/>
    <x v="500"/>
    <n v="10"/>
    <x v="0"/>
    <d v="2019-10-12T00:00:00"/>
    <s v="AZF-45991-584"/>
    <x v="2"/>
    <x v="2"/>
    <x v="3"/>
    <n v="23.884999999999998"/>
    <n v="22.884999999999998"/>
    <n v="0.91539999999999988"/>
    <n v="2.0596499999999995"/>
    <s v="Boyle"/>
    <x v="1"/>
    <x v="0"/>
  </r>
  <r>
    <n v="1"/>
    <s v="A-D-2.5"/>
    <x v="500"/>
    <x v="500"/>
    <n v="10"/>
    <x v="0"/>
    <d v="2019-10-12T00:00:00"/>
    <s v="AZF-45991-584"/>
    <x v="2"/>
    <x v="2"/>
    <x v="2"/>
    <n v="6.97"/>
    <n v="5.97"/>
    <n v="1.194"/>
    <n v="0.5373"/>
    <s v="Boyle"/>
    <x v="1"/>
    <x v="0"/>
  </r>
  <r>
    <n v="1"/>
    <s v="A-D-2.5"/>
    <x v="500"/>
    <x v="500"/>
    <n v="10"/>
    <x v="0"/>
    <d v="2019-10-12T00:00:00"/>
    <s v="AZF-45991-584"/>
    <x v="2"/>
    <x v="2"/>
    <x v="1"/>
    <n v="3.9849999999999999"/>
    <n v="2.9849999999999999"/>
    <n v="1.4924999999999999"/>
    <n v="0.26865"/>
    <s v="Boyle"/>
    <x v="1"/>
    <x v="0"/>
  </r>
  <r>
    <n v="1"/>
    <s v="A-D-2.5"/>
    <x v="500"/>
    <x v="500"/>
    <n v="10"/>
    <x v="0"/>
    <d v="2019-10-12T00:00:00"/>
    <s v="AZF-45991-584"/>
    <x v="2"/>
    <x v="2"/>
    <x v="0"/>
    <n v="10.95"/>
    <n v="9.9499999999999993"/>
    <n v="0.99499999999999988"/>
    <n v="0.89549999999999985"/>
    <s v="Boyle"/>
    <x v="1"/>
    <x v="0"/>
  </r>
  <r>
    <n v="4"/>
    <s v="A-M-2.5"/>
    <x v="501"/>
    <x v="501"/>
    <n v="5"/>
    <x v="1"/>
    <d v="2021-05-19T00:00:00"/>
    <s v="MDG-14481-513"/>
    <x v="2"/>
    <x v="0"/>
    <x v="3"/>
    <n v="29.874999999999996"/>
    <n v="25.874999999999996"/>
    <n v="1.0349999999999999"/>
    <n v="2.3287499999999994"/>
    <s v="Shreveport"/>
    <x v="0"/>
    <x v="1"/>
  </r>
  <r>
    <n v="4"/>
    <s v="A-M-2.5"/>
    <x v="501"/>
    <x v="501"/>
    <n v="5"/>
    <x v="1"/>
    <d v="2021-05-19T00:00:00"/>
    <s v="MDG-14481-513"/>
    <x v="2"/>
    <x v="0"/>
    <x v="2"/>
    <n v="10.75"/>
    <n v="6.75"/>
    <n v="1.35"/>
    <n v="0.60749999999999993"/>
    <s v="Shreveport"/>
    <x v="0"/>
    <x v="1"/>
  </r>
  <r>
    <n v="4"/>
    <s v="A-M-2.5"/>
    <x v="501"/>
    <x v="501"/>
    <n v="5"/>
    <x v="1"/>
    <d v="2021-05-19T00:00:00"/>
    <s v="MDG-14481-513"/>
    <x v="2"/>
    <x v="0"/>
    <x v="1"/>
    <n v="7.375"/>
    <n v="3.375"/>
    <n v="1.6875"/>
    <n v="0.30374999999999996"/>
    <s v="Shreveport"/>
    <x v="0"/>
    <x v="1"/>
  </r>
  <r>
    <n v="4"/>
    <s v="A-M-2.5"/>
    <x v="501"/>
    <x v="501"/>
    <n v="5"/>
    <x v="1"/>
    <d v="2021-05-19T00:00:00"/>
    <s v="MDG-14481-513"/>
    <x v="2"/>
    <x v="0"/>
    <x v="0"/>
    <n v="15.25"/>
    <n v="11.25"/>
    <n v="1.125"/>
    <n v="1.0125"/>
    <s v="Shreveport"/>
    <x v="0"/>
    <x v="1"/>
  </r>
  <r>
    <n v="2"/>
    <s v="R-L-2.5"/>
    <x v="502"/>
    <x v="502"/>
    <n v="7"/>
    <x v="1"/>
    <d v="2021-07-03T00:00:00"/>
    <s v="OFN-49424-848"/>
    <x v="0"/>
    <x v="1"/>
    <x v="3"/>
    <n v="29.484999999999996"/>
    <n v="27.484999999999996"/>
    <n v="1.0993999999999999"/>
    <n v="1.6490999999999998"/>
    <s v="San Jose"/>
    <x v="0"/>
    <x v="1"/>
  </r>
  <r>
    <n v="2"/>
    <s v="R-L-2.5"/>
    <x v="502"/>
    <x v="502"/>
    <n v="7"/>
    <x v="1"/>
    <d v="2021-07-03T00:00:00"/>
    <s v="OFN-49424-848"/>
    <x v="0"/>
    <x v="1"/>
    <x v="2"/>
    <n v="9.1699999999999982"/>
    <n v="7.169999999999999"/>
    <n v="1.4339999999999997"/>
    <n v="0.43019999999999992"/>
    <s v="San Jose"/>
    <x v="0"/>
    <x v="1"/>
  </r>
  <r>
    <n v="2"/>
    <s v="R-L-2.5"/>
    <x v="502"/>
    <x v="502"/>
    <n v="7"/>
    <x v="1"/>
    <d v="2021-07-03T00:00:00"/>
    <s v="OFN-49424-848"/>
    <x v="0"/>
    <x v="1"/>
    <x v="1"/>
    <n v="5.5849999999999991"/>
    <n v="3.5849999999999995"/>
    <n v="1.7924999999999998"/>
    <n v="0.21509999999999996"/>
    <s v="San Jose"/>
    <x v="0"/>
    <x v="1"/>
  </r>
  <r>
    <n v="2"/>
    <s v="R-L-2.5"/>
    <x v="502"/>
    <x v="502"/>
    <n v="7"/>
    <x v="1"/>
    <d v="2021-07-03T00:00:00"/>
    <s v="OFN-49424-848"/>
    <x v="0"/>
    <x v="1"/>
    <x v="0"/>
    <n v="13.95"/>
    <n v="11.95"/>
    <n v="1.1949999999999998"/>
    <n v="0.71699999999999997"/>
    <s v="San Jose"/>
    <x v="0"/>
    <x v="1"/>
  </r>
  <r>
    <n v="2"/>
    <s v="A-L-0.5"/>
    <x v="503"/>
    <x v="503"/>
    <n v="2"/>
    <x v="3"/>
    <d v="2020-02-08T00:00:00"/>
    <s v="NFA-03411-746"/>
    <x v="2"/>
    <x v="1"/>
    <x v="2"/>
    <n v="9.77"/>
    <n v="7.77"/>
    <n v="1.5539999999999998"/>
    <n v="0.69929999999999992"/>
    <s v="Philadelphia"/>
    <x v="0"/>
    <x v="1"/>
  </r>
  <r>
    <n v="2"/>
    <s v="A-L-0.5"/>
    <x v="503"/>
    <x v="503"/>
    <n v="2"/>
    <x v="3"/>
    <d v="2020-02-08T00:00:00"/>
    <s v="NFA-03411-746"/>
    <x v="2"/>
    <x v="1"/>
    <x v="1"/>
    <n v="5.8849999999999998"/>
    <n v="3.8849999999999998"/>
    <n v="1.9424999999999999"/>
    <n v="0.34964999999999996"/>
    <s v="Philadelphia"/>
    <x v="0"/>
    <x v="1"/>
  </r>
  <r>
    <n v="2"/>
    <s v="A-L-0.5"/>
    <x v="503"/>
    <x v="503"/>
    <n v="2"/>
    <x v="3"/>
    <d v="2020-02-08T00:00:00"/>
    <s v="NFA-03411-746"/>
    <x v="2"/>
    <x v="1"/>
    <x v="3"/>
    <n v="31.784999999999997"/>
    <n v="29.784999999999997"/>
    <n v="1.1913999999999998"/>
    <n v="2.6806499999999995"/>
    <s v="Philadelphia"/>
    <x v="0"/>
    <x v="1"/>
  </r>
  <r>
    <n v="2"/>
    <s v="A-L-0.5"/>
    <x v="503"/>
    <x v="503"/>
    <n v="2"/>
    <x v="3"/>
    <d v="2020-02-08T00:00:00"/>
    <s v="NFA-03411-746"/>
    <x v="2"/>
    <x v="1"/>
    <x v="0"/>
    <n v="14.95"/>
    <n v="12.95"/>
    <n v="1.2949999999999999"/>
    <n v="1.1655"/>
    <s v="Philadelphia"/>
    <x v="0"/>
    <x v="1"/>
  </r>
  <r>
    <n v="4"/>
    <s v="L-D-0.2"/>
    <x v="504"/>
    <x v="504"/>
    <n v="10"/>
    <x v="3"/>
    <d v="2020-10-16T00:00:00"/>
    <s v="CYM-74988-450"/>
    <x v="3"/>
    <x v="2"/>
    <x v="1"/>
    <n v="7.8849999999999998"/>
    <n v="3.8849999999999998"/>
    <n v="1.9424999999999999"/>
    <n v="0.50505"/>
    <s v="Sheffield"/>
    <x v="2"/>
    <x v="1"/>
  </r>
  <r>
    <n v="4"/>
    <s v="L-D-0.2"/>
    <x v="504"/>
    <x v="504"/>
    <n v="10"/>
    <x v="3"/>
    <d v="2020-10-16T00:00:00"/>
    <s v="CYM-74988-450"/>
    <x v="3"/>
    <x v="2"/>
    <x v="2"/>
    <n v="11.77"/>
    <n v="7.77"/>
    <n v="1.5539999999999998"/>
    <n v="1.0101"/>
    <s v="Sheffield"/>
    <x v="2"/>
    <x v="1"/>
  </r>
  <r>
    <n v="4"/>
    <s v="L-D-0.2"/>
    <x v="504"/>
    <x v="504"/>
    <n v="10"/>
    <x v="3"/>
    <d v="2020-10-16T00:00:00"/>
    <s v="CYM-74988-450"/>
    <x v="3"/>
    <x v="2"/>
    <x v="3"/>
    <n v="33.784999999999997"/>
    <n v="29.784999999999997"/>
    <n v="1.1913999999999998"/>
    <n v="3.8720499999999998"/>
    <s v="Sheffield"/>
    <x v="2"/>
    <x v="1"/>
  </r>
  <r>
    <n v="4"/>
    <s v="L-D-0.2"/>
    <x v="504"/>
    <x v="504"/>
    <n v="10"/>
    <x v="3"/>
    <d v="2020-10-16T00:00:00"/>
    <s v="CYM-74988-450"/>
    <x v="3"/>
    <x v="2"/>
    <x v="0"/>
    <n v="16.95"/>
    <n v="12.95"/>
    <n v="1.2949999999999999"/>
    <n v="1.6835"/>
    <s v="Sheffield"/>
    <x v="2"/>
    <x v="1"/>
  </r>
  <r>
    <n v="3"/>
    <s v="E-D-2.5"/>
    <x v="505"/>
    <x v="505"/>
    <n v="10"/>
    <x v="3"/>
    <d v="2020-10-23T00:00:00"/>
    <s v="WTV-24996-658"/>
    <x v="1"/>
    <x v="2"/>
    <x v="3"/>
    <n v="30.945"/>
    <n v="27.945"/>
    <n v="1.1177999999999999"/>
    <n v="3.07395"/>
    <s v="Manorhamilton"/>
    <x v="1"/>
    <x v="1"/>
  </r>
  <r>
    <n v="3"/>
    <s v="E-D-2.5"/>
    <x v="505"/>
    <x v="505"/>
    <n v="10"/>
    <x v="3"/>
    <d v="2020-10-23T00:00:00"/>
    <s v="WTV-24996-658"/>
    <x v="1"/>
    <x v="2"/>
    <x v="2"/>
    <n v="10.29"/>
    <n v="7.29"/>
    <n v="1.458"/>
    <n v="0.80190000000000006"/>
    <s v="Manorhamilton"/>
    <x v="1"/>
    <x v="1"/>
  </r>
  <r>
    <n v="3"/>
    <s v="E-D-2.5"/>
    <x v="505"/>
    <x v="505"/>
    <n v="10"/>
    <x v="3"/>
    <d v="2020-10-23T00:00:00"/>
    <s v="WTV-24996-658"/>
    <x v="1"/>
    <x v="2"/>
    <x v="1"/>
    <n v="6.6449999999999996"/>
    <n v="3.645"/>
    <n v="1.8225"/>
    <n v="0.40095000000000003"/>
    <s v="Manorhamilton"/>
    <x v="1"/>
    <x v="1"/>
  </r>
  <r>
    <n v="3"/>
    <s v="E-D-2.5"/>
    <x v="505"/>
    <x v="505"/>
    <n v="10"/>
    <x v="3"/>
    <d v="2020-10-23T00:00:00"/>
    <s v="WTV-24996-658"/>
    <x v="1"/>
    <x v="2"/>
    <x v="0"/>
    <n v="15.15"/>
    <n v="12.15"/>
    <n v="1.2150000000000001"/>
    <n v="1.3365"/>
    <s v="Manorhamilton"/>
    <x v="1"/>
    <x v="1"/>
  </r>
  <r>
    <n v="3"/>
    <s v="R-L-0.2"/>
    <x v="506"/>
    <x v="506"/>
    <n v="3"/>
    <x v="1"/>
    <d v="2021-03-10T00:00:00"/>
    <s v="DSL-69915-544"/>
    <x v="0"/>
    <x v="1"/>
    <x v="1"/>
    <n v="6.5849999999999991"/>
    <n v="3.5849999999999995"/>
    <n v="1.7924999999999998"/>
    <n v="0.21509999999999996"/>
    <s v="New York City"/>
    <x v="0"/>
    <x v="0"/>
  </r>
  <r>
    <n v="3"/>
    <s v="R-L-0.2"/>
    <x v="506"/>
    <x v="506"/>
    <n v="3"/>
    <x v="1"/>
    <d v="2021-03-10T00:00:00"/>
    <s v="DSL-69915-544"/>
    <x v="0"/>
    <x v="1"/>
    <x v="2"/>
    <n v="10.169999999999998"/>
    <n v="7.169999999999999"/>
    <n v="1.4339999999999997"/>
    <n v="0.43019999999999992"/>
    <s v="New York City"/>
    <x v="0"/>
    <x v="0"/>
  </r>
  <r>
    <n v="3"/>
    <s v="R-L-0.2"/>
    <x v="506"/>
    <x v="506"/>
    <n v="3"/>
    <x v="1"/>
    <d v="2021-03-10T00:00:00"/>
    <s v="DSL-69915-544"/>
    <x v="0"/>
    <x v="1"/>
    <x v="3"/>
    <n v="30.484999999999996"/>
    <n v="27.484999999999996"/>
    <n v="1.0993999999999999"/>
    <n v="1.6490999999999998"/>
    <s v="New York City"/>
    <x v="0"/>
    <x v="0"/>
  </r>
  <r>
    <n v="3"/>
    <s v="R-L-0.2"/>
    <x v="506"/>
    <x v="506"/>
    <n v="3"/>
    <x v="1"/>
    <d v="2021-03-10T00:00:00"/>
    <s v="DSL-69915-544"/>
    <x v="0"/>
    <x v="1"/>
    <x v="0"/>
    <n v="14.95"/>
    <n v="11.95"/>
    <n v="1.1949999999999998"/>
    <n v="0.71699999999999997"/>
    <s v="New York City"/>
    <x v="0"/>
    <x v="0"/>
  </r>
  <r>
    <n v="3"/>
    <s v="E-L-0.2"/>
    <x v="507"/>
    <x v="507"/>
    <n v="7"/>
    <x v="1"/>
    <d v="2021-07-07T00:00:00"/>
    <s v="NBT-35757-542"/>
    <x v="1"/>
    <x v="1"/>
    <x v="1"/>
    <n v="7.4550000000000001"/>
    <n v="4.4550000000000001"/>
    <n v="2.2275"/>
    <n v="0.49004999999999999"/>
    <s v="Oklahoma City"/>
    <x v="0"/>
    <x v="0"/>
  </r>
  <r>
    <n v="3"/>
    <s v="E-L-0.2"/>
    <x v="507"/>
    <x v="507"/>
    <n v="7"/>
    <x v="1"/>
    <d v="2021-07-07T00:00:00"/>
    <s v="NBT-35757-542"/>
    <x v="1"/>
    <x v="1"/>
    <x v="2"/>
    <n v="11.91"/>
    <n v="8.91"/>
    <n v="1.782"/>
    <n v="0.98009999999999997"/>
    <s v="Oklahoma City"/>
    <x v="0"/>
    <x v="0"/>
  </r>
  <r>
    <n v="3"/>
    <s v="E-L-0.2"/>
    <x v="507"/>
    <x v="507"/>
    <n v="7"/>
    <x v="1"/>
    <d v="2021-07-07T00:00:00"/>
    <s v="NBT-35757-542"/>
    <x v="1"/>
    <x v="1"/>
    <x v="3"/>
    <n v="37.154999999999994"/>
    <n v="34.154999999999994"/>
    <n v="1.3661999999999999"/>
    <n v="3.7570499999999996"/>
    <s v="Oklahoma City"/>
    <x v="0"/>
    <x v="0"/>
  </r>
  <r>
    <n v="3"/>
    <s v="E-L-0.2"/>
    <x v="507"/>
    <x v="507"/>
    <n v="7"/>
    <x v="1"/>
    <d v="2021-07-07T00:00:00"/>
    <s v="NBT-35757-542"/>
    <x v="1"/>
    <x v="1"/>
    <x v="0"/>
    <n v="17.850000000000001"/>
    <n v="14.85"/>
    <n v="1.4849999999999999"/>
    <n v="1.6335"/>
    <s v="Oklahoma City"/>
    <x v="0"/>
    <x v="0"/>
  </r>
  <r>
    <n v="4"/>
    <s v="E-L-0.2"/>
    <x v="506"/>
    <x v="506"/>
    <n v="2"/>
    <x v="1"/>
    <d v="2021-02-05T00:00:00"/>
    <s v="OYU-25085-528"/>
    <x v="1"/>
    <x v="1"/>
    <x v="1"/>
    <n v="8.4550000000000001"/>
    <n v="4.4550000000000001"/>
    <n v="2.2275"/>
    <n v="0.49004999999999999"/>
    <s v="New York City"/>
    <x v="0"/>
    <x v="0"/>
  </r>
  <r>
    <n v="4"/>
    <s v="E-L-0.2"/>
    <x v="506"/>
    <x v="506"/>
    <n v="2"/>
    <x v="1"/>
    <d v="2021-02-05T00:00:00"/>
    <s v="OYU-25085-528"/>
    <x v="1"/>
    <x v="1"/>
    <x v="2"/>
    <n v="12.91"/>
    <n v="8.91"/>
    <n v="1.782"/>
    <n v="0.98009999999999997"/>
    <s v="New York City"/>
    <x v="0"/>
    <x v="0"/>
  </r>
  <r>
    <n v="4"/>
    <s v="E-L-0.2"/>
    <x v="506"/>
    <x v="506"/>
    <n v="2"/>
    <x v="1"/>
    <d v="2021-02-05T00:00:00"/>
    <s v="OYU-25085-528"/>
    <x v="1"/>
    <x v="1"/>
    <x v="3"/>
    <n v="38.154999999999994"/>
    <n v="34.154999999999994"/>
    <n v="1.3661999999999999"/>
    <n v="3.7570499999999996"/>
    <s v="New York City"/>
    <x v="0"/>
    <x v="0"/>
  </r>
  <r>
    <n v="4"/>
    <s v="E-L-0.2"/>
    <x v="506"/>
    <x v="506"/>
    <n v="2"/>
    <x v="1"/>
    <d v="2021-02-05T00:00:00"/>
    <s v="OYU-25085-528"/>
    <x v="1"/>
    <x v="1"/>
    <x v="0"/>
    <n v="18.850000000000001"/>
    <n v="14.85"/>
    <n v="1.4849999999999999"/>
    <n v="1.6335"/>
    <s v="New York City"/>
    <x v="0"/>
    <x v="0"/>
  </r>
  <r>
    <n v="6"/>
    <s v="L-D-0.2"/>
    <x v="508"/>
    <x v="508"/>
    <n v="12"/>
    <x v="3"/>
    <d v="2020-12-11T00:00:00"/>
    <s v="XCG-07109-195"/>
    <x v="3"/>
    <x v="2"/>
    <x v="1"/>
    <n v="9.8849999999999998"/>
    <n v="3.8849999999999998"/>
    <n v="1.9424999999999999"/>
    <n v="0.50505"/>
    <s v="Newark"/>
    <x v="0"/>
    <x v="0"/>
  </r>
  <r>
    <n v="6"/>
    <s v="L-D-0.2"/>
    <x v="508"/>
    <x v="508"/>
    <n v="12"/>
    <x v="3"/>
    <d v="2020-12-11T00:00:00"/>
    <s v="XCG-07109-195"/>
    <x v="3"/>
    <x v="2"/>
    <x v="2"/>
    <n v="13.77"/>
    <n v="7.77"/>
    <n v="1.5539999999999998"/>
    <n v="1.0101"/>
    <s v="Newark"/>
    <x v="0"/>
    <x v="0"/>
  </r>
  <r>
    <n v="6"/>
    <s v="L-D-0.2"/>
    <x v="508"/>
    <x v="508"/>
    <n v="12"/>
    <x v="3"/>
    <d v="2020-12-11T00:00:00"/>
    <s v="XCG-07109-195"/>
    <x v="3"/>
    <x v="2"/>
    <x v="3"/>
    <n v="35.784999999999997"/>
    <n v="29.784999999999997"/>
    <n v="1.1913999999999998"/>
    <n v="3.8720499999999998"/>
    <s v="Newark"/>
    <x v="0"/>
    <x v="0"/>
  </r>
  <r>
    <n v="6"/>
    <s v="L-D-0.2"/>
    <x v="508"/>
    <x v="508"/>
    <n v="12"/>
    <x v="3"/>
    <d v="2020-12-11T00:00:00"/>
    <s v="XCG-07109-195"/>
    <x v="3"/>
    <x v="2"/>
    <x v="0"/>
    <n v="18.95"/>
    <n v="12.95"/>
    <n v="1.2949999999999999"/>
    <n v="1.6835"/>
    <s v="Newark"/>
    <x v="0"/>
    <x v="0"/>
  </r>
  <r>
    <n v="2"/>
    <s v="E-D-0.2"/>
    <x v="509"/>
    <x v="509"/>
    <n v="5"/>
    <x v="2"/>
    <d v="2022-05-13T00:00:00"/>
    <s v="YZA-25234-630"/>
    <x v="1"/>
    <x v="2"/>
    <x v="1"/>
    <n v="5.6449999999999996"/>
    <n v="3.645"/>
    <n v="1.8225"/>
    <n v="0.40095000000000003"/>
    <s v="New Haven"/>
    <x v="0"/>
    <x v="1"/>
  </r>
  <r>
    <n v="2"/>
    <s v="E-D-0.2"/>
    <x v="509"/>
    <x v="509"/>
    <n v="5"/>
    <x v="2"/>
    <d v="2022-05-13T00:00:00"/>
    <s v="YZA-25234-630"/>
    <x v="1"/>
    <x v="2"/>
    <x v="2"/>
    <n v="9.2899999999999991"/>
    <n v="7.29"/>
    <n v="1.458"/>
    <n v="0.80190000000000006"/>
    <s v="New Haven"/>
    <x v="0"/>
    <x v="1"/>
  </r>
  <r>
    <n v="2"/>
    <s v="E-D-0.2"/>
    <x v="509"/>
    <x v="509"/>
    <n v="5"/>
    <x v="2"/>
    <d v="2022-05-13T00:00:00"/>
    <s v="YZA-25234-630"/>
    <x v="1"/>
    <x v="2"/>
    <x v="3"/>
    <n v="29.945"/>
    <n v="27.945"/>
    <n v="1.1177999999999999"/>
    <n v="3.07395"/>
    <s v="New Haven"/>
    <x v="0"/>
    <x v="1"/>
  </r>
  <r>
    <n v="2"/>
    <s v="E-D-0.2"/>
    <x v="509"/>
    <x v="509"/>
    <n v="5"/>
    <x v="2"/>
    <d v="2022-05-13T00:00:00"/>
    <s v="YZA-25234-630"/>
    <x v="1"/>
    <x v="2"/>
    <x v="0"/>
    <n v="14.15"/>
    <n v="12.15"/>
    <n v="1.2150000000000001"/>
    <n v="1.3365"/>
    <s v="New Haven"/>
    <x v="0"/>
    <x v="1"/>
  </r>
  <r>
    <n v="4"/>
    <s v="E-L-0.2"/>
    <x v="510"/>
    <x v="510"/>
    <n v="10"/>
    <x v="0"/>
    <d v="2019-10-23T00:00:00"/>
    <s v="OKU-29966-417"/>
    <x v="1"/>
    <x v="1"/>
    <x v="1"/>
    <n v="8.4550000000000001"/>
    <n v="4.4550000000000001"/>
    <n v="2.2275"/>
    <n v="0.49004999999999999"/>
    <s v="Belfast"/>
    <x v="2"/>
    <x v="0"/>
  </r>
  <r>
    <n v="4"/>
    <s v="E-L-0.2"/>
    <x v="510"/>
    <x v="510"/>
    <n v="10"/>
    <x v="0"/>
    <d v="2019-10-23T00:00:00"/>
    <s v="OKU-29966-417"/>
    <x v="1"/>
    <x v="1"/>
    <x v="2"/>
    <n v="12.91"/>
    <n v="8.91"/>
    <n v="1.782"/>
    <n v="0.98009999999999997"/>
    <s v="Belfast"/>
    <x v="2"/>
    <x v="0"/>
  </r>
  <r>
    <n v="4"/>
    <s v="E-L-0.2"/>
    <x v="510"/>
    <x v="510"/>
    <n v="10"/>
    <x v="0"/>
    <d v="2019-10-23T00:00:00"/>
    <s v="OKU-29966-417"/>
    <x v="1"/>
    <x v="1"/>
    <x v="3"/>
    <n v="38.154999999999994"/>
    <n v="34.154999999999994"/>
    <n v="1.3661999999999999"/>
    <n v="3.7570499999999996"/>
    <s v="Belfast"/>
    <x v="2"/>
    <x v="0"/>
  </r>
  <r>
    <n v="4"/>
    <s v="E-L-0.2"/>
    <x v="510"/>
    <x v="510"/>
    <n v="10"/>
    <x v="0"/>
    <d v="2019-10-23T00:00:00"/>
    <s v="OKU-29966-417"/>
    <x v="1"/>
    <x v="1"/>
    <x v="0"/>
    <n v="18.850000000000001"/>
    <n v="14.85"/>
    <n v="1.4849999999999999"/>
    <n v="1.6335"/>
    <s v="Belfast"/>
    <x v="2"/>
    <x v="0"/>
  </r>
  <r>
    <n v="5"/>
    <s v="E-M-1"/>
    <x v="511"/>
    <x v="511"/>
    <n v="9"/>
    <x v="3"/>
    <d v="2020-09-11T00:00:00"/>
    <s v="MEX-29350-659"/>
    <x v="1"/>
    <x v="0"/>
    <x v="0"/>
    <n v="18.75"/>
    <n v="13.75"/>
    <n v="1.375"/>
    <n v="1.5125"/>
    <s v="Toledo"/>
    <x v="0"/>
    <x v="1"/>
  </r>
  <r>
    <n v="5"/>
    <s v="E-M-1"/>
    <x v="511"/>
    <x v="511"/>
    <n v="9"/>
    <x v="3"/>
    <d v="2020-09-11T00:00:00"/>
    <s v="MEX-29350-659"/>
    <x v="1"/>
    <x v="0"/>
    <x v="1"/>
    <n v="9.125"/>
    <n v="4.125"/>
    <n v="2.0625"/>
    <n v="0.45374999999999999"/>
    <s v="Toledo"/>
    <x v="0"/>
    <x v="1"/>
  </r>
  <r>
    <n v="5"/>
    <s v="E-M-1"/>
    <x v="511"/>
    <x v="511"/>
    <n v="9"/>
    <x v="3"/>
    <d v="2020-09-11T00:00:00"/>
    <s v="MEX-29350-659"/>
    <x v="1"/>
    <x v="0"/>
    <x v="2"/>
    <n v="13.25"/>
    <n v="8.25"/>
    <n v="1.65"/>
    <n v="0.90749999999999997"/>
    <s v="Toledo"/>
    <x v="0"/>
    <x v="1"/>
  </r>
  <r>
    <n v="5"/>
    <s v="E-M-1"/>
    <x v="511"/>
    <x v="511"/>
    <n v="9"/>
    <x v="3"/>
    <d v="2020-09-11T00:00:00"/>
    <s v="MEX-29350-659"/>
    <x v="1"/>
    <x v="0"/>
    <x v="3"/>
    <n v="36.625"/>
    <n v="31.624999999999996"/>
    <n v="1.2649999999999999"/>
    <n v="3.4787499999999998"/>
    <s v="Toledo"/>
    <x v="0"/>
    <x v="1"/>
  </r>
  <r>
    <n v="2"/>
    <s v="R-L-2.5"/>
    <x v="512"/>
    <x v="512"/>
    <n v="9"/>
    <x v="0"/>
    <d v="2019-09-29T00:00:00"/>
    <s v="NOY-99738-977"/>
    <x v="0"/>
    <x v="1"/>
    <x v="3"/>
    <n v="29.484999999999996"/>
    <n v="27.484999999999996"/>
    <n v="1.0993999999999999"/>
    <n v="1.6490999999999998"/>
    <s v="Newton"/>
    <x v="2"/>
    <x v="0"/>
  </r>
  <r>
    <n v="2"/>
    <s v="R-L-2.5"/>
    <x v="512"/>
    <x v="512"/>
    <n v="9"/>
    <x v="0"/>
    <d v="2019-09-29T00:00:00"/>
    <s v="NOY-99738-977"/>
    <x v="0"/>
    <x v="1"/>
    <x v="2"/>
    <n v="9.1699999999999982"/>
    <n v="7.169999999999999"/>
    <n v="1.4339999999999997"/>
    <n v="0.43019999999999992"/>
    <s v="Newton"/>
    <x v="2"/>
    <x v="0"/>
  </r>
  <r>
    <n v="2"/>
    <s v="R-L-2.5"/>
    <x v="512"/>
    <x v="512"/>
    <n v="9"/>
    <x v="0"/>
    <d v="2019-09-29T00:00:00"/>
    <s v="NOY-99738-977"/>
    <x v="0"/>
    <x v="1"/>
    <x v="1"/>
    <n v="5.5849999999999991"/>
    <n v="3.5849999999999995"/>
    <n v="1.7924999999999998"/>
    <n v="0.21509999999999996"/>
    <s v="Newton"/>
    <x v="2"/>
    <x v="0"/>
  </r>
  <r>
    <n v="2"/>
    <s v="R-L-2.5"/>
    <x v="512"/>
    <x v="512"/>
    <n v="9"/>
    <x v="0"/>
    <d v="2019-09-29T00:00:00"/>
    <s v="NOY-99738-977"/>
    <x v="0"/>
    <x v="1"/>
    <x v="0"/>
    <n v="13.95"/>
    <n v="11.95"/>
    <n v="1.1949999999999998"/>
    <n v="0.71699999999999997"/>
    <s v="Newton"/>
    <x v="2"/>
    <x v="0"/>
  </r>
  <r>
    <n v="6"/>
    <s v="E-M-1"/>
    <x v="513"/>
    <x v="513"/>
    <n v="3"/>
    <x v="1"/>
    <d v="2021-03-03T00:00:00"/>
    <s v="TCR-01064-030"/>
    <x v="1"/>
    <x v="0"/>
    <x v="0"/>
    <n v="19.75"/>
    <n v="13.75"/>
    <n v="1.375"/>
    <n v="1.5125"/>
    <s v="Bantry"/>
    <x v="1"/>
    <x v="1"/>
  </r>
  <r>
    <n v="6"/>
    <s v="E-M-1"/>
    <x v="513"/>
    <x v="513"/>
    <n v="3"/>
    <x v="1"/>
    <d v="2021-03-03T00:00:00"/>
    <s v="TCR-01064-030"/>
    <x v="1"/>
    <x v="0"/>
    <x v="1"/>
    <n v="10.125"/>
    <n v="4.125"/>
    <n v="2.0625"/>
    <n v="0.45374999999999999"/>
    <s v="Bantry"/>
    <x v="1"/>
    <x v="1"/>
  </r>
  <r>
    <n v="6"/>
    <s v="E-M-1"/>
    <x v="513"/>
    <x v="513"/>
    <n v="3"/>
    <x v="1"/>
    <d v="2021-03-03T00:00:00"/>
    <s v="TCR-01064-030"/>
    <x v="1"/>
    <x v="0"/>
    <x v="2"/>
    <n v="14.25"/>
    <n v="8.25"/>
    <n v="1.65"/>
    <n v="0.90749999999999997"/>
    <s v="Bantry"/>
    <x v="1"/>
    <x v="1"/>
  </r>
  <r>
    <n v="6"/>
    <s v="E-M-1"/>
    <x v="513"/>
    <x v="513"/>
    <n v="3"/>
    <x v="1"/>
    <d v="2021-03-03T00:00:00"/>
    <s v="TCR-01064-030"/>
    <x v="1"/>
    <x v="0"/>
    <x v="3"/>
    <n v="37.625"/>
    <n v="31.624999999999996"/>
    <n v="1.2649999999999999"/>
    <n v="3.4787499999999998"/>
    <s v="Bantry"/>
    <x v="1"/>
    <x v="1"/>
  </r>
  <r>
    <n v="2"/>
    <s v="L-M-0.2"/>
    <x v="514"/>
    <x v="514"/>
    <n v="11"/>
    <x v="1"/>
    <d v="2021-11-23T00:00:00"/>
    <s v="YUL-42750-776"/>
    <x v="3"/>
    <x v="0"/>
    <x v="1"/>
    <n v="6.3650000000000002"/>
    <n v="4.3650000000000002"/>
    <n v="2.1825000000000001"/>
    <n v="0.56745000000000001"/>
    <s v="Shreveport"/>
    <x v="0"/>
    <x v="0"/>
  </r>
  <r>
    <n v="2"/>
    <s v="L-M-0.2"/>
    <x v="514"/>
    <x v="514"/>
    <n v="11"/>
    <x v="1"/>
    <d v="2021-11-23T00:00:00"/>
    <s v="YUL-42750-776"/>
    <x v="3"/>
    <x v="0"/>
    <x v="2"/>
    <n v="10.73"/>
    <n v="8.73"/>
    <n v="1.746"/>
    <n v="1.1349"/>
    <s v="Shreveport"/>
    <x v="0"/>
    <x v="0"/>
  </r>
  <r>
    <n v="2"/>
    <s v="L-M-0.2"/>
    <x v="514"/>
    <x v="514"/>
    <n v="11"/>
    <x v="1"/>
    <d v="2021-11-23T00:00:00"/>
    <s v="YUL-42750-776"/>
    <x v="3"/>
    <x v="0"/>
    <x v="3"/>
    <n v="35.464999999999996"/>
    <n v="33.464999999999996"/>
    <n v="1.3385999999999998"/>
    <n v="4.3504499999999995"/>
    <s v="Shreveport"/>
    <x v="0"/>
    <x v="0"/>
  </r>
  <r>
    <n v="2"/>
    <s v="L-M-0.2"/>
    <x v="514"/>
    <x v="514"/>
    <n v="11"/>
    <x v="1"/>
    <d v="2021-11-23T00:00:00"/>
    <s v="YUL-42750-776"/>
    <x v="3"/>
    <x v="0"/>
    <x v="0"/>
    <n v="16.55"/>
    <n v="14.55"/>
    <n v="1.4550000000000001"/>
    <n v="1.8915000000000002"/>
    <s v="Shreveport"/>
    <x v="0"/>
    <x v="0"/>
  </r>
  <r>
    <n v="4"/>
    <s v="E-L-1"/>
    <x v="464"/>
    <x v="464"/>
    <n v="11"/>
    <x v="1"/>
    <d v="2021-11-06T00:00:00"/>
    <s v="XQJ-86887-506"/>
    <x v="1"/>
    <x v="1"/>
    <x v="0"/>
    <n v="18.850000000000001"/>
    <n v="14.85"/>
    <n v="1.4849999999999999"/>
    <n v="1.6335"/>
    <s v="Virginia"/>
    <x v="1"/>
    <x v="0"/>
  </r>
  <r>
    <n v="4"/>
    <s v="E-L-1"/>
    <x v="464"/>
    <x v="464"/>
    <n v="11"/>
    <x v="1"/>
    <d v="2021-11-06T00:00:00"/>
    <s v="XQJ-86887-506"/>
    <x v="1"/>
    <x v="1"/>
    <x v="1"/>
    <n v="8.4550000000000001"/>
    <n v="4.4550000000000001"/>
    <n v="2.2275"/>
    <n v="0.49004999999999999"/>
    <s v="Virginia"/>
    <x v="1"/>
    <x v="0"/>
  </r>
  <r>
    <n v="4"/>
    <s v="E-L-1"/>
    <x v="464"/>
    <x v="464"/>
    <n v="11"/>
    <x v="1"/>
    <d v="2021-11-06T00:00:00"/>
    <s v="XQJ-86887-506"/>
    <x v="1"/>
    <x v="1"/>
    <x v="2"/>
    <n v="12.91"/>
    <n v="8.91"/>
    <n v="1.782"/>
    <n v="0.98009999999999997"/>
    <s v="Virginia"/>
    <x v="1"/>
    <x v="0"/>
  </r>
  <r>
    <n v="4"/>
    <s v="E-L-1"/>
    <x v="464"/>
    <x v="464"/>
    <n v="11"/>
    <x v="1"/>
    <d v="2021-11-06T00:00:00"/>
    <s v="XQJ-86887-506"/>
    <x v="1"/>
    <x v="1"/>
    <x v="3"/>
    <n v="38.154999999999994"/>
    <n v="34.154999999999994"/>
    <n v="1.3661999999999999"/>
    <n v="3.7570499999999996"/>
    <s v="Virginia"/>
    <x v="1"/>
    <x v="0"/>
  </r>
  <r>
    <n v="4"/>
    <s v="L-D-0.2"/>
    <x v="515"/>
    <x v="515"/>
    <n v="1"/>
    <x v="1"/>
    <d v="2021-01-29T00:00:00"/>
    <s v="CUN-90044-279"/>
    <x v="3"/>
    <x v="2"/>
    <x v="1"/>
    <n v="7.8849999999999998"/>
    <n v="3.8849999999999998"/>
    <n v="1.9424999999999999"/>
    <n v="0.50505"/>
    <s v="Lexington"/>
    <x v="0"/>
    <x v="0"/>
  </r>
  <r>
    <n v="4"/>
    <s v="L-D-0.2"/>
    <x v="515"/>
    <x v="515"/>
    <n v="1"/>
    <x v="1"/>
    <d v="2021-01-29T00:00:00"/>
    <s v="CUN-90044-279"/>
    <x v="3"/>
    <x v="2"/>
    <x v="2"/>
    <n v="11.77"/>
    <n v="7.77"/>
    <n v="1.5539999999999998"/>
    <n v="1.0101"/>
    <s v="Lexington"/>
    <x v="0"/>
    <x v="0"/>
  </r>
  <r>
    <n v="4"/>
    <s v="L-D-0.2"/>
    <x v="515"/>
    <x v="515"/>
    <n v="1"/>
    <x v="1"/>
    <d v="2021-01-29T00:00:00"/>
    <s v="CUN-90044-279"/>
    <x v="3"/>
    <x v="2"/>
    <x v="3"/>
    <n v="33.784999999999997"/>
    <n v="29.784999999999997"/>
    <n v="1.1913999999999998"/>
    <n v="3.8720499999999998"/>
    <s v="Lexington"/>
    <x v="0"/>
    <x v="0"/>
  </r>
  <r>
    <n v="4"/>
    <s v="L-D-0.2"/>
    <x v="515"/>
    <x v="515"/>
    <n v="1"/>
    <x v="1"/>
    <d v="2021-01-29T00:00:00"/>
    <s v="CUN-90044-279"/>
    <x v="3"/>
    <x v="2"/>
    <x v="0"/>
    <n v="16.95"/>
    <n v="12.95"/>
    <n v="1.2949999999999999"/>
    <n v="1.6835"/>
    <s v="Lexington"/>
    <x v="0"/>
    <x v="0"/>
  </r>
  <r>
    <n v="3"/>
    <s v="A-L-1"/>
    <x v="516"/>
    <x v="516"/>
    <n v="4"/>
    <x v="2"/>
    <d v="2022-04-16T00:00:00"/>
    <s v="ICC-73030-502"/>
    <x v="2"/>
    <x v="1"/>
    <x v="0"/>
    <n v="15.95"/>
    <n v="12.95"/>
    <n v="1.2949999999999999"/>
    <n v="1.1655"/>
    <s v="Milwaukee"/>
    <x v="0"/>
    <x v="0"/>
  </r>
  <r>
    <n v="3"/>
    <s v="A-L-1"/>
    <x v="516"/>
    <x v="516"/>
    <n v="4"/>
    <x v="2"/>
    <d v="2022-04-16T00:00:00"/>
    <s v="ICC-73030-502"/>
    <x v="2"/>
    <x v="1"/>
    <x v="1"/>
    <n v="6.8849999999999998"/>
    <n v="3.8849999999999998"/>
    <n v="1.9424999999999999"/>
    <n v="0.34964999999999996"/>
    <s v="Milwaukee"/>
    <x v="0"/>
    <x v="0"/>
  </r>
  <r>
    <n v="3"/>
    <s v="A-L-1"/>
    <x v="516"/>
    <x v="516"/>
    <n v="4"/>
    <x v="2"/>
    <d v="2022-04-16T00:00:00"/>
    <s v="ICC-73030-502"/>
    <x v="2"/>
    <x v="1"/>
    <x v="2"/>
    <n v="10.77"/>
    <n v="7.77"/>
    <n v="1.5539999999999998"/>
    <n v="0.69929999999999992"/>
    <s v="Milwaukee"/>
    <x v="0"/>
    <x v="0"/>
  </r>
  <r>
    <n v="3"/>
    <s v="A-L-1"/>
    <x v="516"/>
    <x v="516"/>
    <n v="4"/>
    <x v="2"/>
    <d v="2022-04-16T00:00:00"/>
    <s v="ICC-73030-502"/>
    <x v="2"/>
    <x v="1"/>
    <x v="3"/>
    <n v="32.784999999999997"/>
    <n v="29.784999999999997"/>
    <n v="1.1913999999999998"/>
    <n v="2.6806499999999995"/>
    <s v="Milwaukee"/>
    <x v="0"/>
    <x v="0"/>
  </r>
  <r>
    <n v="6"/>
    <s v="E-M-2.5"/>
    <x v="517"/>
    <x v="517"/>
    <n v="7"/>
    <x v="1"/>
    <d v="2021-07-24T00:00:00"/>
    <s v="ADP-04506-084"/>
    <x v="1"/>
    <x v="0"/>
    <x v="3"/>
    <n v="37.625"/>
    <n v="31.624999999999996"/>
    <n v="1.2649999999999999"/>
    <n v="3.4787499999999998"/>
    <s v="Amarillo"/>
    <x v="0"/>
    <x v="0"/>
  </r>
  <r>
    <n v="6"/>
    <s v="E-M-2.5"/>
    <x v="517"/>
    <x v="517"/>
    <n v="7"/>
    <x v="1"/>
    <d v="2021-07-24T00:00:00"/>
    <s v="ADP-04506-084"/>
    <x v="1"/>
    <x v="0"/>
    <x v="2"/>
    <n v="14.25"/>
    <n v="8.25"/>
    <n v="1.65"/>
    <n v="0.90749999999999997"/>
    <s v="Amarillo"/>
    <x v="0"/>
    <x v="0"/>
  </r>
  <r>
    <n v="6"/>
    <s v="E-M-2.5"/>
    <x v="517"/>
    <x v="517"/>
    <n v="7"/>
    <x v="1"/>
    <d v="2021-07-24T00:00:00"/>
    <s v="ADP-04506-084"/>
    <x v="1"/>
    <x v="0"/>
    <x v="1"/>
    <n v="10.125"/>
    <n v="4.125"/>
    <n v="2.0625"/>
    <n v="0.45374999999999999"/>
    <s v="Amarillo"/>
    <x v="0"/>
    <x v="0"/>
  </r>
  <r>
    <n v="6"/>
    <s v="E-M-2.5"/>
    <x v="517"/>
    <x v="517"/>
    <n v="7"/>
    <x v="1"/>
    <d v="2021-07-24T00:00:00"/>
    <s v="ADP-04506-084"/>
    <x v="1"/>
    <x v="0"/>
    <x v="0"/>
    <n v="19.75"/>
    <n v="13.75"/>
    <n v="1.375"/>
    <n v="1.5125"/>
    <s v="Amarillo"/>
    <x v="0"/>
    <x v="0"/>
  </r>
  <r>
    <n v="6"/>
    <s v="A-D-0.2"/>
    <x v="518"/>
    <x v="518"/>
    <n v="8"/>
    <x v="0"/>
    <d v="2019-08-11T00:00:00"/>
    <s v="PNU-22150-408"/>
    <x v="2"/>
    <x v="2"/>
    <x v="1"/>
    <n v="8.9849999999999994"/>
    <n v="2.9849999999999999"/>
    <n v="1.4924999999999999"/>
    <n v="0.26865"/>
    <s v="Daingean"/>
    <x v="1"/>
    <x v="0"/>
  </r>
  <r>
    <n v="6"/>
    <s v="A-D-0.2"/>
    <x v="518"/>
    <x v="518"/>
    <n v="8"/>
    <x v="0"/>
    <d v="2019-08-11T00:00:00"/>
    <s v="PNU-22150-408"/>
    <x v="2"/>
    <x v="2"/>
    <x v="2"/>
    <n v="11.969999999999999"/>
    <n v="5.97"/>
    <n v="1.194"/>
    <n v="0.5373"/>
    <s v="Daingean"/>
    <x v="1"/>
    <x v="0"/>
  </r>
  <r>
    <n v="6"/>
    <s v="A-D-0.2"/>
    <x v="518"/>
    <x v="518"/>
    <n v="8"/>
    <x v="0"/>
    <d v="2019-08-11T00:00:00"/>
    <s v="PNU-22150-408"/>
    <x v="2"/>
    <x v="2"/>
    <x v="3"/>
    <n v="28.884999999999998"/>
    <n v="22.884999999999998"/>
    <n v="0.91539999999999988"/>
    <n v="2.0596499999999995"/>
    <s v="Daingean"/>
    <x v="1"/>
    <x v="0"/>
  </r>
  <r>
    <n v="6"/>
    <s v="A-D-0.2"/>
    <x v="518"/>
    <x v="518"/>
    <n v="8"/>
    <x v="0"/>
    <d v="2019-08-11T00:00:00"/>
    <s v="PNU-22150-408"/>
    <x v="2"/>
    <x v="2"/>
    <x v="0"/>
    <n v="15.95"/>
    <n v="9.9499999999999993"/>
    <n v="0.99499999999999988"/>
    <n v="0.89549999999999985"/>
    <s v="Daingean"/>
    <x v="1"/>
    <x v="0"/>
  </r>
  <r>
    <n v="6"/>
    <s v="L-L-0.2"/>
    <x v="519"/>
    <x v="519"/>
    <n v="7"/>
    <x v="0"/>
    <d v="2019-07-23T00:00:00"/>
    <s v="VSQ-07182-513"/>
    <x v="3"/>
    <x v="1"/>
    <x v="1"/>
    <n v="10.754999999999999"/>
    <n v="4.7549999999999999"/>
    <n v="2.3774999999999999"/>
    <n v="0.61814999999999998"/>
    <s v="Halton"/>
    <x v="2"/>
    <x v="1"/>
  </r>
  <r>
    <n v="6"/>
    <s v="L-L-0.2"/>
    <x v="519"/>
    <x v="519"/>
    <n v="7"/>
    <x v="0"/>
    <d v="2019-07-23T00:00:00"/>
    <s v="VSQ-07182-513"/>
    <x v="3"/>
    <x v="1"/>
    <x v="2"/>
    <n v="15.51"/>
    <n v="9.51"/>
    <n v="1.9019999999999999"/>
    <n v="1.2363"/>
    <s v="Halton"/>
    <x v="2"/>
    <x v="1"/>
  </r>
  <r>
    <n v="6"/>
    <s v="L-L-0.2"/>
    <x v="519"/>
    <x v="519"/>
    <n v="7"/>
    <x v="0"/>
    <d v="2019-07-23T00:00:00"/>
    <s v="VSQ-07182-513"/>
    <x v="3"/>
    <x v="1"/>
    <x v="3"/>
    <n v="42.454999999999998"/>
    <n v="36.454999999999998"/>
    <n v="1.4581999999999999"/>
    <n v="4.7391499999999995"/>
    <s v="Halton"/>
    <x v="2"/>
    <x v="1"/>
  </r>
  <r>
    <n v="6"/>
    <s v="L-L-0.2"/>
    <x v="519"/>
    <x v="519"/>
    <n v="7"/>
    <x v="0"/>
    <d v="2019-07-23T00:00:00"/>
    <s v="VSQ-07182-513"/>
    <x v="3"/>
    <x v="1"/>
    <x v="0"/>
    <n v="21.85"/>
    <n v="15.85"/>
    <n v="1.585"/>
    <n v="2.0605000000000002"/>
    <s v="Halton"/>
    <x v="2"/>
    <x v="1"/>
  </r>
  <r>
    <n v="6"/>
    <s v="E-M-1"/>
    <x v="520"/>
    <x v="520"/>
    <n v="6"/>
    <x v="3"/>
    <d v="2020-06-09T00:00:00"/>
    <s v="SPF-31673-217"/>
    <x v="1"/>
    <x v="0"/>
    <x v="0"/>
    <n v="19.75"/>
    <n v="13.75"/>
    <n v="1.375"/>
    <n v="1.5125"/>
    <s v="London"/>
    <x v="2"/>
    <x v="1"/>
  </r>
  <r>
    <n v="6"/>
    <s v="E-M-1"/>
    <x v="520"/>
    <x v="520"/>
    <n v="6"/>
    <x v="3"/>
    <d v="2020-06-09T00:00:00"/>
    <s v="SPF-31673-217"/>
    <x v="1"/>
    <x v="0"/>
    <x v="1"/>
    <n v="10.125"/>
    <n v="4.125"/>
    <n v="2.0625"/>
    <n v="0.45374999999999999"/>
    <s v="London"/>
    <x v="2"/>
    <x v="1"/>
  </r>
  <r>
    <n v="6"/>
    <s v="E-M-1"/>
    <x v="520"/>
    <x v="520"/>
    <n v="6"/>
    <x v="3"/>
    <d v="2020-06-09T00:00:00"/>
    <s v="SPF-31673-217"/>
    <x v="1"/>
    <x v="0"/>
    <x v="2"/>
    <n v="14.25"/>
    <n v="8.25"/>
    <n v="1.65"/>
    <n v="0.90749999999999997"/>
    <s v="London"/>
    <x v="2"/>
    <x v="1"/>
  </r>
  <r>
    <n v="6"/>
    <s v="E-M-1"/>
    <x v="520"/>
    <x v="520"/>
    <n v="6"/>
    <x v="3"/>
    <d v="2020-06-09T00:00:00"/>
    <s v="SPF-31673-217"/>
    <x v="1"/>
    <x v="0"/>
    <x v="3"/>
    <n v="37.625"/>
    <n v="31.624999999999996"/>
    <n v="1.2649999999999999"/>
    <n v="3.4787499999999998"/>
    <s v="London"/>
    <x v="2"/>
    <x v="1"/>
  </r>
  <r>
    <n v="2"/>
    <s v="R-L-0.5"/>
    <x v="521"/>
    <x v="521"/>
    <n v="2"/>
    <x v="3"/>
    <d v="2020-02-22T00:00:00"/>
    <s v="NEX-63825-598"/>
    <x v="0"/>
    <x v="1"/>
    <x v="2"/>
    <n v="9.1699999999999982"/>
    <n v="7.169999999999999"/>
    <n v="1.4339999999999997"/>
    <n v="0.43019999999999992"/>
    <s v="Knoxville"/>
    <x v="0"/>
    <x v="1"/>
  </r>
  <r>
    <n v="2"/>
    <s v="R-L-0.5"/>
    <x v="521"/>
    <x v="521"/>
    <n v="2"/>
    <x v="3"/>
    <d v="2020-02-22T00:00:00"/>
    <s v="NEX-63825-598"/>
    <x v="0"/>
    <x v="1"/>
    <x v="1"/>
    <n v="5.5849999999999991"/>
    <n v="3.5849999999999995"/>
    <n v="1.7924999999999998"/>
    <n v="0.21509999999999996"/>
    <s v="Knoxville"/>
    <x v="0"/>
    <x v="1"/>
  </r>
  <r>
    <n v="2"/>
    <s v="R-L-0.5"/>
    <x v="521"/>
    <x v="521"/>
    <n v="2"/>
    <x v="3"/>
    <d v="2020-02-22T00:00:00"/>
    <s v="NEX-63825-598"/>
    <x v="0"/>
    <x v="1"/>
    <x v="3"/>
    <n v="29.484999999999996"/>
    <n v="27.484999999999996"/>
    <n v="1.0993999999999999"/>
    <n v="1.6490999999999998"/>
    <s v="Knoxville"/>
    <x v="0"/>
    <x v="1"/>
  </r>
  <r>
    <n v="2"/>
    <s v="R-L-0.5"/>
    <x v="521"/>
    <x v="521"/>
    <n v="2"/>
    <x v="3"/>
    <d v="2020-02-22T00:00:00"/>
    <s v="NEX-63825-598"/>
    <x v="0"/>
    <x v="1"/>
    <x v="0"/>
    <n v="13.95"/>
    <n v="11.95"/>
    <n v="1.1949999999999998"/>
    <n v="0.71699999999999997"/>
    <s v="Knoxville"/>
    <x v="0"/>
    <x v="1"/>
  </r>
  <r>
    <n v="4"/>
    <s v="R-D-2.5"/>
    <x v="522"/>
    <x v="522"/>
    <n v="7"/>
    <x v="3"/>
    <d v="2020-07-19T00:00:00"/>
    <s v="XPG-66112-335"/>
    <x v="0"/>
    <x v="2"/>
    <x v="3"/>
    <n v="24.584999999999997"/>
    <n v="20.584999999999997"/>
    <n v="0.82339999999999991"/>
    <n v="1.2350999999999999"/>
    <s v="Shawnee Mission"/>
    <x v="0"/>
    <x v="1"/>
  </r>
  <r>
    <n v="4"/>
    <s v="R-D-2.5"/>
    <x v="522"/>
    <x v="522"/>
    <n v="7"/>
    <x v="3"/>
    <d v="2020-07-19T00:00:00"/>
    <s v="XPG-66112-335"/>
    <x v="0"/>
    <x v="2"/>
    <x v="2"/>
    <n v="9.3699999999999992"/>
    <n v="5.3699999999999992"/>
    <n v="1.0739999999999998"/>
    <n v="0.32219999999999993"/>
    <s v="Shawnee Mission"/>
    <x v="0"/>
    <x v="1"/>
  </r>
  <r>
    <n v="4"/>
    <s v="R-D-2.5"/>
    <x v="522"/>
    <x v="522"/>
    <n v="7"/>
    <x v="3"/>
    <d v="2020-07-19T00:00:00"/>
    <s v="XPG-66112-335"/>
    <x v="0"/>
    <x v="2"/>
    <x v="1"/>
    <n v="6.6849999999999996"/>
    <n v="2.6849999999999996"/>
    <n v="1.3424999999999998"/>
    <n v="0.16109999999999997"/>
    <s v="Shawnee Mission"/>
    <x v="0"/>
    <x v="1"/>
  </r>
  <r>
    <n v="4"/>
    <s v="R-D-2.5"/>
    <x v="522"/>
    <x v="522"/>
    <n v="7"/>
    <x v="3"/>
    <d v="2020-07-19T00:00:00"/>
    <s v="XPG-66112-335"/>
    <x v="0"/>
    <x v="2"/>
    <x v="0"/>
    <n v="12.95"/>
    <n v="8.9499999999999993"/>
    <n v="0.89499999999999991"/>
    <n v="0.53699999999999992"/>
    <s v="Shawnee Mission"/>
    <x v="0"/>
    <x v="1"/>
  </r>
  <r>
    <n v="6"/>
    <s v="A-M-0.2"/>
    <x v="523"/>
    <x v="523"/>
    <n v="9"/>
    <x v="1"/>
    <d v="2021-09-20T00:00:00"/>
    <s v="NSQ-72210-345"/>
    <x v="2"/>
    <x v="0"/>
    <x v="1"/>
    <n v="9.375"/>
    <n v="3.375"/>
    <n v="1.6875"/>
    <n v="0.30374999999999996"/>
    <s v="Fort Lauderdale"/>
    <x v="0"/>
    <x v="0"/>
  </r>
  <r>
    <n v="6"/>
    <s v="A-M-0.2"/>
    <x v="523"/>
    <x v="523"/>
    <n v="9"/>
    <x v="1"/>
    <d v="2021-09-20T00:00:00"/>
    <s v="NSQ-72210-345"/>
    <x v="2"/>
    <x v="0"/>
    <x v="2"/>
    <n v="12.75"/>
    <n v="6.75"/>
    <n v="1.35"/>
    <n v="0.60749999999999993"/>
    <s v="Fort Lauderdale"/>
    <x v="0"/>
    <x v="0"/>
  </r>
  <r>
    <n v="6"/>
    <s v="A-M-0.2"/>
    <x v="523"/>
    <x v="523"/>
    <n v="9"/>
    <x v="1"/>
    <d v="2021-09-20T00:00:00"/>
    <s v="NSQ-72210-345"/>
    <x v="2"/>
    <x v="0"/>
    <x v="3"/>
    <n v="31.874999999999996"/>
    <n v="25.874999999999996"/>
    <n v="1.0349999999999999"/>
    <n v="2.3287499999999994"/>
    <s v="Fort Lauderdale"/>
    <x v="0"/>
    <x v="0"/>
  </r>
  <r>
    <n v="6"/>
    <s v="A-M-0.2"/>
    <x v="523"/>
    <x v="523"/>
    <n v="9"/>
    <x v="1"/>
    <d v="2021-09-20T00:00:00"/>
    <s v="NSQ-72210-345"/>
    <x v="2"/>
    <x v="0"/>
    <x v="0"/>
    <n v="17.25"/>
    <n v="11.25"/>
    <n v="1.125"/>
    <n v="1.0125"/>
    <s v="Fort Lauderdale"/>
    <x v="0"/>
    <x v="0"/>
  </r>
  <r>
    <n v="6"/>
    <s v="R-L-2.5"/>
    <x v="524"/>
    <x v="524"/>
    <n v="5"/>
    <x v="1"/>
    <d v="2021-05-02T00:00:00"/>
    <s v="XRR-28376-277"/>
    <x v="0"/>
    <x v="1"/>
    <x v="3"/>
    <n v="33.484999999999999"/>
    <n v="27.484999999999996"/>
    <n v="1.0993999999999999"/>
    <n v="1.6490999999999998"/>
    <s v="Tralee"/>
    <x v="1"/>
    <x v="1"/>
  </r>
  <r>
    <n v="6"/>
    <s v="R-L-2.5"/>
    <x v="524"/>
    <x v="524"/>
    <n v="5"/>
    <x v="1"/>
    <d v="2021-05-02T00:00:00"/>
    <s v="XRR-28376-277"/>
    <x v="0"/>
    <x v="1"/>
    <x v="2"/>
    <n v="13.169999999999998"/>
    <n v="7.169999999999999"/>
    <n v="1.4339999999999997"/>
    <n v="0.43019999999999992"/>
    <s v="Tralee"/>
    <x v="1"/>
    <x v="1"/>
  </r>
  <r>
    <n v="6"/>
    <s v="R-L-2.5"/>
    <x v="524"/>
    <x v="524"/>
    <n v="5"/>
    <x v="1"/>
    <d v="2021-05-02T00:00:00"/>
    <s v="XRR-28376-277"/>
    <x v="0"/>
    <x v="1"/>
    <x v="1"/>
    <n v="9.5849999999999991"/>
    <n v="3.5849999999999995"/>
    <n v="1.7924999999999998"/>
    <n v="0.21509999999999996"/>
    <s v="Tralee"/>
    <x v="1"/>
    <x v="1"/>
  </r>
  <r>
    <n v="6"/>
    <s v="R-L-2.5"/>
    <x v="524"/>
    <x v="524"/>
    <n v="5"/>
    <x v="1"/>
    <d v="2021-05-02T00:00:00"/>
    <s v="XRR-28376-277"/>
    <x v="0"/>
    <x v="1"/>
    <x v="0"/>
    <n v="17.95"/>
    <n v="11.95"/>
    <n v="1.1949999999999998"/>
    <n v="0.71699999999999997"/>
    <s v="Tralee"/>
    <x v="1"/>
    <x v="1"/>
  </r>
  <r>
    <n v="4"/>
    <s v="L-L-0.2"/>
    <x v="525"/>
    <x v="525"/>
    <n v="11"/>
    <x v="1"/>
    <d v="2021-11-26T00:00:00"/>
    <s v="WHQ-25197-475"/>
    <x v="3"/>
    <x v="1"/>
    <x v="1"/>
    <n v="8.754999999999999"/>
    <n v="4.7549999999999999"/>
    <n v="2.3774999999999999"/>
    <n v="0.61814999999999998"/>
    <s v="Austin"/>
    <x v="0"/>
    <x v="0"/>
  </r>
  <r>
    <n v="4"/>
    <s v="L-L-0.2"/>
    <x v="525"/>
    <x v="525"/>
    <n v="11"/>
    <x v="1"/>
    <d v="2021-11-26T00:00:00"/>
    <s v="WHQ-25197-475"/>
    <x v="3"/>
    <x v="1"/>
    <x v="2"/>
    <n v="13.51"/>
    <n v="9.51"/>
    <n v="1.9019999999999999"/>
    <n v="1.2363"/>
    <s v="Austin"/>
    <x v="0"/>
    <x v="0"/>
  </r>
  <r>
    <n v="4"/>
    <s v="L-L-0.2"/>
    <x v="525"/>
    <x v="525"/>
    <n v="11"/>
    <x v="1"/>
    <d v="2021-11-26T00:00:00"/>
    <s v="WHQ-25197-475"/>
    <x v="3"/>
    <x v="1"/>
    <x v="3"/>
    <n v="40.454999999999998"/>
    <n v="36.454999999999998"/>
    <n v="1.4581999999999999"/>
    <n v="4.7391499999999995"/>
    <s v="Austin"/>
    <x v="0"/>
    <x v="0"/>
  </r>
  <r>
    <n v="4"/>
    <s v="L-L-0.2"/>
    <x v="525"/>
    <x v="525"/>
    <n v="11"/>
    <x v="1"/>
    <d v="2021-11-26T00:00:00"/>
    <s v="WHQ-25197-475"/>
    <x v="3"/>
    <x v="1"/>
    <x v="0"/>
    <n v="19.850000000000001"/>
    <n v="15.85"/>
    <n v="1.585"/>
    <n v="2.0605000000000002"/>
    <s v="Austin"/>
    <x v="0"/>
    <x v="0"/>
  </r>
  <r>
    <n v="6"/>
    <s v="A-D-2.5"/>
    <x v="520"/>
    <x v="520"/>
    <n v="2"/>
    <x v="3"/>
    <d v="2020-02-18T00:00:00"/>
    <s v="HMB-30634-745"/>
    <x v="2"/>
    <x v="2"/>
    <x v="3"/>
    <n v="28.884999999999998"/>
    <n v="22.884999999999998"/>
    <n v="0.91539999999999988"/>
    <n v="2.0596499999999995"/>
    <s v="London"/>
    <x v="2"/>
    <x v="1"/>
  </r>
  <r>
    <n v="6"/>
    <s v="A-D-2.5"/>
    <x v="520"/>
    <x v="520"/>
    <n v="2"/>
    <x v="3"/>
    <d v="2020-02-18T00:00:00"/>
    <s v="HMB-30634-745"/>
    <x v="2"/>
    <x v="2"/>
    <x v="2"/>
    <n v="11.969999999999999"/>
    <n v="5.97"/>
    <n v="1.194"/>
    <n v="0.5373"/>
    <s v="London"/>
    <x v="2"/>
    <x v="1"/>
  </r>
  <r>
    <n v="6"/>
    <s v="A-D-2.5"/>
    <x v="520"/>
    <x v="520"/>
    <n v="2"/>
    <x v="3"/>
    <d v="2020-02-18T00:00:00"/>
    <s v="HMB-30634-745"/>
    <x v="2"/>
    <x v="2"/>
    <x v="1"/>
    <n v="8.9849999999999994"/>
    <n v="2.9849999999999999"/>
    <n v="1.4924999999999999"/>
    <n v="0.26865"/>
    <s v="London"/>
    <x v="2"/>
    <x v="1"/>
  </r>
  <r>
    <n v="6"/>
    <s v="A-D-2.5"/>
    <x v="520"/>
    <x v="520"/>
    <n v="2"/>
    <x v="3"/>
    <d v="2020-02-18T00:00:00"/>
    <s v="HMB-30634-745"/>
    <x v="2"/>
    <x v="2"/>
    <x v="0"/>
    <n v="15.95"/>
    <n v="9.9499999999999993"/>
    <n v="0.99499999999999988"/>
    <n v="0.89549999999999985"/>
    <s v="London"/>
    <x v="2"/>
    <x v="1"/>
  </r>
  <r>
    <n v="4"/>
    <s v="A-M-0.5"/>
    <x v="526"/>
    <x v="526"/>
    <n v="4"/>
    <x v="3"/>
    <d v="2020-04-07T00:00:00"/>
    <s v="XTL-68000-371"/>
    <x v="2"/>
    <x v="0"/>
    <x v="2"/>
    <n v="10.75"/>
    <n v="6.75"/>
    <n v="1.35"/>
    <n v="0.60749999999999993"/>
    <s v="Hyattsville"/>
    <x v="0"/>
    <x v="1"/>
  </r>
  <r>
    <n v="4"/>
    <s v="A-M-0.5"/>
    <x v="526"/>
    <x v="526"/>
    <n v="4"/>
    <x v="3"/>
    <d v="2020-04-07T00:00:00"/>
    <s v="XTL-68000-371"/>
    <x v="2"/>
    <x v="0"/>
    <x v="1"/>
    <n v="7.375"/>
    <n v="3.375"/>
    <n v="1.6875"/>
    <n v="0.30374999999999996"/>
    <s v="Hyattsville"/>
    <x v="0"/>
    <x v="1"/>
  </r>
  <r>
    <n v="4"/>
    <s v="A-M-0.5"/>
    <x v="526"/>
    <x v="526"/>
    <n v="4"/>
    <x v="3"/>
    <d v="2020-04-07T00:00:00"/>
    <s v="XTL-68000-371"/>
    <x v="2"/>
    <x v="0"/>
    <x v="3"/>
    <n v="29.874999999999996"/>
    <n v="25.874999999999996"/>
    <n v="1.0349999999999999"/>
    <n v="2.3287499999999994"/>
    <s v="Hyattsville"/>
    <x v="0"/>
    <x v="1"/>
  </r>
  <r>
    <n v="4"/>
    <s v="A-M-0.5"/>
    <x v="526"/>
    <x v="526"/>
    <n v="4"/>
    <x v="3"/>
    <d v="2020-04-07T00:00:00"/>
    <s v="XTL-68000-371"/>
    <x v="2"/>
    <x v="0"/>
    <x v="0"/>
    <n v="15.25"/>
    <n v="11.25"/>
    <n v="1.125"/>
    <n v="1.0125"/>
    <s v="Hyattsville"/>
    <x v="0"/>
    <x v="1"/>
  </r>
  <r>
    <n v="4"/>
    <s v="E-L-0.5"/>
    <x v="527"/>
    <x v="527"/>
    <n v="1"/>
    <x v="2"/>
    <d v="2022-01-31T00:00:00"/>
    <s v="YES-51109-625"/>
    <x v="1"/>
    <x v="1"/>
    <x v="2"/>
    <n v="12.91"/>
    <n v="8.91"/>
    <n v="1.782"/>
    <n v="0.98009999999999997"/>
    <s v="Ashley"/>
    <x v="2"/>
    <x v="1"/>
  </r>
  <r>
    <n v="4"/>
    <s v="E-L-0.5"/>
    <x v="527"/>
    <x v="527"/>
    <n v="1"/>
    <x v="2"/>
    <d v="2022-01-31T00:00:00"/>
    <s v="YES-51109-625"/>
    <x v="1"/>
    <x v="1"/>
    <x v="1"/>
    <n v="8.4550000000000001"/>
    <n v="4.4550000000000001"/>
    <n v="2.2275"/>
    <n v="0.49004999999999999"/>
    <s v="Ashley"/>
    <x v="2"/>
    <x v="1"/>
  </r>
  <r>
    <n v="4"/>
    <s v="E-L-0.5"/>
    <x v="527"/>
    <x v="527"/>
    <n v="1"/>
    <x v="2"/>
    <d v="2022-01-31T00:00:00"/>
    <s v="YES-51109-625"/>
    <x v="1"/>
    <x v="1"/>
    <x v="3"/>
    <n v="38.154999999999994"/>
    <n v="34.154999999999994"/>
    <n v="1.3661999999999999"/>
    <n v="3.7570499999999996"/>
    <s v="Ashley"/>
    <x v="2"/>
    <x v="1"/>
  </r>
  <r>
    <n v="4"/>
    <s v="E-L-0.5"/>
    <x v="527"/>
    <x v="527"/>
    <n v="1"/>
    <x v="2"/>
    <d v="2022-01-31T00:00:00"/>
    <s v="YES-51109-625"/>
    <x v="1"/>
    <x v="1"/>
    <x v="0"/>
    <n v="18.850000000000001"/>
    <n v="14.85"/>
    <n v="1.4849999999999999"/>
    <n v="1.6335"/>
    <s v="Ashley"/>
    <x v="2"/>
    <x v="1"/>
  </r>
  <r>
    <n v="2"/>
    <s v="A-D-0.2"/>
    <x v="528"/>
    <x v="528"/>
    <n v="2"/>
    <x v="0"/>
    <d v="2019-02-19T00:00:00"/>
    <s v="EAY-89850-211"/>
    <x v="2"/>
    <x v="2"/>
    <x v="1"/>
    <n v="4.9849999999999994"/>
    <n v="2.9849999999999999"/>
    <n v="1.4924999999999999"/>
    <n v="0.26865"/>
    <s v="Pasadena"/>
    <x v="0"/>
    <x v="0"/>
  </r>
  <r>
    <n v="2"/>
    <s v="A-D-0.2"/>
    <x v="528"/>
    <x v="528"/>
    <n v="2"/>
    <x v="0"/>
    <d v="2019-02-19T00:00:00"/>
    <s v="EAY-89850-211"/>
    <x v="2"/>
    <x v="2"/>
    <x v="2"/>
    <n v="7.97"/>
    <n v="5.97"/>
    <n v="1.194"/>
    <n v="0.5373"/>
    <s v="Pasadena"/>
    <x v="0"/>
    <x v="0"/>
  </r>
  <r>
    <n v="2"/>
    <s v="A-D-0.2"/>
    <x v="528"/>
    <x v="528"/>
    <n v="2"/>
    <x v="0"/>
    <d v="2019-02-19T00:00:00"/>
    <s v="EAY-89850-211"/>
    <x v="2"/>
    <x v="2"/>
    <x v="3"/>
    <n v="24.884999999999998"/>
    <n v="22.884999999999998"/>
    <n v="0.91539999999999988"/>
    <n v="2.0596499999999995"/>
    <s v="Pasadena"/>
    <x v="0"/>
    <x v="0"/>
  </r>
  <r>
    <n v="2"/>
    <s v="A-D-0.2"/>
    <x v="528"/>
    <x v="528"/>
    <n v="2"/>
    <x v="0"/>
    <d v="2019-02-19T00:00:00"/>
    <s v="EAY-89850-211"/>
    <x v="2"/>
    <x v="2"/>
    <x v="0"/>
    <n v="11.95"/>
    <n v="9.9499999999999993"/>
    <n v="0.99499999999999988"/>
    <n v="0.89549999999999985"/>
    <s v="Pasadena"/>
    <x v="0"/>
    <x v="0"/>
  </r>
  <r>
    <n v="6"/>
    <s v="A-M-1"/>
    <x v="529"/>
    <x v="529"/>
    <n v="11"/>
    <x v="0"/>
    <d v="2019-11-12T00:00:00"/>
    <s v="IOQ-84840-827"/>
    <x v="2"/>
    <x v="0"/>
    <x v="0"/>
    <n v="17.25"/>
    <n v="11.25"/>
    <n v="1.125"/>
    <n v="1.0125"/>
    <s v="Shreveport"/>
    <x v="0"/>
    <x v="1"/>
  </r>
  <r>
    <n v="6"/>
    <s v="A-M-1"/>
    <x v="529"/>
    <x v="529"/>
    <n v="11"/>
    <x v="0"/>
    <d v="2019-11-12T00:00:00"/>
    <s v="IOQ-84840-827"/>
    <x v="2"/>
    <x v="0"/>
    <x v="1"/>
    <n v="9.375"/>
    <n v="3.375"/>
    <n v="1.6875"/>
    <n v="0.30374999999999996"/>
    <s v="Shreveport"/>
    <x v="0"/>
    <x v="1"/>
  </r>
  <r>
    <n v="6"/>
    <s v="A-M-1"/>
    <x v="529"/>
    <x v="529"/>
    <n v="11"/>
    <x v="0"/>
    <d v="2019-11-12T00:00:00"/>
    <s v="IOQ-84840-827"/>
    <x v="2"/>
    <x v="0"/>
    <x v="2"/>
    <n v="12.75"/>
    <n v="6.75"/>
    <n v="1.35"/>
    <n v="0.60749999999999993"/>
    <s v="Shreveport"/>
    <x v="0"/>
    <x v="1"/>
  </r>
  <r>
    <n v="6"/>
    <s v="A-M-1"/>
    <x v="529"/>
    <x v="529"/>
    <n v="11"/>
    <x v="0"/>
    <d v="2019-11-12T00:00:00"/>
    <s v="IOQ-84840-827"/>
    <x v="2"/>
    <x v="0"/>
    <x v="3"/>
    <n v="31.874999999999996"/>
    <n v="25.874999999999996"/>
    <n v="1.0349999999999999"/>
    <n v="2.3287499999999994"/>
    <s v="Shreveport"/>
    <x v="0"/>
    <x v="1"/>
  </r>
  <r>
    <n v="6"/>
    <s v="R-L-0.2"/>
    <x v="530"/>
    <x v="530"/>
    <n v="5"/>
    <x v="2"/>
    <d v="2022-05-16T00:00:00"/>
    <s v="FBD-56220-430"/>
    <x v="0"/>
    <x v="1"/>
    <x v="1"/>
    <n v="9.5849999999999991"/>
    <n v="3.5849999999999995"/>
    <n v="1.7924999999999998"/>
    <n v="0.21509999999999996"/>
    <s v="Pensacola"/>
    <x v="0"/>
    <x v="0"/>
  </r>
  <r>
    <n v="6"/>
    <s v="R-L-0.2"/>
    <x v="530"/>
    <x v="530"/>
    <n v="5"/>
    <x v="2"/>
    <d v="2022-05-16T00:00:00"/>
    <s v="FBD-56220-430"/>
    <x v="0"/>
    <x v="1"/>
    <x v="2"/>
    <n v="13.169999999999998"/>
    <n v="7.169999999999999"/>
    <n v="1.4339999999999997"/>
    <n v="0.43019999999999992"/>
    <s v="Pensacola"/>
    <x v="0"/>
    <x v="0"/>
  </r>
  <r>
    <n v="6"/>
    <s v="R-L-0.2"/>
    <x v="530"/>
    <x v="530"/>
    <n v="5"/>
    <x v="2"/>
    <d v="2022-05-16T00:00:00"/>
    <s v="FBD-56220-430"/>
    <x v="0"/>
    <x v="1"/>
    <x v="3"/>
    <n v="33.484999999999999"/>
    <n v="27.484999999999996"/>
    <n v="1.0993999999999999"/>
    <n v="1.6490999999999998"/>
    <s v="Pensacola"/>
    <x v="0"/>
    <x v="0"/>
  </r>
  <r>
    <n v="6"/>
    <s v="R-L-0.2"/>
    <x v="530"/>
    <x v="530"/>
    <n v="5"/>
    <x v="2"/>
    <d v="2022-05-16T00:00:00"/>
    <s v="FBD-56220-430"/>
    <x v="0"/>
    <x v="1"/>
    <x v="0"/>
    <n v="17.95"/>
    <n v="11.95"/>
    <n v="1.1949999999999998"/>
    <n v="0.71699999999999997"/>
    <s v="Pensacola"/>
    <x v="0"/>
    <x v="0"/>
  </r>
  <r>
    <n v="2"/>
    <s v="L-M-2.5"/>
    <x v="531"/>
    <x v="531"/>
    <n v="2"/>
    <x v="1"/>
    <d v="2021-02-12T00:00:00"/>
    <s v="COV-52659-202"/>
    <x v="3"/>
    <x v="0"/>
    <x v="3"/>
    <n v="35.464999999999996"/>
    <n v="33.464999999999996"/>
    <n v="1.3385999999999998"/>
    <n v="4.3504499999999995"/>
    <s v="Los Angeles"/>
    <x v="0"/>
    <x v="1"/>
  </r>
  <r>
    <n v="2"/>
    <s v="L-M-2.5"/>
    <x v="531"/>
    <x v="531"/>
    <n v="2"/>
    <x v="1"/>
    <d v="2021-02-12T00:00:00"/>
    <s v="COV-52659-202"/>
    <x v="3"/>
    <x v="0"/>
    <x v="2"/>
    <n v="10.73"/>
    <n v="8.73"/>
    <n v="1.746"/>
    <n v="1.1349"/>
    <s v="Los Angeles"/>
    <x v="0"/>
    <x v="1"/>
  </r>
  <r>
    <n v="2"/>
    <s v="L-M-2.5"/>
    <x v="531"/>
    <x v="531"/>
    <n v="2"/>
    <x v="1"/>
    <d v="2021-02-12T00:00:00"/>
    <s v="COV-52659-202"/>
    <x v="3"/>
    <x v="0"/>
    <x v="1"/>
    <n v="6.3650000000000002"/>
    <n v="4.3650000000000002"/>
    <n v="2.1825000000000001"/>
    <n v="0.56745000000000001"/>
    <s v="Los Angeles"/>
    <x v="0"/>
    <x v="1"/>
  </r>
  <r>
    <n v="2"/>
    <s v="L-M-2.5"/>
    <x v="531"/>
    <x v="531"/>
    <n v="2"/>
    <x v="1"/>
    <d v="2021-02-12T00:00:00"/>
    <s v="COV-52659-202"/>
    <x v="3"/>
    <x v="0"/>
    <x v="0"/>
    <n v="16.55"/>
    <n v="14.55"/>
    <n v="1.4550000000000001"/>
    <n v="1.8915000000000002"/>
    <s v="Los Angeles"/>
    <x v="0"/>
    <x v="1"/>
  </r>
  <r>
    <n v="6"/>
    <s v="A-D-0.2"/>
    <x v="532"/>
    <x v="532"/>
    <n v="4"/>
    <x v="1"/>
    <d v="2021-04-04T00:00:00"/>
    <s v="YUO-76652-814"/>
    <x v="2"/>
    <x v="2"/>
    <x v="1"/>
    <n v="8.9849999999999994"/>
    <n v="2.9849999999999999"/>
    <n v="1.4924999999999999"/>
    <n v="0.26865"/>
    <s v="Durham"/>
    <x v="0"/>
    <x v="1"/>
  </r>
  <r>
    <n v="6"/>
    <s v="A-D-0.2"/>
    <x v="532"/>
    <x v="532"/>
    <n v="4"/>
    <x v="1"/>
    <d v="2021-04-04T00:00:00"/>
    <s v="YUO-76652-814"/>
    <x v="2"/>
    <x v="2"/>
    <x v="2"/>
    <n v="11.969999999999999"/>
    <n v="5.97"/>
    <n v="1.194"/>
    <n v="0.5373"/>
    <s v="Durham"/>
    <x v="0"/>
    <x v="1"/>
  </r>
  <r>
    <n v="6"/>
    <s v="A-D-0.2"/>
    <x v="532"/>
    <x v="532"/>
    <n v="4"/>
    <x v="1"/>
    <d v="2021-04-04T00:00:00"/>
    <s v="YUO-76652-814"/>
    <x v="2"/>
    <x v="2"/>
    <x v="3"/>
    <n v="28.884999999999998"/>
    <n v="22.884999999999998"/>
    <n v="0.91539999999999988"/>
    <n v="2.0596499999999995"/>
    <s v="Durham"/>
    <x v="0"/>
    <x v="1"/>
  </r>
  <r>
    <n v="6"/>
    <s v="A-D-0.2"/>
    <x v="532"/>
    <x v="532"/>
    <n v="4"/>
    <x v="1"/>
    <d v="2021-04-04T00:00:00"/>
    <s v="YUO-76652-814"/>
    <x v="2"/>
    <x v="2"/>
    <x v="0"/>
    <n v="15.95"/>
    <n v="9.9499999999999993"/>
    <n v="0.99499999999999988"/>
    <n v="0.89549999999999985"/>
    <s v="Durham"/>
    <x v="0"/>
    <x v="1"/>
  </r>
  <r>
    <n v="4"/>
    <s v="L-M-1"/>
    <x v="520"/>
    <x v="520"/>
    <n v="8"/>
    <x v="1"/>
    <d v="2021-08-02T00:00:00"/>
    <s v="PBT-36926-102"/>
    <x v="3"/>
    <x v="0"/>
    <x v="0"/>
    <n v="18.55"/>
    <n v="14.55"/>
    <n v="1.4550000000000001"/>
    <n v="1.8915000000000002"/>
    <s v="London"/>
    <x v="2"/>
    <x v="1"/>
  </r>
  <r>
    <n v="4"/>
    <s v="L-M-1"/>
    <x v="520"/>
    <x v="520"/>
    <n v="8"/>
    <x v="1"/>
    <d v="2021-08-02T00:00:00"/>
    <s v="PBT-36926-102"/>
    <x v="3"/>
    <x v="0"/>
    <x v="1"/>
    <n v="8.3650000000000002"/>
    <n v="4.3650000000000002"/>
    <n v="2.1825000000000001"/>
    <n v="0.56745000000000001"/>
    <s v="London"/>
    <x v="2"/>
    <x v="1"/>
  </r>
  <r>
    <n v="4"/>
    <s v="L-M-1"/>
    <x v="520"/>
    <x v="520"/>
    <n v="8"/>
    <x v="1"/>
    <d v="2021-08-02T00:00:00"/>
    <s v="PBT-36926-102"/>
    <x v="3"/>
    <x v="0"/>
    <x v="2"/>
    <n v="12.73"/>
    <n v="8.73"/>
    <n v="1.746"/>
    <n v="1.1349"/>
    <s v="London"/>
    <x v="2"/>
    <x v="1"/>
  </r>
  <r>
    <n v="4"/>
    <s v="L-M-1"/>
    <x v="520"/>
    <x v="520"/>
    <n v="8"/>
    <x v="1"/>
    <d v="2021-08-02T00:00:00"/>
    <s v="PBT-36926-102"/>
    <x v="3"/>
    <x v="0"/>
    <x v="3"/>
    <n v="37.464999999999996"/>
    <n v="33.464999999999996"/>
    <n v="1.3385999999999998"/>
    <n v="4.3504499999999995"/>
    <s v="London"/>
    <x v="2"/>
    <x v="1"/>
  </r>
  <r>
    <n v="3"/>
    <s v="E-L-0.2"/>
    <x v="533"/>
    <x v="533"/>
    <n v="6"/>
    <x v="2"/>
    <d v="2022-06-08T00:00:00"/>
    <s v="BLV-60087-454"/>
    <x v="1"/>
    <x v="1"/>
    <x v="1"/>
    <n v="7.4550000000000001"/>
    <n v="4.4550000000000001"/>
    <n v="2.2275"/>
    <n v="0.49004999999999999"/>
    <s v="Loughrea"/>
    <x v="1"/>
    <x v="1"/>
  </r>
  <r>
    <n v="3"/>
    <s v="E-L-0.2"/>
    <x v="533"/>
    <x v="533"/>
    <n v="6"/>
    <x v="2"/>
    <d v="2022-06-08T00:00:00"/>
    <s v="BLV-60087-454"/>
    <x v="1"/>
    <x v="1"/>
    <x v="2"/>
    <n v="11.91"/>
    <n v="8.91"/>
    <n v="1.782"/>
    <n v="0.98009999999999997"/>
    <s v="Loughrea"/>
    <x v="1"/>
    <x v="1"/>
  </r>
  <r>
    <n v="3"/>
    <s v="E-L-0.2"/>
    <x v="533"/>
    <x v="533"/>
    <n v="6"/>
    <x v="2"/>
    <d v="2022-06-08T00:00:00"/>
    <s v="BLV-60087-454"/>
    <x v="1"/>
    <x v="1"/>
    <x v="3"/>
    <n v="37.154999999999994"/>
    <n v="34.154999999999994"/>
    <n v="1.3661999999999999"/>
    <n v="3.7570499999999996"/>
    <s v="Loughrea"/>
    <x v="1"/>
    <x v="1"/>
  </r>
  <r>
    <n v="3"/>
    <s v="E-L-0.2"/>
    <x v="533"/>
    <x v="533"/>
    <n v="6"/>
    <x v="2"/>
    <d v="2022-06-08T00:00:00"/>
    <s v="BLV-60087-454"/>
    <x v="1"/>
    <x v="1"/>
    <x v="0"/>
    <n v="17.850000000000001"/>
    <n v="14.85"/>
    <n v="1.4849999999999999"/>
    <n v="1.6335"/>
    <s v="Loughrea"/>
    <x v="1"/>
    <x v="1"/>
  </r>
  <r>
    <n v="5"/>
    <s v="A-M-0.5"/>
    <x v="533"/>
    <x v="533"/>
    <n v="6"/>
    <x v="2"/>
    <d v="2022-06-08T00:00:00"/>
    <s v="BLV-60087-454"/>
    <x v="2"/>
    <x v="0"/>
    <x v="2"/>
    <n v="11.75"/>
    <n v="6.75"/>
    <n v="1.35"/>
    <n v="0.60749999999999993"/>
    <s v="Loughrea"/>
    <x v="1"/>
    <x v="1"/>
  </r>
  <r>
    <n v="5"/>
    <s v="A-M-0.5"/>
    <x v="533"/>
    <x v="533"/>
    <n v="6"/>
    <x v="2"/>
    <d v="2022-06-08T00:00:00"/>
    <s v="BLV-60087-454"/>
    <x v="2"/>
    <x v="0"/>
    <x v="1"/>
    <n v="8.375"/>
    <n v="3.375"/>
    <n v="1.6875"/>
    <n v="0.30374999999999996"/>
    <s v="Loughrea"/>
    <x v="1"/>
    <x v="1"/>
  </r>
  <r>
    <n v="5"/>
    <s v="A-M-0.5"/>
    <x v="533"/>
    <x v="533"/>
    <n v="6"/>
    <x v="2"/>
    <d v="2022-06-08T00:00:00"/>
    <s v="BLV-60087-454"/>
    <x v="2"/>
    <x v="0"/>
    <x v="3"/>
    <n v="30.874999999999996"/>
    <n v="25.874999999999996"/>
    <n v="1.0349999999999999"/>
    <n v="2.3287499999999994"/>
    <s v="Loughrea"/>
    <x v="1"/>
    <x v="1"/>
  </r>
  <r>
    <n v="5"/>
    <s v="A-M-0.5"/>
    <x v="533"/>
    <x v="533"/>
    <n v="6"/>
    <x v="2"/>
    <d v="2022-06-08T00:00:00"/>
    <s v="BLV-60087-454"/>
    <x v="2"/>
    <x v="0"/>
    <x v="0"/>
    <n v="16.25"/>
    <n v="11.25"/>
    <n v="1.125"/>
    <n v="1.0125"/>
    <s v="Loughrea"/>
    <x v="1"/>
    <x v="1"/>
  </r>
  <r>
    <n v="3"/>
    <s v="E-L-1"/>
    <x v="534"/>
    <x v="534"/>
    <n v="5"/>
    <x v="3"/>
    <d v="2020-05-14T00:00:00"/>
    <s v="QYC-63914-195"/>
    <x v="1"/>
    <x v="1"/>
    <x v="0"/>
    <n v="17.850000000000001"/>
    <n v="14.85"/>
    <n v="1.4849999999999999"/>
    <n v="1.6335"/>
    <s v="Whittier"/>
    <x v="0"/>
    <x v="0"/>
  </r>
  <r>
    <n v="3"/>
    <s v="E-L-1"/>
    <x v="534"/>
    <x v="534"/>
    <n v="5"/>
    <x v="3"/>
    <d v="2020-05-14T00:00:00"/>
    <s v="QYC-63914-195"/>
    <x v="1"/>
    <x v="1"/>
    <x v="1"/>
    <n v="7.4550000000000001"/>
    <n v="4.4550000000000001"/>
    <n v="2.2275"/>
    <n v="0.49004999999999999"/>
    <s v="Whittier"/>
    <x v="0"/>
    <x v="0"/>
  </r>
  <r>
    <n v="3"/>
    <s v="E-L-1"/>
    <x v="534"/>
    <x v="534"/>
    <n v="5"/>
    <x v="3"/>
    <d v="2020-05-14T00:00:00"/>
    <s v="QYC-63914-195"/>
    <x v="1"/>
    <x v="1"/>
    <x v="2"/>
    <n v="11.91"/>
    <n v="8.91"/>
    <n v="1.782"/>
    <n v="0.98009999999999997"/>
    <s v="Whittier"/>
    <x v="0"/>
    <x v="0"/>
  </r>
  <r>
    <n v="3"/>
    <s v="E-L-1"/>
    <x v="534"/>
    <x v="534"/>
    <n v="5"/>
    <x v="3"/>
    <d v="2020-05-14T00:00:00"/>
    <s v="QYC-63914-195"/>
    <x v="1"/>
    <x v="1"/>
    <x v="3"/>
    <n v="37.154999999999994"/>
    <n v="34.154999999999994"/>
    <n v="1.3661999999999999"/>
    <n v="3.7570499999999996"/>
    <s v="Whittier"/>
    <x v="0"/>
    <x v="0"/>
  </r>
  <r>
    <n v="5"/>
    <s v="E-L-0.5"/>
    <x v="535"/>
    <x v="535"/>
    <n v="12"/>
    <x v="3"/>
    <d v="2020-12-25T00:00:00"/>
    <s v="OIB-77163-890"/>
    <x v="1"/>
    <x v="1"/>
    <x v="2"/>
    <n v="13.91"/>
    <n v="8.91"/>
    <n v="1.782"/>
    <n v="0.98009999999999997"/>
    <s v="Birmingham"/>
    <x v="2"/>
    <x v="0"/>
  </r>
  <r>
    <n v="5"/>
    <s v="E-L-0.5"/>
    <x v="535"/>
    <x v="535"/>
    <n v="12"/>
    <x v="3"/>
    <d v="2020-12-25T00:00:00"/>
    <s v="OIB-77163-890"/>
    <x v="1"/>
    <x v="1"/>
    <x v="1"/>
    <n v="9.4550000000000001"/>
    <n v="4.4550000000000001"/>
    <n v="2.2275"/>
    <n v="0.49004999999999999"/>
    <s v="Birmingham"/>
    <x v="2"/>
    <x v="0"/>
  </r>
  <r>
    <n v="5"/>
    <s v="E-L-0.5"/>
    <x v="535"/>
    <x v="535"/>
    <n v="12"/>
    <x v="3"/>
    <d v="2020-12-25T00:00:00"/>
    <s v="OIB-77163-890"/>
    <x v="1"/>
    <x v="1"/>
    <x v="3"/>
    <n v="39.154999999999994"/>
    <n v="34.154999999999994"/>
    <n v="1.3661999999999999"/>
    <n v="3.7570499999999996"/>
    <s v="Birmingham"/>
    <x v="2"/>
    <x v="0"/>
  </r>
  <r>
    <n v="5"/>
    <s v="E-L-0.5"/>
    <x v="535"/>
    <x v="535"/>
    <n v="12"/>
    <x v="3"/>
    <d v="2020-12-25T00:00:00"/>
    <s v="OIB-77163-890"/>
    <x v="1"/>
    <x v="1"/>
    <x v="0"/>
    <n v="19.850000000000001"/>
    <n v="14.85"/>
    <n v="1.4849999999999999"/>
    <n v="1.6335"/>
    <s v="Birmingham"/>
    <x v="2"/>
    <x v="0"/>
  </r>
  <r>
    <n v="5"/>
    <s v="E-D-1"/>
    <x v="536"/>
    <x v="536"/>
    <n v="7"/>
    <x v="1"/>
    <d v="2021-07-05T00:00:00"/>
    <s v="SGS-87525-238"/>
    <x v="1"/>
    <x v="2"/>
    <x v="0"/>
    <n v="17.149999999999999"/>
    <n v="12.15"/>
    <n v="1.2150000000000001"/>
    <n v="1.3365"/>
    <s v="Richmond"/>
    <x v="0"/>
    <x v="1"/>
  </r>
  <r>
    <n v="5"/>
    <s v="E-D-1"/>
    <x v="536"/>
    <x v="536"/>
    <n v="7"/>
    <x v="1"/>
    <d v="2021-07-05T00:00:00"/>
    <s v="SGS-87525-238"/>
    <x v="1"/>
    <x v="2"/>
    <x v="1"/>
    <n v="8.6449999999999996"/>
    <n v="3.645"/>
    <n v="1.8225"/>
    <n v="0.40095000000000003"/>
    <s v="Richmond"/>
    <x v="0"/>
    <x v="1"/>
  </r>
  <r>
    <n v="5"/>
    <s v="E-D-1"/>
    <x v="536"/>
    <x v="536"/>
    <n v="7"/>
    <x v="1"/>
    <d v="2021-07-05T00:00:00"/>
    <s v="SGS-87525-238"/>
    <x v="1"/>
    <x v="2"/>
    <x v="2"/>
    <n v="12.29"/>
    <n v="7.29"/>
    <n v="1.458"/>
    <n v="0.80190000000000006"/>
    <s v="Richmond"/>
    <x v="0"/>
    <x v="1"/>
  </r>
  <r>
    <n v="5"/>
    <s v="E-D-1"/>
    <x v="536"/>
    <x v="536"/>
    <n v="7"/>
    <x v="1"/>
    <d v="2021-07-05T00:00:00"/>
    <s v="SGS-87525-238"/>
    <x v="1"/>
    <x v="2"/>
    <x v="3"/>
    <n v="32.945"/>
    <n v="27.945"/>
    <n v="1.1177999999999999"/>
    <n v="3.07395"/>
    <s v="Richmond"/>
    <x v="0"/>
    <x v="1"/>
  </r>
  <r>
    <n v="1"/>
    <s v="R-L-0.2"/>
    <x v="537"/>
    <x v="537"/>
    <n v="3"/>
    <x v="0"/>
    <d v="2019-03-14T00:00:00"/>
    <s v="GQR-12490-152"/>
    <x v="0"/>
    <x v="1"/>
    <x v="1"/>
    <n v="4.5849999999999991"/>
    <n v="3.5849999999999995"/>
    <n v="1.7924999999999998"/>
    <n v="0.21509999999999996"/>
    <s v="Sterling"/>
    <x v="0"/>
    <x v="0"/>
  </r>
  <r>
    <n v="1"/>
    <s v="R-L-0.2"/>
    <x v="537"/>
    <x v="537"/>
    <n v="3"/>
    <x v="0"/>
    <d v="2019-03-14T00:00:00"/>
    <s v="GQR-12490-152"/>
    <x v="0"/>
    <x v="1"/>
    <x v="2"/>
    <n v="8.1699999999999982"/>
    <n v="7.169999999999999"/>
    <n v="1.4339999999999997"/>
    <n v="0.43019999999999992"/>
    <s v="Sterling"/>
    <x v="0"/>
    <x v="0"/>
  </r>
  <r>
    <n v="1"/>
    <s v="R-L-0.2"/>
    <x v="537"/>
    <x v="537"/>
    <n v="3"/>
    <x v="0"/>
    <d v="2019-03-14T00:00:00"/>
    <s v="GQR-12490-152"/>
    <x v="0"/>
    <x v="1"/>
    <x v="3"/>
    <n v="28.484999999999996"/>
    <n v="27.484999999999996"/>
    <n v="1.0993999999999999"/>
    <n v="1.6490999999999998"/>
    <s v="Sterling"/>
    <x v="0"/>
    <x v="0"/>
  </r>
  <r>
    <n v="1"/>
    <s v="R-L-0.2"/>
    <x v="537"/>
    <x v="537"/>
    <n v="3"/>
    <x v="0"/>
    <d v="2019-03-14T00:00:00"/>
    <s v="GQR-12490-152"/>
    <x v="0"/>
    <x v="1"/>
    <x v="0"/>
    <n v="12.95"/>
    <n v="11.95"/>
    <n v="1.1949999999999998"/>
    <n v="0.71699999999999997"/>
    <s v="Sterling"/>
    <x v="0"/>
    <x v="0"/>
  </r>
  <r>
    <n v="6"/>
    <s v="R-L-0.2"/>
    <x v="538"/>
    <x v="538"/>
    <n v="3"/>
    <x v="1"/>
    <d v="2021-03-07T00:00:00"/>
    <s v="UOJ-28238-299"/>
    <x v="0"/>
    <x v="1"/>
    <x v="1"/>
    <n v="9.5849999999999991"/>
    <n v="3.5849999999999995"/>
    <n v="1.7924999999999998"/>
    <n v="0.21509999999999996"/>
    <s v="Carson City"/>
    <x v="0"/>
    <x v="1"/>
  </r>
  <r>
    <n v="6"/>
    <s v="R-L-0.2"/>
    <x v="538"/>
    <x v="538"/>
    <n v="3"/>
    <x v="1"/>
    <d v="2021-03-07T00:00:00"/>
    <s v="UOJ-28238-299"/>
    <x v="0"/>
    <x v="1"/>
    <x v="2"/>
    <n v="13.169999999999998"/>
    <n v="7.169999999999999"/>
    <n v="1.4339999999999997"/>
    <n v="0.43019999999999992"/>
    <s v="Carson City"/>
    <x v="0"/>
    <x v="1"/>
  </r>
  <r>
    <n v="6"/>
    <s v="R-L-0.2"/>
    <x v="538"/>
    <x v="538"/>
    <n v="3"/>
    <x v="1"/>
    <d v="2021-03-07T00:00:00"/>
    <s v="UOJ-28238-299"/>
    <x v="0"/>
    <x v="1"/>
    <x v="3"/>
    <n v="33.484999999999999"/>
    <n v="27.484999999999996"/>
    <n v="1.0993999999999999"/>
    <n v="1.6490999999999998"/>
    <s v="Carson City"/>
    <x v="0"/>
    <x v="1"/>
  </r>
  <r>
    <n v="6"/>
    <s v="R-L-0.2"/>
    <x v="538"/>
    <x v="538"/>
    <n v="3"/>
    <x v="1"/>
    <d v="2021-03-07T00:00:00"/>
    <s v="UOJ-28238-299"/>
    <x v="0"/>
    <x v="1"/>
    <x v="0"/>
    <n v="17.95"/>
    <n v="11.95"/>
    <n v="1.1949999999999998"/>
    <n v="0.71699999999999997"/>
    <s v="Carson City"/>
    <x v="0"/>
    <x v="1"/>
  </r>
  <r>
    <n v="2"/>
    <s v="E-M-0.5"/>
    <x v="539"/>
    <x v="539"/>
    <n v="11"/>
    <x v="1"/>
    <d v="2021-11-05T00:00:00"/>
    <s v="ETD-58130-674"/>
    <x v="1"/>
    <x v="0"/>
    <x v="2"/>
    <n v="10.25"/>
    <n v="8.25"/>
    <n v="1.65"/>
    <n v="0.90749999999999997"/>
    <s v="Upton"/>
    <x v="2"/>
    <x v="0"/>
  </r>
  <r>
    <n v="2"/>
    <s v="E-M-0.5"/>
    <x v="539"/>
    <x v="539"/>
    <n v="11"/>
    <x v="1"/>
    <d v="2021-11-05T00:00:00"/>
    <s v="ETD-58130-674"/>
    <x v="1"/>
    <x v="0"/>
    <x v="1"/>
    <n v="6.125"/>
    <n v="4.125"/>
    <n v="2.0625"/>
    <n v="0.45374999999999999"/>
    <s v="Upton"/>
    <x v="2"/>
    <x v="0"/>
  </r>
  <r>
    <n v="2"/>
    <s v="E-M-0.5"/>
    <x v="539"/>
    <x v="539"/>
    <n v="11"/>
    <x v="1"/>
    <d v="2021-11-05T00:00:00"/>
    <s v="ETD-58130-674"/>
    <x v="1"/>
    <x v="0"/>
    <x v="3"/>
    <n v="33.625"/>
    <n v="31.624999999999996"/>
    <n v="1.2649999999999999"/>
    <n v="3.4787499999999998"/>
    <s v="Upton"/>
    <x v="2"/>
    <x v="0"/>
  </r>
  <r>
    <n v="2"/>
    <s v="E-M-0.5"/>
    <x v="539"/>
    <x v="539"/>
    <n v="11"/>
    <x v="1"/>
    <d v="2021-11-05T00:00:00"/>
    <s v="ETD-58130-674"/>
    <x v="1"/>
    <x v="0"/>
    <x v="0"/>
    <n v="15.75"/>
    <n v="13.75"/>
    <n v="1.375"/>
    <n v="1.5125"/>
    <s v="Upton"/>
    <x v="2"/>
    <x v="0"/>
  </r>
  <r>
    <n v="3"/>
    <s v="R-L-2.5"/>
    <x v="540"/>
    <x v="540"/>
    <n v="2"/>
    <x v="3"/>
    <d v="2020-02-06T00:00:00"/>
    <s v="UPF-60123-025"/>
    <x v="0"/>
    <x v="1"/>
    <x v="3"/>
    <n v="30.484999999999996"/>
    <n v="27.484999999999996"/>
    <n v="1.0993999999999999"/>
    <n v="1.6490999999999998"/>
    <s v="Saint Paul"/>
    <x v="0"/>
    <x v="1"/>
  </r>
  <r>
    <n v="3"/>
    <s v="R-L-2.5"/>
    <x v="540"/>
    <x v="540"/>
    <n v="2"/>
    <x v="3"/>
    <d v="2020-02-06T00:00:00"/>
    <s v="UPF-60123-025"/>
    <x v="0"/>
    <x v="1"/>
    <x v="2"/>
    <n v="10.169999999999998"/>
    <n v="7.169999999999999"/>
    <n v="1.4339999999999997"/>
    <n v="0.43019999999999992"/>
    <s v="Saint Paul"/>
    <x v="0"/>
    <x v="1"/>
  </r>
  <r>
    <n v="3"/>
    <s v="R-L-2.5"/>
    <x v="540"/>
    <x v="540"/>
    <n v="2"/>
    <x v="3"/>
    <d v="2020-02-06T00:00:00"/>
    <s v="UPF-60123-025"/>
    <x v="0"/>
    <x v="1"/>
    <x v="1"/>
    <n v="6.5849999999999991"/>
    <n v="3.5849999999999995"/>
    <n v="1.7924999999999998"/>
    <n v="0.21509999999999996"/>
    <s v="Saint Paul"/>
    <x v="0"/>
    <x v="1"/>
  </r>
  <r>
    <n v="3"/>
    <s v="R-L-2.5"/>
    <x v="540"/>
    <x v="540"/>
    <n v="2"/>
    <x v="3"/>
    <d v="2020-02-06T00:00:00"/>
    <s v="UPF-60123-025"/>
    <x v="0"/>
    <x v="1"/>
    <x v="0"/>
    <n v="14.95"/>
    <n v="11.95"/>
    <n v="1.1949999999999998"/>
    <n v="0.71699999999999997"/>
    <s v="Saint Paul"/>
    <x v="0"/>
    <x v="1"/>
  </r>
  <r>
    <n v="1"/>
    <s v="L-D-0.5"/>
    <x v="541"/>
    <x v="541"/>
    <n v="3"/>
    <x v="1"/>
    <d v="2021-03-12T00:00:00"/>
    <s v="NQS-01613-687"/>
    <x v="3"/>
    <x v="2"/>
    <x v="2"/>
    <n v="8.77"/>
    <n v="7.77"/>
    <n v="1.5539999999999998"/>
    <n v="1.0101"/>
    <s v="Huntsville"/>
    <x v="0"/>
    <x v="0"/>
  </r>
  <r>
    <n v="1"/>
    <s v="L-D-0.5"/>
    <x v="541"/>
    <x v="541"/>
    <n v="3"/>
    <x v="1"/>
    <d v="2021-03-12T00:00:00"/>
    <s v="NQS-01613-687"/>
    <x v="3"/>
    <x v="2"/>
    <x v="1"/>
    <n v="4.8849999999999998"/>
    <n v="3.8849999999999998"/>
    <n v="1.9424999999999999"/>
    <n v="0.50505"/>
    <s v="Huntsville"/>
    <x v="0"/>
    <x v="0"/>
  </r>
  <r>
    <n v="1"/>
    <s v="L-D-0.5"/>
    <x v="541"/>
    <x v="541"/>
    <n v="3"/>
    <x v="1"/>
    <d v="2021-03-12T00:00:00"/>
    <s v="NQS-01613-687"/>
    <x v="3"/>
    <x v="2"/>
    <x v="3"/>
    <n v="30.784999999999997"/>
    <n v="29.784999999999997"/>
    <n v="1.1913999999999998"/>
    <n v="3.8720499999999998"/>
    <s v="Huntsville"/>
    <x v="0"/>
    <x v="0"/>
  </r>
  <r>
    <n v="1"/>
    <s v="L-D-0.5"/>
    <x v="541"/>
    <x v="541"/>
    <n v="3"/>
    <x v="1"/>
    <d v="2021-03-12T00:00:00"/>
    <s v="NQS-01613-687"/>
    <x v="3"/>
    <x v="2"/>
    <x v="0"/>
    <n v="13.95"/>
    <n v="12.95"/>
    <n v="1.2949999999999999"/>
    <n v="1.6835"/>
    <s v="Huntsville"/>
    <x v="0"/>
    <x v="0"/>
  </r>
  <r>
    <n v="2"/>
    <s v="R-M-0.5"/>
    <x v="542"/>
    <x v="542"/>
    <n v="8"/>
    <x v="3"/>
    <d v="2020-08-03T00:00:00"/>
    <s v="MGH-36050-573"/>
    <x v="0"/>
    <x v="0"/>
    <x v="2"/>
    <n v="7.97"/>
    <n v="5.97"/>
    <n v="1.194"/>
    <n v="0.35819999999999996"/>
    <s v="El Paso"/>
    <x v="0"/>
    <x v="0"/>
  </r>
  <r>
    <n v="2"/>
    <s v="R-M-0.5"/>
    <x v="542"/>
    <x v="542"/>
    <n v="8"/>
    <x v="3"/>
    <d v="2020-08-03T00:00:00"/>
    <s v="MGH-36050-573"/>
    <x v="0"/>
    <x v="0"/>
    <x v="1"/>
    <n v="4.9849999999999994"/>
    <n v="2.9849999999999999"/>
    <n v="1.4924999999999999"/>
    <n v="0.17909999999999998"/>
    <s v="El Paso"/>
    <x v="0"/>
    <x v="0"/>
  </r>
  <r>
    <n v="2"/>
    <s v="R-M-0.5"/>
    <x v="542"/>
    <x v="542"/>
    <n v="8"/>
    <x v="3"/>
    <d v="2020-08-03T00:00:00"/>
    <s v="MGH-36050-573"/>
    <x v="0"/>
    <x v="0"/>
    <x v="3"/>
    <n v="24.884999999999998"/>
    <n v="22.884999999999998"/>
    <n v="0.91539999999999988"/>
    <n v="1.3730999999999998"/>
    <s v="El Paso"/>
    <x v="0"/>
    <x v="0"/>
  </r>
  <r>
    <n v="2"/>
    <s v="R-M-0.5"/>
    <x v="542"/>
    <x v="542"/>
    <n v="8"/>
    <x v="3"/>
    <d v="2020-08-03T00:00:00"/>
    <s v="MGH-36050-573"/>
    <x v="0"/>
    <x v="0"/>
    <x v="0"/>
    <n v="11.95"/>
    <n v="9.9499999999999993"/>
    <n v="0.99499999999999988"/>
    <n v="0.59699999999999998"/>
    <s v="El Paso"/>
    <x v="0"/>
    <x v="0"/>
  </r>
  <r>
    <n v="6"/>
    <s v="E-L-2.5"/>
    <x v="543"/>
    <x v="543"/>
    <n v="7"/>
    <x v="0"/>
    <d v="2019-07-25T00:00:00"/>
    <s v="UVF-59322-459"/>
    <x v="1"/>
    <x v="1"/>
    <x v="3"/>
    <n v="40.154999999999994"/>
    <n v="34.154999999999994"/>
    <n v="1.3661999999999999"/>
    <n v="3.7570499999999996"/>
    <s v="Decatur"/>
    <x v="0"/>
    <x v="1"/>
  </r>
  <r>
    <n v="6"/>
    <s v="E-L-2.5"/>
    <x v="543"/>
    <x v="543"/>
    <n v="7"/>
    <x v="0"/>
    <d v="2019-07-25T00:00:00"/>
    <s v="UVF-59322-459"/>
    <x v="1"/>
    <x v="1"/>
    <x v="2"/>
    <n v="14.91"/>
    <n v="8.91"/>
    <n v="1.782"/>
    <n v="0.98009999999999997"/>
    <s v="Decatur"/>
    <x v="0"/>
    <x v="1"/>
  </r>
  <r>
    <n v="6"/>
    <s v="E-L-2.5"/>
    <x v="543"/>
    <x v="543"/>
    <n v="7"/>
    <x v="0"/>
    <d v="2019-07-25T00:00:00"/>
    <s v="UVF-59322-459"/>
    <x v="1"/>
    <x v="1"/>
    <x v="1"/>
    <n v="10.455"/>
    <n v="4.4550000000000001"/>
    <n v="2.2275"/>
    <n v="0.49004999999999999"/>
    <s v="Decatur"/>
    <x v="0"/>
    <x v="1"/>
  </r>
  <r>
    <n v="6"/>
    <s v="E-L-2.5"/>
    <x v="543"/>
    <x v="543"/>
    <n v="7"/>
    <x v="0"/>
    <d v="2019-07-25T00:00:00"/>
    <s v="UVF-59322-459"/>
    <x v="1"/>
    <x v="1"/>
    <x v="0"/>
    <n v="20.85"/>
    <n v="14.85"/>
    <n v="1.4849999999999999"/>
    <n v="1.6335"/>
    <s v="Decatur"/>
    <x v="0"/>
    <x v="1"/>
  </r>
  <r>
    <n v="2"/>
    <s v="E-M-2.5"/>
    <x v="544"/>
    <x v="544"/>
    <n v="4"/>
    <x v="3"/>
    <d v="2020-04-29T00:00:00"/>
    <s v="VET-41158-896"/>
    <x v="1"/>
    <x v="0"/>
    <x v="3"/>
    <n v="33.625"/>
    <n v="31.624999999999996"/>
    <n v="1.2649999999999999"/>
    <n v="3.4787499999999998"/>
    <s v="Orange"/>
    <x v="0"/>
    <x v="0"/>
  </r>
  <r>
    <n v="2"/>
    <s v="E-M-2.5"/>
    <x v="544"/>
    <x v="544"/>
    <n v="4"/>
    <x v="3"/>
    <d v="2020-04-29T00:00:00"/>
    <s v="VET-41158-896"/>
    <x v="1"/>
    <x v="0"/>
    <x v="2"/>
    <n v="10.25"/>
    <n v="8.25"/>
    <n v="1.65"/>
    <n v="0.90749999999999997"/>
    <s v="Orange"/>
    <x v="0"/>
    <x v="0"/>
  </r>
  <r>
    <n v="2"/>
    <s v="E-M-2.5"/>
    <x v="544"/>
    <x v="544"/>
    <n v="4"/>
    <x v="3"/>
    <d v="2020-04-29T00:00:00"/>
    <s v="VET-41158-896"/>
    <x v="1"/>
    <x v="0"/>
    <x v="1"/>
    <n v="6.125"/>
    <n v="4.125"/>
    <n v="2.0625"/>
    <n v="0.45374999999999999"/>
    <s v="Orange"/>
    <x v="0"/>
    <x v="0"/>
  </r>
  <r>
    <n v="2"/>
    <s v="E-M-2.5"/>
    <x v="544"/>
    <x v="544"/>
    <n v="4"/>
    <x v="3"/>
    <d v="2020-04-29T00:00:00"/>
    <s v="VET-41158-896"/>
    <x v="1"/>
    <x v="0"/>
    <x v="0"/>
    <n v="15.75"/>
    <n v="13.75"/>
    <n v="1.375"/>
    <n v="1.5125"/>
    <s v="Orange"/>
    <x v="0"/>
    <x v="0"/>
  </r>
  <r>
    <n v="3"/>
    <s v="R-D-0.2"/>
    <x v="545"/>
    <x v="545"/>
    <n v="5"/>
    <x v="0"/>
    <d v="2019-05-02T00:00:00"/>
    <s v="XYL-52196-459"/>
    <x v="0"/>
    <x v="2"/>
    <x v="1"/>
    <n v="5.6849999999999996"/>
    <n v="2.6849999999999996"/>
    <n v="1.3424999999999998"/>
    <n v="0.16109999999999997"/>
    <s v="Huntington Beach"/>
    <x v="0"/>
    <x v="0"/>
  </r>
  <r>
    <n v="3"/>
    <s v="R-D-0.2"/>
    <x v="545"/>
    <x v="545"/>
    <n v="5"/>
    <x v="0"/>
    <d v="2019-05-02T00:00:00"/>
    <s v="XYL-52196-459"/>
    <x v="0"/>
    <x v="2"/>
    <x v="2"/>
    <n v="8.3699999999999992"/>
    <n v="5.3699999999999992"/>
    <n v="1.0739999999999998"/>
    <n v="0.32219999999999993"/>
    <s v="Huntington Beach"/>
    <x v="0"/>
    <x v="0"/>
  </r>
  <r>
    <n v="3"/>
    <s v="R-D-0.2"/>
    <x v="545"/>
    <x v="545"/>
    <n v="5"/>
    <x v="0"/>
    <d v="2019-05-02T00:00:00"/>
    <s v="XYL-52196-459"/>
    <x v="0"/>
    <x v="2"/>
    <x v="3"/>
    <n v="23.584999999999997"/>
    <n v="20.584999999999997"/>
    <n v="0.82339999999999991"/>
    <n v="1.2350999999999999"/>
    <s v="Huntington Beach"/>
    <x v="0"/>
    <x v="0"/>
  </r>
  <r>
    <n v="3"/>
    <s v="R-D-0.2"/>
    <x v="545"/>
    <x v="545"/>
    <n v="5"/>
    <x v="0"/>
    <d v="2019-05-02T00:00:00"/>
    <s v="XYL-52196-459"/>
    <x v="0"/>
    <x v="2"/>
    <x v="0"/>
    <n v="11.95"/>
    <n v="8.9499999999999993"/>
    <n v="0.89499999999999991"/>
    <n v="0.53699999999999992"/>
    <s v="Huntington Beach"/>
    <x v="0"/>
    <x v="0"/>
  </r>
  <r>
    <n v="2"/>
    <s v="A-M-2.5"/>
    <x v="546"/>
    <x v="546"/>
    <n v="8"/>
    <x v="1"/>
    <d v="2021-08-29T00:00:00"/>
    <s v="BPZ-51283-916"/>
    <x v="2"/>
    <x v="0"/>
    <x v="3"/>
    <n v="27.874999999999996"/>
    <n v="25.874999999999996"/>
    <n v="1.0349999999999999"/>
    <n v="2.3287499999999994"/>
    <s v="Milwaukee"/>
    <x v="0"/>
    <x v="1"/>
  </r>
  <r>
    <n v="2"/>
    <s v="A-M-2.5"/>
    <x v="546"/>
    <x v="546"/>
    <n v="8"/>
    <x v="1"/>
    <d v="2021-08-29T00:00:00"/>
    <s v="BPZ-51283-916"/>
    <x v="2"/>
    <x v="0"/>
    <x v="2"/>
    <n v="8.75"/>
    <n v="6.75"/>
    <n v="1.35"/>
    <n v="0.60749999999999993"/>
    <s v="Milwaukee"/>
    <x v="0"/>
    <x v="1"/>
  </r>
  <r>
    <n v="2"/>
    <s v="A-M-2.5"/>
    <x v="546"/>
    <x v="546"/>
    <n v="8"/>
    <x v="1"/>
    <d v="2021-08-29T00:00:00"/>
    <s v="BPZ-51283-916"/>
    <x v="2"/>
    <x v="0"/>
    <x v="1"/>
    <n v="5.375"/>
    <n v="3.375"/>
    <n v="1.6875"/>
    <n v="0.30374999999999996"/>
    <s v="Milwaukee"/>
    <x v="0"/>
    <x v="1"/>
  </r>
  <r>
    <n v="2"/>
    <s v="A-M-2.5"/>
    <x v="546"/>
    <x v="546"/>
    <n v="8"/>
    <x v="1"/>
    <d v="2021-08-29T00:00:00"/>
    <s v="BPZ-51283-916"/>
    <x v="2"/>
    <x v="0"/>
    <x v="0"/>
    <n v="13.25"/>
    <n v="11.25"/>
    <n v="1.125"/>
    <n v="1.0125"/>
    <s v="Milwaukee"/>
    <x v="0"/>
    <x v="1"/>
  </r>
  <r>
    <n v="1"/>
    <s v="E-D-2.5"/>
    <x v="539"/>
    <x v="539"/>
    <n v="3"/>
    <x v="3"/>
    <d v="2020-03-13T00:00:00"/>
    <s v="VQW-91903-926"/>
    <x v="1"/>
    <x v="2"/>
    <x v="3"/>
    <n v="28.945"/>
    <n v="27.945"/>
    <n v="1.1177999999999999"/>
    <n v="3.07395"/>
    <s v="Upton"/>
    <x v="2"/>
    <x v="0"/>
  </r>
  <r>
    <n v="1"/>
    <s v="E-D-2.5"/>
    <x v="539"/>
    <x v="539"/>
    <n v="3"/>
    <x v="3"/>
    <d v="2020-03-13T00:00:00"/>
    <s v="VQW-91903-926"/>
    <x v="1"/>
    <x v="2"/>
    <x v="2"/>
    <n v="8.2899999999999991"/>
    <n v="7.29"/>
    <n v="1.458"/>
    <n v="0.80190000000000006"/>
    <s v="Upton"/>
    <x v="2"/>
    <x v="0"/>
  </r>
  <r>
    <n v="1"/>
    <s v="E-D-2.5"/>
    <x v="539"/>
    <x v="539"/>
    <n v="3"/>
    <x v="3"/>
    <d v="2020-03-13T00:00:00"/>
    <s v="VQW-91903-926"/>
    <x v="1"/>
    <x v="2"/>
    <x v="1"/>
    <n v="4.6449999999999996"/>
    <n v="3.645"/>
    <n v="1.8225"/>
    <n v="0.40095000000000003"/>
    <s v="Upton"/>
    <x v="2"/>
    <x v="0"/>
  </r>
  <r>
    <n v="1"/>
    <s v="E-D-2.5"/>
    <x v="539"/>
    <x v="539"/>
    <n v="3"/>
    <x v="3"/>
    <d v="2020-03-13T00:00:00"/>
    <s v="VQW-91903-926"/>
    <x v="1"/>
    <x v="2"/>
    <x v="0"/>
    <n v="13.15"/>
    <n v="12.15"/>
    <n v="1.2150000000000001"/>
    <n v="1.3365"/>
    <s v="Upton"/>
    <x v="2"/>
    <x v="0"/>
  </r>
  <r>
    <n v="2"/>
    <s v="A-L-2.5"/>
    <x v="547"/>
    <x v="547"/>
    <n v="2"/>
    <x v="0"/>
    <d v="2019-02-16T00:00:00"/>
    <s v="OLF-77983-457"/>
    <x v="2"/>
    <x v="1"/>
    <x v="3"/>
    <n v="31.784999999999997"/>
    <n v="29.784999999999997"/>
    <n v="1.1913999999999998"/>
    <n v="2.6806499999999995"/>
    <s v="Chattanooga"/>
    <x v="0"/>
    <x v="1"/>
  </r>
  <r>
    <n v="2"/>
    <s v="A-L-2.5"/>
    <x v="547"/>
    <x v="547"/>
    <n v="2"/>
    <x v="0"/>
    <d v="2019-02-16T00:00:00"/>
    <s v="OLF-77983-457"/>
    <x v="2"/>
    <x v="1"/>
    <x v="2"/>
    <n v="9.77"/>
    <n v="7.77"/>
    <n v="1.5539999999999998"/>
    <n v="0.69929999999999992"/>
    <s v="Chattanooga"/>
    <x v="0"/>
    <x v="1"/>
  </r>
  <r>
    <n v="2"/>
    <s v="A-L-2.5"/>
    <x v="547"/>
    <x v="547"/>
    <n v="2"/>
    <x v="0"/>
    <d v="2019-02-16T00:00:00"/>
    <s v="OLF-77983-457"/>
    <x v="2"/>
    <x v="1"/>
    <x v="1"/>
    <n v="5.8849999999999998"/>
    <n v="3.8849999999999998"/>
    <n v="1.9424999999999999"/>
    <n v="0.34964999999999996"/>
    <s v="Chattanooga"/>
    <x v="0"/>
    <x v="1"/>
  </r>
  <r>
    <n v="2"/>
    <s v="A-L-2.5"/>
    <x v="547"/>
    <x v="547"/>
    <n v="2"/>
    <x v="0"/>
    <d v="2019-02-16T00:00:00"/>
    <s v="OLF-77983-457"/>
    <x v="2"/>
    <x v="1"/>
    <x v="0"/>
    <n v="14.95"/>
    <n v="12.95"/>
    <n v="1.2949999999999999"/>
    <n v="1.1655"/>
    <s v="Chattanooga"/>
    <x v="0"/>
    <x v="1"/>
  </r>
  <r>
    <n v="1"/>
    <s v="E-L-1"/>
    <x v="548"/>
    <x v="548"/>
    <n v="11"/>
    <x v="1"/>
    <d v="2021-11-27T00:00:00"/>
    <s v="MVI-04946-827"/>
    <x v="1"/>
    <x v="1"/>
    <x v="0"/>
    <n v="15.85"/>
    <n v="14.85"/>
    <n v="1.4849999999999999"/>
    <n v="1.6335"/>
    <s v="Manchester"/>
    <x v="2"/>
    <x v="1"/>
  </r>
  <r>
    <n v="1"/>
    <s v="E-L-1"/>
    <x v="548"/>
    <x v="548"/>
    <n v="11"/>
    <x v="1"/>
    <d v="2021-11-27T00:00:00"/>
    <s v="MVI-04946-827"/>
    <x v="1"/>
    <x v="1"/>
    <x v="1"/>
    <n v="5.4550000000000001"/>
    <n v="4.4550000000000001"/>
    <n v="2.2275"/>
    <n v="0.49004999999999999"/>
    <s v="Manchester"/>
    <x v="2"/>
    <x v="1"/>
  </r>
  <r>
    <n v="1"/>
    <s v="E-L-1"/>
    <x v="548"/>
    <x v="548"/>
    <n v="11"/>
    <x v="1"/>
    <d v="2021-11-27T00:00:00"/>
    <s v="MVI-04946-827"/>
    <x v="1"/>
    <x v="1"/>
    <x v="2"/>
    <n v="9.91"/>
    <n v="8.91"/>
    <n v="1.782"/>
    <n v="0.98009999999999997"/>
    <s v="Manchester"/>
    <x v="2"/>
    <x v="1"/>
  </r>
  <r>
    <n v="1"/>
    <s v="E-L-1"/>
    <x v="548"/>
    <x v="548"/>
    <n v="11"/>
    <x v="1"/>
    <d v="2021-11-27T00:00:00"/>
    <s v="MVI-04946-827"/>
    <x v="1"/>
    <x v="1"/>
    <x v="3"/>
    <n v="35.154999999999994"/>
    <n v="34.154999999999994"/>
    <n v="1.3661999999999999"/>
    <n v="3.7570499999999996"/>
    <s v="Manchester"/>
    <x v="2"/>
    <x v="1"/>
  </r>
  <r>
    <n v="5"/>
    <s v="A-M-0.5"/>
    <x v="549"/>
    <x v="549"/>
    <n v="11"/>
    <x v="1"/>
    <d v="2021-11-23T00:00:00"/>
    <s v="UOG-94188-104"/>
    <x v="2"/>
    <x v="0"/>
    <x v="2"/>
    <n v="11.75"/>
    <n v="6.75"/>
    <n v="1.35"/>
    <n v="0.60749999999999993"/>
    <s v="Columbus"/>
    <x v="0"/>
    <x v="1"/>
  </r>
  <r>
    <n v="5"/>
    <s v="A-M-0.5"/>
    <x v="549"/>
    <x v="549"/>
    <n v="11"/>
    <x v="1"/>
    <d v="2021-11-23T00:00:00"/>
    <s v="UOG-94188-104"/>
    <x v="2"/>
    <x v="0"/>
    <x v="1"/>
    <n v="8.375"/>
    <n v="3.375"/>
    <n v="1.6875"/>
    <n v="0.30374999999999996"/>
    <s v="Columbus"/>
    <x v="0"/>
    <x v="1"/>
  </r>
  <r>
    <n v="5"/>
    <s v="A-M-0.5"/>
    <x v="549"/>
    <x v="549"/>
    <n v="11"/>
    <x v="1"/>
    <d v="2021-11-23T00:00:00"/>
    <s v="UOG-94188-104"/>
    <x v="2"/>
    <x v="0"/>
    <x v="3"/>
    <n v="30.874999999999996"/>
    <n v="25.874999999999996"/>
    <n v="1.0349999999999999"/>
    <n v="2.3287499999999994"/>
    <s v="Columbus"/>
    <x v="0"/>
    <x v="1"/>
  </r>
  <r>
    <n v="5"/>
    <s v="A-M-0.5"/>
    <x v="549"/>
    <x v="549"/>
    <n v="11"/>
    <x v="1"/>
    <d v="2021-11-23T00:00:00"/>
    <s v="UOG-94188-104"/>
    <x v="2"/>
    <x v="0"/>
    <x v="0"/>
    <n v="16.25"/>
    <n v="11.25"/>
    <n v="1.125"/>
    <n v="1.0125"/>
    <s v="Columbus"/>
    <x v="0"/>
    <x v="1"/>
  </r>
  <r>
    <n v="4"/>
    <s v="L-L-2.5"/>
    <x v="550"/>
    <x v="550"/>
    <n v="12"/>
    <x v="1"/>
    <d v="2021-12-02T00:00:00"/>
    <s v="DSN-15872-519"/>
    <x v="3"/>
    <x v="1"/>
    <x v="3"/>
    <n v="40.454999999999998"/>
    <n v="36.454999999999998"/>
    <n v="1.4581999999999999"/>
    <n v="4.7391499999999995"/>
    <s v="Pasadena"/>
    <x v="0"/>
    <x v="0"/>
  </r>
  <r>
    <n v="4"/>
    <s v="L-L-2.5"/>
    <x v="550"/>
    <x v="550"/>
    <n v="12"/>
    <x v="1"/>
    <d v="2021-12-02T00:00:00"/>
    <s v="DSN-15872-519"/>
    <x v="3"/>
    <x v="1"/>
    <x v="2"/>
    <n v="13.51"/>
    <n v="9.51"/>
    <n v="1.9019999999999999"/>
    <n v="1.2363"/>
    <s v="Pasadena"/>
    <x v="0"/>
    <x v="0"/>
  </r>
  <r>
    <n v="4"/>
    <s v="L-L-2.5"/>
    <x v="550"/>
    <x v="550"/>
    <n v="12"/>
    <x v="1"/>
    <d v="2021-12-02T00:00:00"/>
    <s v="DSN-15872-519"/>
    <x v="3"/>
    <x v="1"/>
    <x v="1"/>
    <n v="8.754999999999999"/>
    <n v="4.7549999999999999"/>
    <n v="2.3774999999999999"/>
    <n v="0.61814999999999998"/>
    <s v="Pasadena"/>
    <x v="0"/>
    <x v="0"/>
  </r>
  <r>
    <n v="4"/>
    <s v="L-L-2.5"/>
    <x v="550"/>
    <x v="550"/>
    <n v="12"/>
    <x v="1"/>
    <d v="2021-12-02T00:00:00"/>
    <s v="DSN-15872-519"/>
    <x v="3"/>
    <x v="1"/>
    <x v="0"/>
    <n v="19.850000000000001"/>
    <n v="15.85"/>
    <n v="1.585"/>
    <n v="2.0605000000000002"/>
    <s v="Pasadena"/>
    <x v="0"/>
    <x v="0"/>
  </r>
  <r>
    <n v="4"/>
    <s v="R-M-0.2"/>
    <x v="551"/>
    <x v="551"/>
    <n v="1"/>
    <x v="0"/>
    <d v="2019-01-06T00:00:00"/>
    <s v="OUQ-73954-002"/>
    <x v="0"/>
    <x v="0"/>
    <x v="1"/>
    <n v="6.9849999999999994"/>
    <n v="2.9849999999999999"/>
    <n v="1.4924999999999999"/>
    <n v="0.17909999999999998"/>
    <s v="San Francisco"/>
    <x v="0"/>
    <x v="0"/>
  </r>
  <r>
    <n v="4"/>
    <s v="R-M-0.2"/>
    <x v="551"/>
    <x v="551"/>
    <n v="1"/>
    <x v="0"/>
    <d v="2019-01-06T00:00:00"/>
    <s v="OUQ-73954-002"/>
    <x v="0"/>
    <x v="0"/>
    <x v="2"/>
    <n v="9.9699999999999989"/>
    <n v="5.97"/>
    <n v="1.194"/>
    <n v="0.35819999999999996"/>
    <s v="San Francisco"/>
    <x v="0"/>
    <x v="0"/>
  </r>
  <r>
    <n v="4"/>
    <s v="R-M-0.2"/>
    <x v="551"/>
    <x v="551"/>
    <n v="1"/>
    <x v="0"/>
    <d v="2019-01-06T00:00:00"/>
    <s v="OUQ-73954-002"/>
    <x v="0"/>
    <x v="0"/>
    <x v="3"/>
    <n v="26.884999999999998"/>
    <n v="22.884999999999998"/>
    <n v="0.91539999999999988"/>
    <n v="1.3730999999999998"/>
    <s v="San Francisco"/>
    <x v="0"/>
    <x v="0"/>
  </r>
  <r>
    <n v="4"/>
    <s v="R-M-0.2"/>
    <x v="551"/>
    <x v="551"/>
    <n v="1"/>
    <x v="0"/>
    <d v="2019-01-06T00:00:00"/>
    <s v="OUQ-73954-002"/>
    <x v="0"/>
    <x v="0"/>
    <x v="0"/>
    <n v="13.95"/>
    <n v="9.9499999999999993"/>
    <n v="0.99499999999999988"/>
    <n v="0.59699999999999998"/>
    <s v="San Francisco"/>
    <x v="0"/>
    <x v="0"/>
  </r>
  <r>
    <n v="4"/>
    <s v="A-D-0.2"/>
    <x v="552"/>
    <x v="552"/>
    <n v="5"/>
    <x v="1"/>
    <d v="2021-05-05T00:00:00"/>
    <s v="LGL-16843-667"/>
    <x v="2"/>
    <x v="2"/>
    <x v="1"/>
    <n v="6.9849999999999994"/>
    <n v="2.9849999999999999"/>
    <n v="1.4924999999999999"/>
    <n v="0.26865"/>
    <s v="Shreveport"/>
    <x v="0"/>
    <x v="0"/>
  </r>
  <r>
    <n v="4"/>
    <s v="A-D-0.2"/>
    <x v="552"/>
    <x v="552"/>
    <n v="5"/>
    <x v="1"/>
    <d v="2021-05-05T00:00:00"/>
    <s v="LGL-16843-667"/>
    <x v="2"/>
    <x v="2"/>
    <x v="2"/>
    <n v="9.9699999999999989"/>
    <n v="5.97"/>
    <n v="1.194"/>
    <n v="0.5373"/>
    <s v="Shreveport"/>
    <x v="0"/>
    <x v="0"/>
  </r>
  <r>
    <n v="4"/>
    <s v="A-D-0.2"/>
    <x v="552"/>
    <x v="552"/>
    <n v="5"/>
    <x v="1"/>
    <d v="2021-05-05T00:00:00"/>
    <s v="LGL-16843-667"/>
    <x v="2"/>
    <x v="2"/>
    <x v="3"/>
    <n v="26.884999999999998"/>
    <n v="22.884999999999998"/>
    <n v="0.91539999999999988"/>
    <n v="2.0596499999999995"/>
    <s v="Shreveport"/>
    <x v="0"/>
    <x v="0"/>
  </r>
  <r>
    <n v="4"/>
    <s v="A-D-0.2"/>
    <x v="552"/>
    <x v="552"/>
    <n v="5"/>
    <x v="1"/>
    <d v="2021-05-05T00:00:00"/>
    <s v="LGL-16843-667"/>
    <x v="2"/>
    <x v="2"/>
    <x v="0"/>
    <n v="13.95"/>
    <n v="9.9499999999999993"/>
    <n v="0.99499999999999988"/>
    <n v="0.89549999999999985"/>
    <s v="Shreveport"/>
    <x v="0"/>
    <x v="0"/>
  </r>
  <r>
    <n v="1"/>
    <s v="L-D-0.5"/>
    <x v="553"/>
    <x v="553"/>
    <n v="10"/>
    <x v="1"/>
    <d v="2021-10-23T00:00:00"/>
    <s v="TCC-89722-031"/>
    <x v="3"/>
    <x v="2"/>
    <x v="2"/>
    <n v="8.77"/>
    <n v="7.77"/>
    <n v="1.5539999999999998"/>
    <n v="1.0101"/>
    <s v="Philadelphia"/>
    <x v="0"/>
    <x v="1"/>
  </r>
  <r>
    <n v="1"/>
    <s v="L-D-0.5"/>
    <x v="553"/>
    <x v="553"/>
    <n v="10"/>
    <x v="1"/>
    <d v="2021-10-23T00:00:00"/>
    <s v="TCC-89722-031"/>
    <x v="3"/>
    <x v="2"/>
    <x v="1"/>
    <n v="4.8849999999999998"/>
    <n v="3.8849999999999998"/>
    <n v="1.9424999999999999"/>
    <n v="0.50505"/>
    <s v="Philadelphia"/>
    <x v="0"/>
    <x v="1"/>
  </r>
  <r>
    <n v="1"/>
    <s v="L-D-0.5"/>
    <x v="553"/>
    <x v="553"/>
    <n v="10"/>
    <x v="1"/>
    <d v="2021-10-23T00:00:00"/>
    <s v="TCC-89722-031"/>
    <x v="3"/>
    <x v="2"/>
    <x v="3"/>
    <n v="30.784999999999997"/>
    <n v="29.784999999999997"/>
    <n v="1.1913999999999998"/>
    <n v="3.8720499999999998"/>
    <s v="Philadelphia"/>
    <x v="0"/>
    <x v="1"/>
  </r>
  <r>
    <n v="1"/>
    <s v="L-D-0.5"/>
    <x v="553"/>
    <x v="553"/>
    <n v="10"/>
    <x v="1"/>
    <d v="2021-10-23T00:00:00"/>
    <s v="TCC-89722-031"/>
    <x v="3"/>
    <x v="2"/>
    <x v="0"/>
    <n v="13.95"/>
    <n v="12.95"/>
    <n v="1.2949999999999999"/>
    <n v="1.6835"/>
    <s v="Philadelphia"/>
    <x v="0"/>
    <x v="1"/>
  </r>
  <r>
    <n v="4"/>
    <s v="R-L-2.5"/>
    <x v="554"/>
    <x v="554"/>
    <n v="12"/>
    <x v="0"/>
    <d v="2019-12-16T00:00:00"/>
    <s v="TRA-79507-007"/>
    <x v="0"/>
    <x v="1"/>
    <x v="3"/>
    <n v="31.484999999999996"/>
    <n v="27.484999999999996"/>
    <n v="1.0993999999999999"/>
    <n v="1.6490999999999998"/>
    <s v="Migrate"/>
    <x v="0"/>
    <x v="0"/>
  </r>
  <r>
    <n v="4"/>
    <s v="R-L-2.5"/>
    <x v="554"/>
    <x v="554"/>
    <n v="12"/>
    <x v="0"/>
    <d v="2019-12-16T00:00:00"/>
    <s v="TRA-79507-007"/>
    <x v="0"/>
    <x v="1"/>
    <x v="2"/>
    <n v="11.169999999999998"/>
    <n v="7.169999999999999"/>
    <n v="1.4339999999999997"/>
    <n v="0.43019999999999992"/>
    <s v="Migrate"/>
    <x v="0"/>
    <x v="0"/>
  </r>
  <r>
    <n v="4"/>
    <s v="R-L-2.5"/>
    <x v="554"/>
    <x v="554"/>
    <n v="12"/>
    <x v="0"/>
    <d v="2019-12-16T00:00:00"/>
    <s v="TRA-79507-007"/>
    <x v="0"/>
    <x v="1"/>
    <x v="1"/>
    <n v="7.5849999999999991"/>
    <n v="3.5849999999999995"/>
    <n v="1.7924999999999998"/>
    <n v="0.21509999999999996"/>
    <s v="Migrate"/>
    <x v="0"/>
    <x v="0"/>
  </r>
  <r>
    <n v="4"/>
    <s v="R-L-2.5"/>
    <x v="554"/>
    <x v="554"/>
    <n v="12"/>
    <x v="0"/>
    <d v="2019-12-16T00:00:00"/>
    <s v="TRA-79507-007"/>
    <x v="0"/>
    <x v="1"/>
    <x v="0"/>
    <n v="15.95"/>
    <n v="11.95"/>
    <n v="1.1949999999999998"/>
    <n v="0.71699999999999997"/>
    <s v="Migrate"/>
    <x v="0"/>
    <x v="0"/>
  </r>
  <r>
    <n v="5"/>
    <s v="E-L-0.2"/>
    <x v="555"/>
    <x v="555"/>
    <n v="5"/>
    <x v="0"/>
    <d v="2019-05-18T00:00:00"/>
    <s v="MZJ-77284-941"/>
    <x v="1"/>
    <x v="1"/>
    <x v="1"/>
    <n v="9.4550000000000001"/>
    <n v="4.4550000000000001"/>
    <n v="2.2275"/>
    <n v="0.49004999999999999"/>
    <s v="Toledo"/>
    <x v="0"/>
    <x v="0"/>
  </r>
  <r>
    <n v="5"/>
    <s v="E-L-0.2"/>
    <x v="555"/>
    <x v="555"/>
    <n v="5"/>
    <x v="0"/>
    <d v="2019-05-18T00:00:00"/>
    <s v="MZJ-77284-941"/>
    <x v="1"/>
    <x v="1"/>
    <x v="2"/>
    <n v="13.91"/>
    <n v="8.91"/>
    <n v="1.782"/>
    <n v="0.98009999999999997"/>
    <s v="Toledo"/>
    <x v="0"/>
    <x v="0"/>
  </r>
  <r>
    <n v="5"/>
    <s v="E-L-0.2"/>
    <x v="555"/>
    <x v="555"/>
    <n v="5"/>
    <x v="0"/>
    <d v="2019-05-18T00:00:00"/>
    <s v="MZJ-77284-941"/>
    <x v="1"/>
    <x v="1"/>
    <x v="3"/>
    <n v="39.154999999999994"/>
    <n v="34.154999999999994"/>
    <n v="1.3661999999999999"/>
    <n v="3.7570499999999996"/>
    <s v="Toledo"/>
    <x v="0"/>
    <x v="0"/>
  </r>
  <r>
    <n v="5"/>
    <s v="E-L-0.2"/>
    <x v="555"/>
    <x v="555"/>
    <n v="5"/>
    <x v="0"/>
    <d v="2019-05-18T00:00:00"/>
    <s v="MZJ-77284-941"/>
    <x v="1"/>
    <x v="1"/>
    <x v="0"/>
    <n v="19.850000000000001"/>
    <n v="14.85"/>
    <n v="1.4849999999999999"/>
    <n v="1.6335"/>
    <s v="Toledo"/>
    <x v="0"/>
    <x v="0"/>
  </r>
  <r>
    <n v="3"/>
    <s v="R-M-0.2"/>
    <x v="556"/>
    <x v="556"/>
    <n v="7"/>
    <x v="0"/>
    <d v="2019-07-14T00:00:00"/>
    <s v="AXN-57779-891"/>
    <x v="0"/>
    <x v="0"/>
    <x v="1"/>
    <n v="5.9849999999999994"/>
    <n v="2.9849999999999999"/>
    <n v="1.4924999999999999"/>
    <n v="0.17909999999999998"/>
    <s v="Colorado Springs"/>
    <x v="0"/>
    <x v="1"/>
  </r>
  <r>
    <n v="3"/>
    <s v="R-M-0.2"/>
    <x v="556"/>
    <x v="556"/>
    <n v="7"/>
    <x v="0"/>
    <d v="2019-07-14T00:00:00"/>
    <s v="AXN-57779-891"/>
    <x v="0"/>
    <x v="0"/>
    <x v="2"/>
    <n v="8.9699999999999989"/>
    <n v="5.97"/>
    <n v="1.194"/>
    <n v="0.35819999999999996"/>
    <s v="Colorado Springs"/>
    <x v="0"/>
    <x v="1"/>
  </r>
  <r>
    <n v="3"/>
    <s v="R-M-0.2"/>
    <x v="556"/>
    <x v="556"/>
    <n v="7"/>
    <x v="0"/>
    <d v="2019-07-14T00:00:00"/>
    <s v="AXN-57779-891"/>
    <x v="0"/>
    <x v="0"/>
    <x v="3"/>
    <n v="25.884999999999998"/>
    <n v="22.884999999999998"/>
    <n v="0.91539999999999988"/>
    <n v="1.3730999999999998"/>
    <s v="Colorado Springs"/>
    <x v="0"/>
    <x v="1"/>
  </r>
  <r>
    <n v="3"/>
    <s v="R-M-0.2"/>
    <x v="556"/>
    <x v="556"/>
    <n v="7"/>
    <x v="0"/>
    <d v="2019-07-14T00:00:00"/>
    <s v="AXN-57779-891"/>
    <x v="0"/>
    <x v="0"/>
    <x v="0"/>
    <n v="12.95"/>
    <n v="9.9499999999999993"/>
    <n v="0.99499999999999988"/>
    <n v="0.59699999999999998"/>
    <s v="Colorado Springs"/>
    <x v="0"/>
    <x v="1"/>
  </r>
  <r>
    <n v="4"/>
    <s v="L-D-2.5"/>
    <x v="557"/>
    <x v="557"/>
    <n v="11"/>
    <x v="3"/>
    <d v="2020-11-13T00:00:00"/>
    <s v="PJB-15659-994"/>
    <x v="3"/>
    <x v="2"/>
    <x v="3"/>
    <n v="33.784999999999997"/>
    <n v="29.784999999999997"/>
    <n v="1.1913999999999998"/>
    <n v="3.8720499999999998"/>
    <s v="Longwood"/>
    <x v="1"/>
    <x v="1"/>
  </r>
  <r>
    <n v="4"/>
    <s v="L-D-2.5"/>
    <x v="557"/>
    <x v="557"/>
    <n v="11"/>
    <x v="3"/>
    <d v="2020-11-13T00:00:00"/>
    <s v="PJB-15659-994"/>
    <x v="3"/>
    <x v="2"/>
    <x v="2"/>
    <n v="11.77"/>
    <n v="7.77"/>
    <n v="1.5539999999999998"/>
    <n v="1.0101"/>
    <s v="Longwood"/>
    <x v="1"/>
    <x v="1"/>
  </r>
  <r>
    <n v="4"/>
    <s v="L-D-2.5"/>
    <x v="557"/>
    <x v="557"/>
    <n v="11"/>
    <x v="3"/>
    <d v="2020-11-13T00:00:00"/>
    <s v="PJB-15659-994"/>
    <x v="3"/>
    <x v="2"/>
    <x v="1"/>
    <n v="7.8849999999999998"/>
    <n v="3.8849999999999998"/>
    <n v="1.9424999999999999"/>
    <n v="0.50505"/>
    <s v="Longwood"/>
    <x v="1"/>
    <x v="1"/>
  </r>
  <r>
    <n v="4"/>
    <s v="L-D-2.5"/>
    <x v="557"/>
    <x v="557"/>
    <n v="11"/>
    <x v="3"/>
    <d v="2020-11-13T00:00:00"/>
    <s v="PJB-15659-994"/>
    <x v="3"/>
    <x v="2"/>
    <x v="0"/>
    <n v="16.95"/>
    <n v="12.95"/>
    <n v="1.2949999999999999"/>
    <n v="1.6835"/>
    <s v="Longwood"/>
    <x v="1"/>
    <x v="1"/>
  </r>
  <r>
    <n v="5"/>
    <s v="A-L-2.5"/>
    <x v="558"/>
    <x v="558"/>
    <n v="7"/>
    <x v="3"/>
    <d v="2020-07-16T00:00:00"/>
    <s v="LTS-03470-353"/>
    <x v="2"/>
    <x v="1"/>
    <x v="3"/>
    <n v="34.784999999999997"/>
    <n v="29.784999999999997"/>
    <n v="1.1913999999999998"/>
    <n v="2.6806499999999995"/>
    <s v="Pittsburgh"/>
    <x v="0"/>
    <x v="0"/>
  </r>
  <r>
    <n v="5"/>
    <s v="A-L-2.5"/>
    <x v="558"/>
    <x v="558"/>
    <n v="7"/>
    <x v="3"/>
    <d v="2020-07-16T00:00:00"/>
    <s v="LTS-03470-353"/>
    <x v="2"/>
    <x v="1"/>
    <x v="2"/>
    <n v="12.77"/>
    <n v="7.77"/>
    <n v="1.5539999999999998"/>
    <n v="0.69929999999999992"/>
    <s v="Pittsburgh"/>
    <x v="0"/>
    <x v="0"/>
  </r>
  <r>
    <n v="5"/>
    <s v="A-L-2.5"/>
    <x v="558"/>
    <x v="558"/>
    <n v="7"/>
    <x v="3"/>
    <d v="2020-07-16T00:00:00"/>
    <s v="LTS-03470-353"/>
    <x v="2"/>
    <x v="1"/>
    <x v="1"/>
    <n v="8.8849999999999998"/>
    <n v="3.8849999999999998"/>
    <n v="1.9424999999999999"/>
    <n v="0.34964999999999996"/>
    <s v="Pittsburgh"/>
    <x v="0"/>
    <x v="0"/>
  </r>
  <r>
    <n v="5"/>
    <s v="A-L-2.5"/>
    <x v="558"/>
    <x v="558"/>
    <n v="7"/>
    <x v="3"/>
    <d v="2020-07-16T00:00:00"/>
    <s v="LTS-03470-353"/>
    <x v="2"/>
    <x v="1"/>
    <x v="0"/>
    <n v="17.95"/>
    <n v="12.95"/>
    <n v="1.2949999999999999"/>
    <n v="1.1655"/>
    <s v="Pittsburgh"/>
    <x v="0"/>
    <x v="0"/>
  </r>
  <r>
    <n v="3"/>
    <s v="L-L-2.5"/>
    <x v="539"/>
    <x v="539"/>
    <n v="11"/>
    <x v="3"/>
    <d v="2020-11-03T00:00:00"/>
    <s v="UMM-28497-689"/>
    <x v="3"/>
    <x v="1"/>
    <x v="3"/>
    <n v="39.454999999999998"/>
    <n v="36.454999999999998"/>
    <n v="1.4581999999999999"/>
    <n v="4.7391499999999995"/>
    <s v="Upton"/>
    <x v="2"/>
    <x v="0"/>
  </r>
  <r>
    <n v="3"/>
    <s v="L-L-2.5"/>
    <x v="539"/>
    <x v="539"/>
    <n v="11"/>
    <x v="3"/>
    <d v="2020-11-03T00:00:00"/>
    <s v="UMM-28497-689"/>
    <x v="3"/>
    <x v="1"/>
    <x v="2"/>
    <n v="12.51"/>
    <n v="9.51"/>
    <n v="1.9019999999999999"/>
    <n v="1.2363"/>
    <s v="Upton"/>
    <x v="2"/>
    <x v="0"/>
  </r>
  <r>
    <n v="3"/>
    <s v="L-L-2.5"/>
    <x v="539"/>
    <x v="539"/>
    <n v="11"/>
    <x v="3"/>
    <d v="2020-11-03T00:00:00"/>
    <s v="UMM-28497-689"/>
    <x v="3"/>
    <x v="1"/>
    <x v="1"/>
    <n v="7.7549999999999999"/>
    <n v="4.7549999999999999"/>
    <n v="2.3774999999999999"/>
    <n v="0.61814999999999998"/>
    <s v="Upton"/>
    <x v="2"/>
    <x v="0"/>
  </r>
  <r>
    <n v="3"/>
    <s v="L-L-2.5"/>
    <x v="539"/>
    <x v="539"/>
    <n v="11"/>
    <x v="3"/>
    <d v="2020-11-03T00:00:00"/>
    <s v="UMM-28497-689"/>
    <x v="3"/>
    <x v="1"/>
    <x v="0"/>
    <n v="18.850000000000001"/>
    <n v="15.85"/>
    <n v="1.585"/>
    <n v="2.0605000000000002"/>
    <s v="Upton"/>
    <x v="2"/>
    <x v="0"/>
  </r>
  <r>
    <n v="1"/>
    <s v="E-D-0.2"/>
    <x v="559"/>
    <x v="559"/>
    <n v="3"/>
    <x v="2"/>
    <d v="2022-03-20T00:00:00"/>
    <s v="MJZ-93232-402"/>
    <x v="1"/>
    <x v="2"/>
    <x v="1"/>
    <n v="4.6449999999999996"/>
    <n v="3.645"/>
    <n v="1.8225"/>
    <n v="0.40095000000000003"/>
    <s v="Shreveport"/>
    <x v="0"/>
    <x v="0"/>
  </r>
  <r>
    <n v="1"/>
    <s v="E-D-0.2"/>
    <x v="559"/>
    <x v="559"/>
    <n v="3"/>
    <x v="2"/>
    <d v="2022-03-20T00:00:00"/>
    <s v="MJZ-93232-402"/>
    <x v="1"/>
    <x v="2"/>
    <x v="2"/>
    <n v="8.2899999999999991"/>
    <n v="7.29"/>
    <n v="1.458"/>
    <n v="0.80190000000000006"/>
    <s v="Shreveport"/>
    <x v="0"/>
    <x v="0"/>
  </r>
  <r>
    <n v="1"/>
    <s v="E-D-0.2"/>
    <x v="559"/>
    <x v="559"/>
    <n v="3"/>
    <x v="2"/>
    <d v="2022-03-20T00:00:00"/>
    <s v="MJZ-93232-402"/>
    <x v="1"/>
    <x v="2"/>
    <x v="3"/>
    <n v="28.945"/>
    <n v="27.945"/>
    <n v="1.1177999999999999"/>
    <n v="3.07395"/>
    <s v="Shreveport"/>
    <x v="0"/>
    <x v="0"/>
  </r>
  <r>
    <n v="1"/>
    <s v="E-D-0.2"/>
    <x v="559"/>
    <x v="559"/>
    <n v="3"/>
    <x v="2"/>
    <d v="2022-03-20T00:00:00"/>
    <s v="MJZ-93232-402"/>
    <x v="1"/>
    <x v="2"/>
    <x v="0"/>
    <n v="13.15"/>
    <n v="12.15"/>
    <n v="1.2150000000000001"/>
    <n v="1.3365"/>
    <s v="Shreveport"/>
    <x v="0"/>
    <x v="0"/>
  </r>
  <r>
    <n v="2"/>
    <s v="E-D-2.5"/>
    <x v="560"/>
    <x v="560"/>
    <n v="2"/>
    <x v="2"/>
    <d v="2022-02-16T00:00:00"/>
    <s v="UHW-74617-126"/>
    <x v="1"/>
    <x v="2"/>
    <x v="3"/>
    <n v="29.945"/>
    <n v="27.945"/>
    <n v="1.1177999999999999"/>
    <n v="3.07395"/>
    <s v="Cleveland"/>
    <x v="0"/>
    <x v="1"/>
  </r>
  <r>
    <n v="2"/>
    <s v="E-D-2.5"/>
    <x v="560"/>
    <x v="560"/>
    <n v="2"/>
    <x v="2"/>
    <d v="2022-02-16T00:00:00"/>
    <s v="UHW-74617-126"/>
    <x v="1"/>
    <x v="2"/>
    <x v="2"/>
    <n v="9.2899999999999991"/>
    <n v="7.29"/>
    <n v="1.458"/>
    <n v="0.80190000000000006"/>
    <s v="Cleveland"/>
    <x v="0"/>
    <x v="1"/>
  </r>
  <r>
    <n v="2"/>
    <s v="E-D-2.5"/>
    <x v="560"/>
    <x v="560"/>
    <n v="2"/>
    <x v="2"/>
    <d v="2022-02-16T00:00:00"/>
    <s v="UHW-74617-126"/>
    <x v="1"/>
    <x v="2"/>
    <x v="1"/>
    <n v="5.6449999999999996"/>
    <n v="3.645"/>
    <n v="1.8225"/>
    <n v="0.40095000000000003"/>
    <s v="Cleveland"/>
    <x v="0"/>
    <x v="1"/>
  </r>
  <r>
    <n v="2"/>
    <s v="E-D-2.5"/>
    <x v="560"/>
    <x v="560"/>
    <n v="2"/>
    <x v="2"/>
    <d v="2022-02-16T00:00:00"/>
    <s v="UHW-74617-126"/>
    <x v="1"/>
    <x v="2"/>
    <x v="0"/>
    <n v="14.15"/>
    <n v="12.15"/>
    <n v="1.2150000000000001"/>
    <n v="1.3365"/>
    <s v="Cleveland"/>
    <x v="0"/>
    <x v="1"/>
  </r>
  <r>
    <n v="6"/>
    <s v="L-M-0.2"/>
    <x v="561"/>
    <x v="561"/>
    <n v="11"/>
    <x v="3"/>
    <d v="2020-11-12T00:00:00"/>
    <s v="RIK-61730-794"/>
    <x v="3"/>
    <x v="0"/>
    <x v="1"/>
    <n v="10.365"/>
    <n v="4.3650000000000002"/>
    <n v="2.1825000000000001"/>
    <n v="0.56745000000000001"/>
    <s v="Milwaukee"/>
    <x v="0"/>
    <x v="0"/>
  </r>
  <r>
    <n v="6"/>
    <s v="L-M-0.2"/>
    <x v="561"/>
    <x v="561"/>
    <n v="11"/>
    <x v="3"/>
    <d v="2020-11-12T00:00:00"/>
    <s v="RIK-61730-794"/>
    <x v="3"/>
    <x v="0"/>
    <x v="2"/>
    <n v="14.73"/>
    <n v="8.73"/>
    <n v="1.746"/>
    <n v="1.1349"/>
    <s v="Milwaukee"/>
    <x v="0"/>
    <x v="0"/>
  </r>
  <r>
    <n v="6"/>
    <s v="L-M-0.2"/>
    <x v="561"/>
    <x v="561"/>
    <n v="11"/>
    <x v="3"/>
    <d v="2020-11-12T00:00:00"/>
    <s v="RIK-61730-794"/>
    <x v="3"/>
    <x v="0"/>
    <x v="3"/>
    <n v="39.464999999999996"/>
    <n v="33.464999999999996"/>
    <n v="1.3385999999999998"/>
    <n v="4.3504499999999995"/>
    <s v="Milwaukee"/>
    <x v="0"/>
    <x v="0"/>
  </r>
  <r>
    <n v="6"/>
    <s v="L-M-0.2"/>
    <x v="561"/>
    <x v="561"/>
    <n v="11"/>
    <x v="3"/>
    <d v="2020-11-12T00:00:00"/>
    <s v="RIK-61730-794"/>
    <x v="3"/>
    <x v="0"/>
    <x v="0"/>
    <n v="20.55"/>
    <n v="14.55"/>
    <n v="1.4550000000000001"/>
    <n v="1.8915000000000002"/>
    <s v="Milwaukee"/>
    <x v="0"/>
    <x v="0"/>
  </r>
  <r>
    <n v="4"/>
    <s v="R-M-1"/>
    <x v="562"/>
    <x v="562"/>
    <n v="10"/>
    <x v="0"/>
    <d v="2019-10-05T00:00:00"/>
    <s v="IDJ-55379-750"/>
    <x v="0"/>
    <x v="0"/>
    <x v="0"/>
    <n v="13.95"/>
    <n v="9.9499999999999993"/>
    <n v="0.99499999999999988"/>
    <n v="0.59699999999999998"/>
    <s v="Fort Lauderdale"/>
    <x v="0"/>
    <x v="1"/>
  </r>
  <r>
    <n v="4"/>
    <s v="R-M-1"/>
    <x v="562"/>
    <x v="562"/>
    <n v="10"/>
    <x v="0"/>
    <d v="2019-10-05T00:00:00"/>
    <s v="IDJ-55379-750"/>
    <x v="0"/>
    <x v="0"/>
    <x v="1"/>
    <n v="6.9849999999999994"/>
    <n v="2.9849999999999999"/>
    <n v="1.4924999999999999"/>
    <n v="0.17909999999999998"/>
    <s v="Fort Lauderdale"/>
    <x v="0"/>
    <x v="1"/>
  </r>
  <r>
    <n v="4"/>
    <s v="R-M-1"/>
    <x v="562"/>
    <x v="562"/>
    <n v="10"/>
    <x v="0"/>
    <d v="2019-10-05T00:00:00"/>
    <s v="IDJ-55379-750"/>
    <x v="0"/>
    <x v="0"/>
    <x v="2"/>
    <n v="9.9699999999999989"/>
    <n v="5.97"/>
    <n v="1.194"/>
    <n v="0.35819999999999996"/>
    <s v="Fort Lauderdale"/>
    <x v="0"/>
    <x v="1"/>
  </r>
  <r>
    <n v="4"/>
    <s v="R-M-1"/>
    <x v="562"/>
    <x v="562"/>
    <n v="10"/>
    <x v="0"/>
    <d v="2019-10-05T00:00:00"/>
    <s v="IDJ-55379-750"/>
    <x v="0"/>
    <x v="0"/>
    <x v="3"/>
    <n v="26.884999999999998"/>
    <n v="22.884999999999998"/>
    <n v="0.91539999999999988"/>
    <n v="1.3730999999999998"/>
    <s v="Fort Lauderdale"/>
    <x v="0"/>
    <x v="1"/>
  </r>
  <r>
    <n v="2"/>
    <s v="E-L-2.5"/>
    <x v="563"/>
    <x v="563"/>
    <n v="10"/>
    <x v="0"/>
    <d v="2019-10-01T00:00:00"/>
    <s v="OHX-11953-965"/>
    <x v="1"/>
    <x v="1"/>
    <x v="3"/>
    <n v="36.154999999999994"/>
    <n v="34.154999999999994"/>
    <n v="1.3661999999999999"/>
    <n v="3.7570499999999996"/>
    <s v="Shreveport"/>
    <x v="0"/>
    <x v="1"/>
  </r>
  <r>
    <n v="2"/>
    <s v="E-L-2.5"/>
    <x v="563"/>
    <x v="563"/>
    <n v="10"/>
    <x v="0"/>
    <d v="2019-10-01T00:00:00"/>
    <s v="OHX-11953-965"/>
    <x v="1"/>
    <x v="1"/>
    <x v="2"/>
    <n v="10.91"/>
    <n v="8.91"/>
    <n v="1.782"/>
    <n v="0.98009999999999997"/>
    <s v="Shreveport"/>
    <x v="0"/>
    <x v="1"/>
  </r>
  <r>
    <n v="2"/>
    <s v="E-L-2.5"/>
    <x v="563"/>
    <x v="563"/>
    <n v="10"/>
    <x v="0"/>
    <d v="2019-10-01T00:00:00"/>
    <s v="OHX-11953-965"/>
    <x v="1"/>
    <x v="1"/>
    <x v="1"/>
    <n v="6.4550000000000001"/>
    <n v="4.4550000000000001"/>
    <n v="2.2275"/>
    <n v="0.49004999999999999"/>
    <s v="Shreveport"/>
    <x v="0"/>
    <x v="1"/>
  </r>
  <r>
    <n v="2"/>
    <s v="E-L-2.5"/>
    <x v="563"/>
    <x v="563"/>
    <n v="10"/>
    <x v="0"/>
    <d v="2019-10-01T00:00:00"/>
    <s v="OHX-11953-965"/>
    <x v="1"/>
    <x v="1"/>
    <x v="0"/>
    <n v="16.850000000000001"/>
    <n v="14.85"/>
    <n v="1.4849999999999999"/>
    <n v="1.6335"/>
    <s v="Shreveport"/>
    <x v="0"/>
    <x v="1"/>
  </r>
  <r>
    <n v="4"/>
    <s v="A-M-0.2"/>
    <x v="564"/>
    <x v="564"/>
    <n v="3"/>
    <x v="3"/>
    <d v="2020-03-06T00:00:00"/>
    <s v="TVV-42245-088"/>
    <x v="2"/>
    <x v="0"/>
    <x v="1"/>
    <n v="7.375"/>
    <n v="3.375"/>
    <n v="1.6875"/>
    <n v="0.30374999999999996"/>
    <s v="Beaumont"/>
    <x v="1"/>
    <x v="1"/>
  </r>
  <r>
    <n v="4"/>
    <s v="A-M-0.2"/>
    <x v="564"/>
    <x v="564"/>
    <n v="3"/>
    <x v="3"/>
    <d v="2020-03-06T00:00:00"/>
    <s v="TVV-42245-088"/>
    <x v="2"/>
    <x v="0"/>
    <x v="2"/>
    <n v="10.75"/>
    <n v="6.75"/>
    <n v="1.35"/>
    <n v="0.60749999999999993"/>
    <s v="Beaumont"/>
    <x v="1"/>
    <x v="1"/>
  </r>
  <r>
    <n v="4"/>
    <s v="A-M-0.2"/>
    <x v="564"/>
    <x v="564"/>
    <n v="3"/>
    <x v="3"/>
    <d v="2020-03-06T00:00:00"/>
    <s v="TVV-42245-088"/>
    <x v="2"/>
    <x v="0"/>
    <x v="3"/>
    <n v="29.874999999999996"/>
    <n v="25.874999999999996"/>
    <n v="1.0349999999999999"/>
    <n v="2.3287499999999994"/>
    <s v="Beaumont"/>
    <x v="1"/>
    <x v="1"/>
  </r>
  <r>
    <n v="4"/>
    <s v="A-M-0.2"/>
    <x v="564"/>
    <x v="564"/>
    <n v="3"/>
    <x v="3"/>
    <d v="2020-03-06T00:00:00"/>
    <s v="TVV-42245-088"/>
    <x v="2"/>
    <x v="0"/>
    <x v="0"/>
    <n v="15.25"/>
    <n v="11.25"/>
    <n v="1.125"/>
    <n v="1.0125"/>
    <s v="Beaumont"/>
    <x v="1"/>
    <x v="1"/>
  </r>
  <r>
    <n v="1"/>
    <s v="R-M-0.5"/>
    <x v="565"/>
    <x v="565"/>
    <n v="10"/>
    <x v="0"/>
    <d v="2019-10-23T00:00:00"/>
    <s v="DYP-74337-787"/>
    <x v="0"/>
    <x v="0"/>
    <x v="2"/>
    <n v="6.97"/>
    <n v="5.97"/>
    <n v="1.194"/>
    <n v="0.35819999999999996"/>
    <s v="Sacramento"/>
    <x v="0"/>
    <x v="1"/>
  </r>
  <r>
    <n v="1"/>
    <s v="R-M-0.5"/>
    <x v="565"/>
    <x v="565"/>
    <n v="10"/>
    <x v="0"/>
    <d v="2019-10-23T00:00:00"/>
    <s v="DYP-74337-787"/>
    <x v="0"/>
    <x v="0"/>
    <x v="1"/>
    <n v="3.9849999999999999"/>
    <n v="2.9849999999999999"/>
    <n v="1.4924999999999999"/>
    <n v="0.17909999999999998"/>
    <s v="Sacramento"/>
    <x v="0"/>
    <x v="1"/>
  </r>
  <r>
    <n v="1"/>
    <s v="R-M-0.5"/>
    <x v="565"/>
    <x v="565"/>
    <n v="10"/>
    <x v="0"/>
    <d v="2019-10-23T00:00:00"/>
    <s v="DYP-74337-787"/>
    <x v="0"/>
    <x v="0"/>
    <x v="3"/>
    <n v="23.884999999999998"/>
    <n v="22.884999999999998"/>
    <n v="0.91539999999999988"/>
    <n v="1.3730999999999998"/>
    <s v="Sacramento"/>
    <x v="0"/>
    <x v="1"/>
  </r>
  <r>
    <n v="1"/>
    <s v="R-M-0.5"/>
    <x v="565"/>
    <x v="565"/>
    <n v="10"/>
    <x v="0"/>
    <d v="2019-10-23T00:00:00"/>
    <s v="DYP-74337-787"/>
    <x v="0"/>
    <x v="0"/>
    <x v="0"/>
    <n v="10.95"/>
    <n v="9.9499999999999993"/>
    <n v="0.99499999999999988"/>
    <n v="0.59699999999999998"/>
    <s v="Sacramento"/>
    <x v="0"/>
    <x v="1"/>
  </r>
  <r>
    <n v="5"/>
    <s v="R-M-0.5"/>
    <x v="539"/>
    <x v="539"/>
    <n v="4"/>
    <x v="3"/>
    <d v="2020-04-23T00:00:00"/>
    <s v="OKA-93124-100"/>
    <x v="0"/>
    <x v="0"/>
    <x v="2"/>
    <n v="10.969999999999999"/>
    <n v="5.97"/>
    <n v="1.194"/>
    <n v="0.35819999999999996"/>
    <s v="Upton"/>
    <x v="2"/>
    <x v="0"/>
  </r>
  <r>
    <n v="5"/>
    <s v="R-M-0.5"/>
    <x v="539"/>
    <x v="539"/>
    <n v="4"/>
    <x v="3"/>
    <d v="2020-04-23T00:00:00"/>
    <s v="OKA-93124-100"/>
    <x v="0"/>
    <x v="0"/>
    <x v="1"/>
    <n v="7.9849999999999994"/>
    <n v="2.9849999999999999"/>
    <n v="1.4924999999999999"/>
    <n v="0.17909999999999998"/>
    <s v="Upton"/>
    <x v="2"/>
    <x v="0"/>
  </r>
  <r>
    <n v="5"/>
    <s v="R-M-0.5"/>
    <x v="539"/>
    <x v="539"/>
    <n v="4"/>
    <x v="3"/>
    <d v="2020-04-23T00:00:00"/>
    <s v="OKA-93124-100"/>
    <x v="0"/>
    <x v="0"/>
    <x v="3"/>
    <n v="27.884999999999998"/>
    <n v="22.884999999999998"/>
    <n v="0.91539999999999988"/>
    <n v="1.3730999999999998"/>
    <s v="Upton"/>
    <x v="2"/>
    <x v="0"/>
  </r>
  <r>
    <n v="5"/>
    <s v="R-M-0.5"/>
    <x v="539"/>
    <x v="539"/>
    <n v="4"/>
    <x v="3"/>
    <d v="2020-04-23T00:00:00"/>
    <s v="OKA-93124-100"/>
    <x v="0"/>
    <x v="0"/>
    <x v="0"/>
    <n v="14.95"/>
    <n v="9.9499999999999993"/>
    <n v="0.99499999999999988"/>
    <n v="0.59699999999999998"/>
    <s v="Upton"/>
    <x v="2"/>
    <x v="0"/>
  </r>
  <r>
    <n v="2"/>
    <s v="L-L-2.5"/>
    <x v="566"/>
    <x v="566"/>
    <n v="6"/>
    <x v="3"/>
    <d v="2020-06-24T00:00:00"/>
    <s v="IXW-20780-268"/>
    <x v="3"/>
    <x v="1"/>
    <x v="3"/>
    <n v="38.454999999999998"/>
    <n v="36.454999999999998"/>
    <n v="1.4581999999999999"/>
    <n v="4.7391499999999995"/>
    <s v="Fargo"/>
    <x v="0"/>
    <x v="0"/>
  </r>
  <r>
    <n v="2"/>
    <s v="L-L-2.5"/>
    <x v="566"/>
    <x v="566"/>
    <n v="6"/>
    <x v="3"/>
    <d v="2020-06-24T00:00:00"/>
    <s v="IXW-20780-268"/>
    <x v="3"/>
    <x v="1"/>
    <x v="2"/>
    <n v="11.51"/>
    <n v="9.51"/>
    <n v="1.9019999999999999"/>
    <n v="1.2363"/>
    <s v="Fargo"/>
    <x v="0"/>
    <x v="0"/>
  </r>
  <r>
    <n v="2"/>
    <s v="L-L-2.5"/>
    <x v="566"/>
    <x v="566"/>
    <n v="6"/>
    <x v="3"/>
    <d v="2020-06-24T00:00:00"/>
    <s v="IXW-20780-268"/>
    <x v="3"/>
    <x v="1"/>
    <x v="1"/>
    <n v="6.7549999999999999"/>
    <n v="4.7549999999999999"/>
    <n v="2.3774999999999999"/>
    <n v="0.61814999999999998"/>
    <s v="Fargo"/>
    <x v="0"/>
    <x v="0"/>
  </r>
  <r>
    <n v="2"/>
    <s v="L-L-2.5"/>
    <x v="566"/>
    <x v="566"/>
    <n v="6"/>
    <x v="3"/>
    <d v="2020-06-24T00:00:00"/>
    <s v="IXW-20780-268"/>
    <x v="3"/>
    <x v="1"/>
    <x v="0"/>
    <n v="17.850000000000001"/>
    <n v="15.85"/>
    <n v="1.585"/>
    <n v="2.0605000000000002"/>
    <s v="Fargo"/>
    <x v="0"/>
    <x v="0"/>
  </r>
  <r>
    <n v="4"/>
    <s v="E-M-2.5"/>
    <x v="567"/>
    <x v="567"/>
    <n v="3"/>
    <x v="1"/>
    <d v="2021-03-16T00:00:00"/>
    <s v="NGG-24006-937"/>
    <x v="1"/>
    <x v="0"/>
    <x v="3"/>
    <n v="35.625"/>
    <n v="31.624999999999996"/>
    <n v="1.2649999999999999"/>
    <n v="3.4787499999999998"/>
    <s v="Middleton"/>
    <x v="2"/>
    <x v="1"/>
  </r>
  <r>
    <n v="4"/>
    <s v="E-M-2.5"/>
    <x v="567"/>
    <x v="567"/>
    <n v="3"/>
    <x v="1"/>
    <d v="2021-03-16T00:00:00"/>
    <s v="NGG-24006-937"/>
    <x v="1"/>
    <x v="0"/>
    <x v="2"/>
    <n v="12.25"/>
    <n v="8.25"/>
    <n v="1.65"/>
    <n v="0.90749999999999997"/>
    <s v="Middleton"/>
    <x v="2"/>
    <x v="1"/>
  </r>
  <r>
    <n v="4"/>
    <s v="E-M-2.5"/>
    <x v="567"/>
    <x v="567"/>
    <n v="3"/>
    <x v="1"/>
    <d v="2021-03-16T00:00:00"/>
    <s v="NGG-24006-937"/>
    <x v="1"/>
    <x v="0"/>
    <x v="1"/>
    <n v="8.125"/>
    <n v="4.125"/>
    <n v="2.0625"/>
    <n v="0.45374999999999999"/>
    <s v="Middleton"/>
    <x v="2"/>
    <x v="1"/>
  </r>
  <r>
    <n v="4"/>
    <s v="E-M-2.5"/>
    <x v="567"/>
    <x v="567"/>
    <n v="3"/>
    <x v="1"/>
    <d v="2021-03-16T00:00:00"/>
    <s v="NGG-24006-937"/>
    <x v="1"/>
    <x v="0"/>
    <x v="0"/>
    <n v="17.75"/>
    <n v="13.75"/>
    <n v="1.375"/>
    <n v="1.5125"/>
    <s v="Middleton"/>
    <x v="2"/>
    <x v="1"/>
  </r>
  <r>
    <n v="1"/>
    <s v="L-M-2.5"/>
    <x v="568"/>
    <x v="568"/>
    <n v="4"/>
    <x v="3"/>
    <d v="2020-04-07T00:00:00"/>
    <s v="JZC-31180-557"/>
    <x v="3"/>
    <x v="0"/>
    <x v="3"/>
    <n v="34.464999999999996"/>
    <n v="33.464999999999996"/>
    <n v="1.3385999999999998"/>
    <n v="4.3504499999999995"/>
    <s v="Tulsa"/>
    <x v="0"/>
    <x v="1"/>
  </r>
  <r>
    <n v="1"/>
    <s v="L-M-2.5"/>
    <x v="568"/>
    <x v="568"/>
    <n v="4"/>
    <x v="3"/>
    <d v="2020-04-07T00:00:00"/>
    <s v="JZC-31180-557"/>
    <x v="3"/>
    <x v="0"/>
    <x v="2"/>
    <n v="9.73"/>
    <n v="8.73"/>
    <n v="1.746"/>
    <n v="1.1349"/>
    <s v="Tulsa"/>
    <x v="0"/>
    <x v="1"/>
  </r>
  <r>
    <n v="1"/>
    <s v="L-M-2.5"/>
    <x v="568"/>
    <x v="568"/>
    <n v="4"/>
    <x v="3"/>
    <d v="2020-04-07T00:00:00"/>
    <s v="JZC-31180-557"/>
    <x v="3"/>
    <x v="0"/>
    <x v="1"/>
    <n v="5.3650000000000002"/>
    <n v="4.3650000000000002"/>
    <n v="2.1825000000000001"/>
    <n v="0.56745000000000001"/>
    <s v="Tulsa"/>
    <x v="0"/>
    <x v="1"/>
  </r>
  <r>
    <n v="1"/>
    <s v="L-M-2.5"/>
    <x v="568"/>
    <x v="568"/>
    <n v="4"/>
    <x v="3"/>
    <d v="2020-04-07T00:00:00"/>
    <s v="JZC-31180-557"/>
    <x v="3"/>
    <x v="0"/>
    <x v="0"/>
    <n v="15.55"/>
    <n v="14.55"/>
    <n v="1.4550000000000001"/>
    <n v="1.8915000000000002"/>
    <s v="Tulsa"/>
    <x v="0"/>
    <x v="1"/>
  </r>
  <r>
    <n v="6"/>
    <s v="E-D-1"/>
    <x v="569"/>
    <x v="569"/>
    <n v="9"/>
    <x v="1"/>
    <d v="2021-09-30T00:00:00"/>
    <s v="ZMU-63715-204"/>
    <x v="1"/>
    <x v="2"/>
    <x v="0"/>
    <n v="18.149999999999999"/>
    <n v="12.15"/>
    <n v="1.2150000000000001"/>
    <n v="1.3365"/>
    <s v="New York City"/>
    <x v="0"/>
    <x v="0"/>
  </r>
  <r>
    <n v="6"/>
    <s v="E-D-1"/>
    <x v="569"/>
    <x v="569"/>
    <n v="9"/>
    <x v="1"/>
    <d v="2021-09-30T00:00:00"/>
    <s v="ZMU-63715-204"/>
    <x v="1"/>
    <x v="2"/>
    <x v="1"/>
    <n v="9.6449999999999996"/>
    <n v="3.645"/>
    <n v="1.8225"/>
    <n v="0.40095000000000003"/>
    <s v="New York City"/>
    <x v="0"/>
    <x v="0"/>
  </r>
  <r>
    <n v="6"/>
    <s v="E-D-1"/>
    <x v="569"/>
    <x v="569"/>
    <n v="9"/>
    <x v="1"/>
    <d v="2021-09-30T00:00:00"/>
    <s v="ZMU-63715-204"/>
    <x v="1"/>
    <x v="2"/>
    <x v="2"/>
    <n v="13.29"/>
    <n v="7.29"/>
    <n v="1.458"/>
    <n v="0.80190000000000006"/>
    <s v="New York City"/>
    <x v="0"/>
    <x v="0"/>
  </r>
  <r>
    <n v="6"/>
    <s v="E-D-1"/>
    <x v="569"/>
    <x v="569"/>
    <n v="9"/>
    <x v="1"/>
    <d v="2021-09-30T00:00:00"/>
    <s v="ZMU-63715-204"/>
    <x v="1"/>
    <x v="2"/>
    <x v="3"/>
    <n v="33.945"/>
    <n v="27.945"/>
    <n v="1.1177999999999999"/>
    <n v="3.07395"/>
    <s v="New York City"/>
    <x v="0"/>
    <x v="0"/>
  </r>
  <r>
    <n v="2"/>
    <s v="L-D-0.5"/>
    <x v="570"/>
    <x v="570"/>
    <n v="5"/>
    <x v="2"/>
    <d v="2022-05-01T00:00:00"/>
    <s v="GND-08192-056"/>
    <x v="3"/>
    <x v="2"/>
    <x v="2"/>
    <n v="9.77"/>
    <n v="7.77"/>
    <n v="1.5539999999999998"/>
    <n v="1.0101"/>
    <s v="Seminole"/>
    <x v="0"/>
    <x v="0"/>
  </r>
  <r>
    <n v="2"/>
    <s v="L-D-0.5"/>
    <x v="570"/>
    <x v="570"/>
    <n v="5"/>
    <x v="2"/>
    <d v="2022-05-01T00:00:00"/>
    <s v="GND-08192-056"/>
    <x v="3"/>
    <x v="2"/>
    <x v="1"/>
    <n v="5.8849999999999998"/>
    <n v="3.8849999999999998"/>
    <n v="1.9424999999999999"/>
    <n v="0.50505"/>
    <s v="Seminole"/>
    <x v="0"/>
    <x v="0"/>
  </r>
  <r>
    <n v="2"/>
    <s v="L-D-0.5"/>
    <x v="570"/>
    <x v="570"/>
    <n v="5"/>
    <x v="2"/>
    <d v="2022-05-01T00:00:00"/>
    <s v="GND-08192-056"/>
    <x v="3"/>
    <x v="2"/>
    <x v="3"/>
    <n v="31.784999999999997"/>
    <n v="29.784999999999997"/>
    <n v="1.1913999999999998"/>
    <n v="3.8720499999999998"/>
    <s v="Seminole"/>
    <x v="0"/>
    <x v="0"/>
  </r>
  <r>
    <n v="2"/>
    <s v="L-D-0.5"/>
    <x v="570"/>
    <x v="570"/>
    <n v="5"/>
    <x v="2"/>
    <d v="2022-05-01T00:00:00"/>
    <s v="GND-08192-056"/>
    <x v="3"/>
    <x v="2"/>
    <x v="0"/>
    <n v="14.95"/>
    <n v="12.95"/>
    <n v="1.2949999999999999"/>
    <n v="1.6835"/>
    <s v="Seminole"/>
    <x v="0"/>
    <x v="0"/>
  </r>
  <r>
    <n v="6"/>
    <s v="A-M-0.2"/>
    <x v="571"/>
    <x v="571"/>
    <n v="1"/>
    <x v="1"/>
    <d v="2021-01-21T00:00:00"/>
    <s v="RYY-38961-093"/>
    <x v="2"/>
    <x v="0"/>
    <x v="1"/>
    <n v="9.375"/>
    <n v="3.375"/>
    <n v="1.6875"/>
    <n v="0.30374999999999996"/>
    <s v="Fort Lauderdale"/>
    <x v="0"/>
    <x v="1"/>
  </r>
  <r>
    <n v="6"/>
    <s v="A-M-0.2"/>
    <x v="571"/>
    <x v="571"/>
    <n v="1"/>
    <x v="1"/>
    <d v="2021-01-21T00:00:00"/>
    <s v="RYY-38961-093"/>
    <x v="2"/>
    <x v="0"/>
    <x v="2"/>
    <n v="12.75"/>
    <n v="6.75"/>
    <n v="1.35"/>
    <n v="0.60749999999999993"/>
    <s v="Fort Lauderdale"/>
    <x v="0"/>
    <x v="1"/>
  </r>
  <r>
    <n v="6"/>
    <s v="A-M-0.2"/>
    <x v="571"/>
    <x v="571"/>
    <n v="1"/>
    <x v="1"/>
    <d v="2021-01-21T00:00:00"/>
    <s v="RYY-38961-093"/>
    <x v="2"/>
    <x v="0"/>
    <x v="3"/>
    <n v="31.874999999999996"/>
    <n v="25.874999999999996"/>
    <n v="1.0349999999999999"/>
    <n v="2.3287499999999994"/>
    <s v="Fort Lauderdale"/>
    <x v="0"/>
    <x v="1"/>
  </r>
  <r>
    <n v="6"/>
    <s v="A-M-0.2"/>
    <x v="571"/>
    <x v="571"/>
    <n v="1"/>
    <x v="1"/>
    <d v="2021-01-21T00:00:00"/>
    <s v="RYY-38961-093"/>
    <x v="2"/>
    <x v="0"/>
    <x v="0"/>
    <n v="17.25"/>
    <n v="11.25"/>
    <n v="1.125"/>
    <n v="1.0125"/>
    <s v="Fort Lauderdale"/>
    <x v="0"/>
    <x v="1"/>
  </r>
  <r>
    <n v="6"/>
    <s v="A-L-1"/>
    <x v="572"/>
    <x v="572"/>
    <n v="6"/>
    <x v="3"/>
    <d v="2020-06-24T00:00:00"/>
    <s v="CVA-64996-969"/>
    <x v="2"/>
    <x v="1"/>
    <x v="0"/>
    <n v="18.95"/>
    <n v="12.95"/>
    <n v="1.2949999999999999"/>
    <n v="1.1655"/>
    <s v="Portland"/>
    <x v="0"/>
    <x v="1"/>
  </r>
  <r>
    <n v="6"/>
    <s v="A-L-1"/>
    <x v="572"/>
    <x v="572"/>
    <n v="6"/>
    <x v="3"/>
    <d v="2020-06-24T00:00:00"/>
    <s v="CVA-64996-969"/>
    <x v="2"/>
    <x v="1"/>
    <x v="1"/>
    <n v="9.8849999999999998"/>
    <n v="3.8849999999999998"/>
    <n v="1.9424999999999999"/>
    <n v="0.34964999999999996"/>
    <s v="Portland"/>
    <x v="0"/>
    <x v="1"/>
  </r>
  <r>
    <n v="6"/>
    <s v="A-L-1"/>
    <x v="572"/>
    <x v="572"/>
    <n v="6"/>
    <x v="3"/>
    <d v="2020-06-24T00:00:00"/>
    <s v="CVA-64996-969"/>
    <x v="2"/>
    <x v="1"/>
    <x v="2"/>
    <n v="13.77"/>
    <n v="7.77"/>
    <n v="1.5539999999999998"/>
    <n v="0.69929999999999992"/>
    <s v="Portland"/>
    <x v="0"/>
    <x v="1"/>
  </r>
  <r>
    <n v="6"/>
    <s v="A-L-1"/>
    <x v="572"/>
    <x v="572"/>
    <n v="6"/>
    <x v="3"/>
    <d v="2020-06-24T00:00:00"/>
    <s v="CVA-64996-969"/>
    <x v="2"/>
    <x v="1"/>
    <x v="3"/>
    <n v="35.784999999999997"/>
    <n v="29.784999999999997"/>
    <n v="1.1913999999999998"/>
    <n v="2.6806499999999995"/>
    <s v="Portland"/>
    <x v="0"/>
    <x v="1"/>
  </r>
  <r>
    <n v="4"/>
    <s v="L-M-2.5"/>
    <x v="573"/>
    <x v="573"/>
    <n v="3"/>
    <x v="0"/>
    <d v="2019-03-03T00:00:00"/>
    <s v="XTH-67276-442"/>
    <x v="3"/>
    <x v="0"/>
    <x v="3"/>
    <n v="37.464999999999996"/>
    <n v="33.464999999999996"/>
    <n v="1.3385999999999998"/>
    <n v="4.3504499999999995"/>
    <s v="Las Vegas"/>
    <x v="0"/>
    <x v="1"/>
  </r>
  <r>
    <n v="4"/>
    <s v="L-M-2.5"/>
    <x v="573"/>
    <x v="573"/>
    <n v="3"/>
    <x v="0"/>
    <d v="2019-03-03T00:00:00"/>
    <s v="XTH-67276-442"/>
    <x v="3"/>
    <x v="0"/>
    <x v="2"/>
    <n v="12.73"/>
    <n v="8.73"/>
    <n v="1.746"/>
    <n v="1.1349"/>
    <s v="Las Vegas"/>
    <x v="0"/>
    <x v="1"/>
  </r>
  <r>
    <n v="4"/>
    <s v="L-M-2.5"/>
    <x v="573"/>
    <x v="573"/>
    <n v="3"/>
    <x v="0"/>
    <d v="2019-03-03T00:00:00"/>
    <s v="XTH-67276-442"/>
    <x v="3"/>
    <x v="0"/>
    <x v="1"/>
    <n v="8.3650000000000002"/>
    <n v="4.3650000000000002"/>
    <n v="2.1825000000000001"/>
    <n v="0.56745000000000001"/>
    <s v="Las Vegas"/>
    <x v="0"/>
    <x v="1"/>
  </r>
  <r>
    <n v="4"/>
    <s v="L-M-2.5"/>
    <x v="573"/>
    <x v="573"/>
    <n v="3"/>
    <x v="0"/>
    <d v="2019-03-03T00:00:00"/>
    <s v="XTH-67276-442"/>
    <x v="3"/>
    <x v="0"/>
    <x v="0"/>
    <n v="18.55"/>
    <n v="14.55"/>
    <n v="1.4550000000000001"/>
    <n v="1.8915000000000002"/>
    <s v="Las Vegas"/>
    <x v="0"/>
    <x v="1"/>
  </r>
  <r>
    <n v="1"/>
    <s v="E-D-1"/>
    <x v="574"/>
    <x v="574"/>
    <n v="1"/>
    <x v="1"/>
    <d v="2021-01-28T00:00:00"/>
    <s v="PVU-02950-470"/>
    <x v="1"/>
    <x v="2"/>
    <x v="0"/>
    <n v="13.15"/>
    <n v="12.15"/>
    <n v="1.2150000000000001"/>
    <n v="1.3365"/>
    <s v="Merton"/>
    <x v="2"/>
    <x v="1"/>
  </r>
  <r>
    <n v="1"/>
    <s v="E-D-1"/>
    <x v="574"/>
    <x v="574"/>
    <n v="1"/>
    <x v="1"/>
    <d v="2021-01-28T00:00:00"/>
    <s v="PVU-02950-470"/>
    <x v="1"/>
    <x v="2"/>
    <x v="1"/>
    <n v="4.6449999999999996"/>
    <n v="3.645"/>
    <n v="1.8225"/>
    <n v="0.40095000000000003"/>
    <s v="Merton"/>
    <x v="2"/>
    <x v="1"/>
  </r>
  <r>
    <n v="1"/>
    <s v="E-D-1"/>
    <x v="574"/>
    <x v="574"/>
    <n v="1"/>
    <x v="1"/>
    <d v="2021-01-28T00:00:00"/>
    <s v="PVU-02950-470"/>
    <x v="1"/>
    <x v="2"/>
    <x v="2"/>
    <n v="8.2899999999999991"/>
    <n v="7.29"/>
    <n v="1.458"/>
    <n v="0.80190000000000006"/>
    <s v="Merton"/>
    <x v="2"/>
    <x v="1"/>
  </r>
  <r>
    <n v="1"/>
    <s v="E-D-1"/>
    <x v="574"/>
    <x v="574"/>
    <n v="1"/>
    <x v="1"/>
    <d v="2021-01-28T00:00:00"/>
    <s v="PVU-02950-470"/>
    <x v="1"/>
    <x v="2"/>
    <x v="3"/>
    <n v="28.945"/>
    <n v="27.945"/>
    <n v="1.1177999999999999"/>
    <n v="3.07395"/>
    <s v="Merton"/>
    <x v="2"/>
    <x v="1"/>
  </r>
  <r>
    <n v="2"/>
    <s v="E-M-2.5"/>
    <x v="575"/>
    <x v="575"/>
    <n v="6"/>
    <x v="3"/>
    <d v="2020-06-28T00:00:00"/>
    <s v="XSN-26809-910"/>
    <x v="1"/>
    <x v="0"/>
    <x v="3"/>
    <n v="33.625"/>
    <n v="31.624999999999996"/>
    <n v="1.2649999999999999"/>
    <n v="3.4787499999999998"/>
    <s v="Ballybofey"/>
    <x v="1"/>
    <x v="0"/>
  </r>
  <r>
    <n v="2"/>
    <s v="E-M-2.5"/>
    <x v="575"/>
    <x v="575"/>
    <n v="6"/>
    <x v="3"/>
    <d v="2020-06-28T00:00:00"/>
    <s v="XSN-26809-910"/>
    <x v="1"/>
    <x v="0"/>
    <x v="2"/>
    <n v="10.25"/>
    <n v="8.25"/>
    <n v="1.65"/>
    <n v="0.90749999999999997"/>
    <s v="Ballybofey"/>
    <x v="1"/>
    <x v="0"/>
  </r>
  <r>
    <n v="2"/>
    <s v="E-M-2.5"/>
    <x v="575"/>
    <x v="575"/>
    <n v="6"/>
    <x v="3"/>
    <d v="2020-06-28T00:00:00"/>
    <s v="XSN-26809-910"/>
    <x v="1"/>
    <x v="0"/>
    <x v="1"/>
    <n v="6.125"/>
    <n v="4.125"/>
    <n v="2.0625"/>
    <n v="0.45374999999999999"/>
    <s v="Ballybofey"/>
    <x v="1"/>
    <x v="0"/>
  </r>
  <r>
    <n v="2"/>
    <s v="E-M-2.5"/>
    <x v="575"/>
    <x v="575"/>
    <n v="6"/>
    <x v="3"/>
    <d v="2020-06-28T00:00:00"/>
    <s v="XSN-26809-910"/>
    <x v="1"/>
    <x v="0"/>
    <x v="0"/>
    <n v="15.75"/>
    <n v="13.75"/>
    <n v="1.375"/>
    <n v="1.5125"/>
    <s v="Ballybofey"/>
    <x v="1"/>
    <x v="0"/>
  </r>
  <r>
    <n v="5"/>
    <s v="R-L-0.5"/>
    <x v="576"/>
    <x v="576"/>
    <n v="7"/>
    <x v="3"/>
    <d v="2020-07-05T00:00:00"/>
    <s v="UDN-88321-005"/>
    <x v="0"/>
    <x v="1"/>
    <x v="2"/>
    <n v="12.169999999999998"/>
    <n v="7.169999999999999"/>
    <n v="1.4339999999999997"/>
    <n v="0.43019999999999992"/>
    <s v="San Francisco"/>
    <x v="0"/>
    <x v="1"/>
  </r>
  <r>
    <n v="5"/>
    <s v="R-L-0.5"/>
    <x v="576"/>
    <x v="576"/>
    <n v="7"/>
    <x v="3"/>
    <d v="2020-07-05T00:00:00"/>
    <s v="UDN-88321-005"/>
    <x v="0"/>
    <x v="1"/>
    <x v="1"/>
    <n v="8.5849999999999991"/>
    <n v="3.5849999999999995"/>
    <n v="1.7924999999999998"/>
    <n v="0.21509999999999996"/>
    <s v="San Francisco"/>
    <x v="0"/>
    <x v="1"/>
  </r>
  <r>
    <n v="5"/>
    <s v="R-L-0.5"/>
    <x v="576"/>
    <x v="576"/>
    <n v="7"/>
    <x v="3"/>
    <d v="2020-07-05T00:00:00"/>
    <s v="UDN-88321-005"/>
    <x v="0"/>
    <x v="1"/>
    <x v="3"/>
    <n v="32.484999999999999"/>
    <n v="27.484999999999996"/>
    <n v="1.0993999999999999"/>
    <n v="1.6490999999999998"/>
    <s v="San Francisco"/>
    <x v="0"/>
    <x v="1"/>
  </r>
  <r>
    <n v="5"/>
    <s v="R-L-0.5"/>
    <x v="576"/>
    <x v="576"/>
    <n v="7"/>
    <x v="3"/>
    <d v="2020-07-05T00:00:00"/>
    <s v="UDN-88321-005"/>
    <x v="0"/>
    <x v="1"/>
    <x v="0"/>
    <n v="16.95"/>
    <n v="11.95"/>
    <n v="1.1949999999999998"/>
    <n v="0.71699999999999997"/>
    <s v="San Francisco"/>
    <x v="0"/>
    <x v="1"/>
  </r>
  <r>
    <n v="3"/>
    <s v="A-M-2.5"/>
    <x v="577"/>
    <x v="577"/>
    <n v="3"/>
    <x v="0"/>
    <d v="2019-03-02T00:00:00"/>
    <s v="EXP-21628-670"/>
    <x v="2"/>
    <x v="0"/>
    <x v="3"/>
    <n v="28.874999999999996"/>
    <n v="25.874999999999996"/>
    <n v="1.0349999999999999"/>
    <n v="2.3287499999999994"/>
    <s v="Pittsburgh"/>
    <x v="0"/>
    <x v="1"/>
  </r>
  <r>
    <n v="3"/>
    <s v="A-M-2.5"/>
    <x v="577"/>
    <x v="577"/>
    <n v="3"/>
    <x v="0"/>
    <d v="2019-03-02T00:00:00"/>
    <s v="EXP-21628-670"/>
    <x v="2"/>
    <x v="0"/>
    <x v="2"/>
    <n v="9.75"/>
    <n v="6.75"/>
    <n v="1.35"/>
    <n v="0.60749999999999993"/>
    <s v="Pittsburgh"/>
    <x v="0"/>
    <x v="1"/>
  </r>
  <r>
    <n v="3"/>
    <s v="A-M-2.5"/>
    <x v="577"/>
    <x v="577"/>
    <n v="3"/>
    <x v="0"/>
    <d v="2019-03-02T00:00:00"/>
    <s v="EXP-21628-670"/>
    <x v="2"/>
    <x v="0"/>
    <x v="1"/>
    <n v="6.375"/>
    <n v="3.375"/>
    <n v="1.6875"/>
    <n v="0.30374999999999996"/>
    <s v="Pittsburgh"/>
    <x v="0"/>
    <x v="1"/>
  </r>
  <r>
    <n v="3"/>
    <s v="A-M-2.5"/>
    <x v="577"/>
    <x v="577"/>
    <n v="3"/>
    <x v="0"/>
    <d v="2019-03-02T00:00:00"/>
    <s v="EXP-21628-670"/>
    <x v="2"/>
    <x v="0"/>
    <x v="0"/>
    <n v="14.25"/>
    <n v="11.25"/>
    <n v="1.125"/>
    <n v="1.0125"/>
    <s v="Pittsburgh"/>
    <x v="0"/>
    <x v="1"/>
  </r>
  <r>
    <n v="2"/>
    <s v="E-M-2.5"/>
    <x v="578"/>
    <x v="578"/>
    <n v="5"/>
    <x v="2"/>
    <d v="2022-05-01T00:00:00"/>
    <s v="VGM-24161-361"/>
    <x v="1"/>
    <x v="0"/>
    <x v="3"/>
    <n v="33.625"/>
    <n v="31.624999999999996"/>
    <n v="1.2649999999999999"/>
    <n v="3.4787499999999998"/>
    <s v="Houston"/>
    <x v="0"/>
    <x v="0"/>
  </r>
  <r>
    <n v="2"/>
    <s v="E-M-2.5"/>
    <x v="578"/>
    <x v="578"/>
    <n v="5"/>
    <x v="2"/>
    <d v="2022-05-01T00:00:00"/>
    <s v="VGM-24161-361"/>
    <x v="1"/>
    <x v="0"/>
    <x v="2"/>
    <n v="10.25"/>
    <n v="8.25"/>
    <n v="1.65"/>
    <n v="0.90749999999999997"/>
    <s v="Houston"/>
    <x v="0"/>
    <x v="0"/>
  </r>
  <r>
    <n v="2"/>
    <s v="E-M-2.5"/>
    <x v="578"/>
    <x v="578"/>
    <n v="5"/>
    <x v="2"/>
    <d v="2022-05-01T00:00:00"/>
    <s v="VGM-24161-361"/>
    <x v="1"/>
    <x v="0"/>
    <x v="1"/>
    <n v="6.125"/>
    <n v="4.125"/>
    <n v="2.0625"/>
    <n v="0.45374999999999999"/>
    <s v="Houston"/>
    <x v="0"/>
    <x v="0"/>
  </r>
  <r>
    <n v="2"/>
    <s v="E-M-2.5"/>
    <x v="578"/>
    <x v="578"/>
    <n v="5"/>
    <x v="2"/>
    <d v="2022-05-01T00:00:00"/>
    <s v="VGM-24161-361"/>
    <x v="1"/>
    <x v="0"/>
    <x v="0"/>
    <n v="15.75"/>
    <n v="13.75"/>
    <n v="1.375"/>
    <n v="1.5125"/>
    <s v="Houston"/>
    <x v="0"/>
    <x v="0"/>
  </r>
  <r>
    <n v="6"/>
    <s v="E-L-0.2"/>
    <x v="579"/>
    <x v="579"/>
    <n v="4"/>
    <x v="2"/>
    <d v="2022-04-29T00:00:00"/>
    <s v="PKN-19556-918"/>
    <x v="1"/>
    <x v="1"/>
    <x v="1"/>
    <n v="10.455"/>
    <n v="4.4550000000000001"/>
    <n v="2.2275"/>
    <n v="0.49004999999999999"/>
    <s v="Castlerea"/>
    <x v="1"/>
    <x v="0"/>
  </r>
  <r>
    <n v="6"/>
    <s v="E-L-0.2"/>
    <x v="579"/>
    <x v="579"/>
    <n v="4"/>
    <x v="2"/>
    <d v="2022-04-29T00:00:00"/>
    <s v="PKN-19556-918"/>
    <x v="1"/>
    <x v="1"/>
    <x v="2"/>
    <n v="14.91"/>
    <n v="8.91"/>
    <n v="1.782"/>
    <n v="0.98009999999999997"/>
    <s v="Castlerea"/>
    <x v="1"/>
    <x v="0"/>
  </r>
  <r>
    <n v="6"/>
    <s v="E-L-0.2"/>
    <x v="579"/>
    <x v="579"/>
    <n v="4"/>
    <x v="2"/>
    <d v="2022-04-29T00:00:00"/>
    <s v="PKN-19556-918"/>
    <x v="1"/>
    <x v="1"/>
    <x v="3"/>
    <n v="40.154999999999994"/>
    <n v="34.154999999999994"/>
    <n v="1.3661999999999999"/>
    <n v="3.7570499999999996"/>
    <s v="Castlerea"/>
    <x v="1"/>
    <x v="0"/>
  </r>
  <r>
    <n v="6"/>
    <s v="E-L-0.2"/>
    <x v="579"/>
    <x v="579"/>
    <n v="4"/>
    <x v="2"/>
    <d v="2022-04-29T00:00:00"/>
    <s v="PKN-19556-918"/>
    <x v="1"/>
    <x v="1"/>
    <x v="0"/>
    <n v="20.85"/>
    <n v="14.85"/>
    <n v="1.4849999999999999"/>
    <n v="1.6335"/>
    <s v="Castlerea"/>
    <x v="1"/>
    <x v="0"/>
  </r>
  <r>
    <n v="4"/>
    <s v="L-D-0.5"/>
    <x v="579"/>
    <x v="579"/>
    <n v="4"/>
    <x v="2"/>
    <d v="2022-04-29T00:00:00"/>
    <s v="PKN-19556-918"/>
    <x v="3"/>
    <x v="2"/>
    <x v="2"/>
    <n v="11.77"/>
    <n v="7.77"/>
    <n v="1.5539999999999998"/>
    <n v="1.0101"/>
    <s v="Castlerea"/>
    <x v="1"/>
    <x v="0"/>
  </r>
  <r>
    <n v="4"/>
    <s v="L-D-0.5"/>
    <x v="579"/>
    <x v="579"/>
    <n v="4"/>
    <x v="2"/>
    <d v="2022-04-29T00:00:00"/>
    <s v="PKN-19556-918"/>
    <x v="3"/>
    <x v="2"/>
    <x v="1"/>
    <n v="7.8849999999999998"/>
    <n v="3.8849999999999998"/>
    <n v="1.9424999999999999"/>
    <n v="0.50505"/>
    <s v="Castlerea"/>
    <x v="1"/>
    <x v="0"/>
  </r>
  <r>
    <n v="4"/>
    <s v="L-D-0.5"/>
    <x v="579"/>
    <x v="579"/>
    <n v="4"/>
    <x v="2"/>
    <d v="2022-04-29T00:00:00"/>
    <s v="PKN-19556-918"/>
    <x v="3"/>
    <x v="2"/>
    <x v="3"/>
    <n v="33.784999999999997"/>
    <n v="29.784999999999997"/>
    <n v="1.1913999999999998"/>
    <n v="3.8720499999999998"/>
    <s v="Castlerea"/>
    <x v="1"/>
    <x v="0"/>
  </r>
  <r>
    <n v="4"/>
    <s v="L-D-0.5"/>
    <x v="579"/>
    <x v="579"/>
    <n v="4"/>
    <x v="2"/>
    <d v="2022-04-29T00:00:00"/>
    <s v="PKN-19556-918"/>
    <x v="3"/>
    <x v="2"/>
    <x v="0"/>
    <n v="16.95"/>
    <n v="12.95"/>
    <n v="1.2949999999999999"/>
    <n v="1.6835"/>
    <s v="Castlerea"/>
    <x v="1"/>
    <x v="0"/>
  </r>
  <r>
    <n v="1"/>
    <s v="A-D-0.2"/>
    <x v="579"/>
    <x v="579"/>
    <n v="4"/>
    <x v="2"/>
    <d v="2022-04-29T00:00:00"/>
    <s v="PKN-19556-918"/>
    <x v="2"/>
    <x v="2"/>
    <x v="1"/>
    <n v="3.9849999999999999"/>
    <n v="2.9849999999999999"/>
    <n v="1.4924999999999999"/>
    <n v="0.26865"/>
    <s v="Castlerea"/>
    <x v="1"/>
    <x v="0"/>
  </r>
  <r>
    <n v="1"/>
    <s v="A-D-0.2"/>
    <x v="579"/>
    <x v="579"/>
    <n v="4"/>
    <x v="2"/>
    <d v="2022-04-29T00:00:00"/>
    <s v="PKN-19556-918"/>
    <x v="2"/>
    <x v="2"/>
    <x v="2"/>
    <n v="6.97"/>
    <n v="5.97"/>
    <n v="1.194"/>
    <n v="0.5373"/>
    <s v="Castlerea"/>
    <x v="1"/>
    <x v="0"/>
  </r>
  <r>
    <n v="1"/>
    <s v="A-D-0.2"/>
    <x v="579"/>
    <x v="579"/>
    <n v="4"/>
    <x v="2"/>
    <d v="2022-04-29T00:00:00"/>
    <s v="PKN-19556-918"/>
    <x v="2"/>
    <x v="2"/>
    <x v="3"/>
    <n v="23.884999999999998"/>
    <n v="22.884999999999998"/>
    <n v="0.91539999999999988"/>
    <n v="2.0596499999999995"/>
    <s v="Castlerea"/>
    <x v="1"/>
    <x v="0"/>
  </r>
  <r>
    <n v="1"/>
    <s v="A-D-0.2"/>
    <x v="579"/>
    <x v="579"/>
    <n v="4"/>
    <x v="2"/>
    <d v="2022-04-29T00:00:00"/>
    <s v="PKN-19556-918"/>
    <x v="2"/>
    <x v="2"/>
    <x v="0"/>
    <n v="10.95"/>
    <n v="9.9499999999999993"/>
    <n v="0.99499999999999988"/>
    <n v="0.89549999999999985"/>
    <s v="Castlerea"/>
    <x v="1"/>
    <x v="0"/>
  </r>
  <r>
    <n v="5"/>
    <s v="R-D-2.5"/>
    <x v="579"/>
    <x v="579"/>
    <n v="4"/>
    <x v="2"/>
    <d v="2022-04-29T00:00:00"/>
    <s v="PKN-19556-918"/>
    <x v="0"/>
    <x v="2"/>
    <x v="3"/>
    <n v="25.584999999999997"/>
    <n v="20.584999999999997"/>
    <n v="0.82339999999999991"/>
    <n v="1.2350999999999999"/>
    <s v="Castlerea"/>
    <x v="1"/>
    <x v="0"/>
  </r>
  <r>
    <n v="5"/>
    <s v="R-D-2.5"/>
    <x v="579"/>
    <x v="579"/>
    <n v="4"/>
    <x v="2"/>
    <d v="2022-04-29T00:00:00"/>
    <s v="PKN-19556-918"/>
    <x v="0"/>
    <x v="2"/>
    <x v="2"/>
    <n v="10.37"/>
    <n v="5.3699999999999992"/>
    <n v="1.0739999999999998"/>
    <n v="0.32219999999999993"/>
    <s v="Castlerea"/>
    <x v="1"/>
    <x v="0"/>
  </r>
  <r>
    <n v="5"/>
    <s v="R-D-2.5"/>
    <x v="579"/>
    <x v="579"/>
    <n v="4"/>
    <x v="2"/>
    <d v="2022-04-29T00:00:00"/>
    <s v="PKN-19556-918"/>
    <x v="0"/>
    <x v="2"/>
    <x v="1"/>
    <n v="7.6849999999999996"/>
    <n v="2.6849999999999996"/>
    <n v="1.3424999999999998"/>
    <n v="0.16109999999999997"/>
    <s v="Castlerea"/>
    <x v="1"/>
    <x v="0"/>
  </r>
  <r>
    <n v="5"/>
    <s v="R-D-2.5"/>
    <x v="579"/>
    <x v="579"/>
    <n v="4"/>
    <x v="2"/>
    <d v="2022-04-29T00:00:00"/>
    <s v="PKN-19556-918"/>
    <x v="0"/>
    <x v="2"/>
    <x v="0"/>
    <n v="13.95"/>
    <n v="8.9499999999999993"/>
    <n v="0.89499999999999991"/>
    <n v="0.53699999999999992"/>
    <s v="Castlerea"/>
    <x v="1"/>
    <x v="0"/>
  </r>
  <r>
    <n v="4"/>
    <s v="E-L-0.5"/>
    <x v="580"/>
    <x v="580"/>
    <n v="8"/>
    <x v="3"/>
    <d v="2020-08-06T00:00:00"/>
    <s v="DXQ-44537-297"/>
    <x v="1"/>
    <x v="1"/>
    <x v="2"/>
    <n v="12.91"/>
    <n v="8.91"/>
    <n v="1.782"/>
    <n v="0.98009999999999997"/>
    <s v="Los Angeles"/>
    <x v="0"/>
    <x v="1"/>
  </r>
  <r>
    <n v="4"/>
    <s v="E-L-0.5"/>
    <x v="580"/>
    <x v="580"/>
    <n v="8"/>
    <x v="3"/>
    <d v="2020-08-06T00:00:00"/>
    <s v="DXQ-44537-297"/>
    <x v="1"/>
    <x v="1"/>
    <x v="1"/>
    <n v="8.4550000000000001"/>
    <n v="4.4550000000000001"/>
    <n v="2.2275"/>
    <n v="0.49004999999999999"/>
    <s v="Los Angeles"/>
    <x v="0"/>
    <x v="1"/>
  </r>
  <r>
    <n v="4"/>
    <s v="E-L-0.5"/>
    <x v="580"/>
    <x v="580"/>
    <n v="8"/>
    <x v="3"/>
    <d v="2020-08-06T00:00:00"/>
    <s v="DXQ-44537-297"/>
    <x v="1"/>
    <x v="1"/>
    <x v="3"/>
    <n v="38.154999999999994"/>
    <n v="34.154999999999994"/>
    <n v="1.3661999999999999"/>
    <n v="3.7570499999999996"/>
    <s v="Los Angeles"/>
    <x v="0"/>
    <x v="1"/>
  </r>
  <r>
    <n v="4"/>
    <s v="E-L-0.5"/>
    <x v="580"/>
    <x v="580"/>
    <n v="8"/>
    <x v="3"/>
    <d v="2020-08-06T00:00:00"/>
    <s v="DXQ-44537-297"/>
    <x v="1"/>
    <x v="1"/>
    <x v="0"/>
    <n v="18.850000000000001"/>
    <n v="14.85"/>
    <n v="1.4849999999999999"/>
    <n v="1.6335"/>
    <s v="Los Angeles"/>
    <x v="0"/>
    <x v="1"/>
  </r>
  <r>
    <n v="4"/>
    <s v="R-L-1"/>
    <x v="581"/>
    <x v="581"/>
    <n v="12"/>
    <x v="0"/>
    <d v="2019-12-21T00:00:00"/>
    <s v="BPC-54727-307"/>
    <x v="0"/>
    <x v="1"/>
    <x v="0"/>
    <n v="15.95"/>
    <n v="11.95"/>
    <n v="1.1949999999999998"/>
    <n v="0.71699999999999997"/>
    <s v="Wilkes Barre"/>
    <x v="0"/>
    <x v="1"/>
  </r>
  <r>
    <n v="4"/>
    <s v="R-L-1"/>
    <x v="581"/>
    <x v="581"/>
    <n v="12"/>
    <x v="0"/>
    <d v="2019-12-21T00:00:00"/>
    <s v="BPC-54727-307"/>
    <x v="0"/>
    <x v="1"/>
    <x v="1"/>
    <n v="7.5849999999999991"/>
    <n v="3.5849999999999995"/>
    <n v="1.7924999999999998"/>
    <n v="0.21509999999999996"/>
    <s v="Wilkes Barre"/>
    <x v="0"/>
    <x v="1"/>
  </r>
  <r>
    <n v="4"/>
    <s v="R-L-1"/>
    <x v="581"/>
    <x v="581"/>
    <n v="12"/>
    <x v="0"/>
    <d v="2019-12-21T00:00:00"/>
    <s v="BPC-54727-307"/>
    <x v="0"/>
    <x v="1"/>
    <x v="2"/>
    <n v="11.169999999999998"/>
    <n v="7.169999999999999"/>
    <n v="1.4339999999999997"/>
    <n v="0.43019999999999992"/>
    <s v="Wilkes Barre"/>
    <x v="0"/>
    <x v="1"/>
  </r>
  <r>
    <n v="4"/>
    <s v="R-L-1"/>
    <x v="581"/>
    <x v="581"/>
    <n v="12"/>
    <x v="0"/>
    <d v="2019-12-21T00:00:00"/>
    <s v="BPC-54727-307"/>
    <x v="0"/>
    <x v="1"/>
    <x v="3"/>
    <n v="31.484999999999996"/>
    <n v="27.484999999999996"/>
    <n v="1.0993999999999999"/>
    <n v="1.6490999999999998"/>
    <s v="Wilkes Barre"/>
    <x v="0"/>
    <x v="1"/>
  </r>
  <r>
    <n v="3"/>
    <s v="L-M-1"/>
    <x v="582"/>
    <x v="582"/>
    <n v="4"/>
    <x v="3"/>
    <d v="2020-04-19T00:00:00"/>
    <s v="KSH-47717-456"/>
    <x v="3"/>
    <x v="0"/>
    <x v="0"/>
    <n v="17.55"/>
    <n v="14.55"/>
    <n v="1.4550000000000001"/>
    <n v="1.8915000000000002"/>
    <s v="Denton"/>
    <x v="0"/>
    <x v="1"/>
  </r>
  <r>
    <n v="3"/>
    <s v="L-M-1"/>
    <x v="582"/>
    <x v="582"/>
    <n v="4"/>
    <x v="3"/>
    <d v="2020-04-19T00:00:00"/>
    <s v="KSH-47717-456"/>
    <x v="3"/>
    <x v="0"/>
    <x v="1"/>
    <n v="7.3650000000000002"/>
    <n v="4.3650000000000002"/>
    <n v="2.1825000000000001"/>
    <n v="0.56745000000000001"/>
    <s v="Denton"/>
    <x v="0"/>
    <x v="1"/>
  </r>
  <r>
    <n v="3"/>
    <s v="L-M-1"/>
    <x v="582"/>
    <x v="582"/>
    <n v="4"/>
    <x v="3"/>
    <d v="2020-04-19T00:00:00"/>
    <s v="KSH-47717-456"/>
    <x v="3"/>
    <x v="0"/>
    <x v="2"/>
    <n v="11.73"/>
    <n v="8.73"/>
    <n v="1.746"/>
    <n v="1.1349"/>
    <s v="Denton"/>
    <x v="0"/>
    <x v="1"/>
  </r>
  <r>
    <n v="3"/>
    <s v="L-M-1"/>
    <x v="582"/>
    <x v="582"/>
    <n v="4"/>
    <x v="3"/>
    <d v="2020-04-19T00:00:00"/>
    <s v="KSH-47717-456"/>
    <x v="3"/>
    <x v="0"/>
    <x v="3"/>
    <n v="36.464999999999996"/>
    <n v="33.464999999999996"/>
    <n v="1.3385999999999998"/>
    <n v="4.3504499999999995"/>
    <s v="Denton"/>
    <x v="0"/>
    <x v="1"/>
  </r>
  <r>
    <n v="4"/>
    <s v="E-L-0.5"/>
    <x v="583"/>
    <x v="583"/>
    <n v="1"/>
    <x v="2"/>
    <d v="2022-01-17T00:00:00"/>
    <s v="ANK-59436-446"/>
    <x v="1"/>
    <x v="1"/>
    <x v="2"/>
    <n v="12.91"/>
    <n v="8.91"/>
    <n v="1.782"/>
    <n v="0.98009999999999997"/>
    <s v="Lees Summit"/>
    <x v="0"/>
    <x v="0"/>
  </r>
  <r>
    <n v="4"/>
    <s v="E-L-0.5"/>
    <x v="583"/>
    <x v="583"/>
    <n v="1"/>
    <x v="2"/>
    <d v="2022-01-17T00:00:00"/>
    <s v="ANK-59436-446"/>
    <x v="1"/>
    <x v="1"/>
    <x v="1"/>
    <n v="8.4550000000000001"/>
    <n v="4.4550000000000001"/>
    <n v="2.2275"/>
    <n v="0.49004999999999999"/>
    <s v="Lees Summit"/>
    <x v="0"/>
    <x v="0"/>
  </r>
  <r>
    <n v="4"/>
    <s v="E-L-0.5"/>
    <x v="583"/>
    <x v="583"/>
    <n v="1"/>
    <x v="2"/>
    <d v="2022-01-17T00:00:00"/>
    <s v="ANK-59436-446"/>
    <x v="1"/>
    <x v="1"/>
    <x v="3"/>
    <n v="38.154999999999994"/>
    <n v="34.154999999999994"/>
    <n v="1.3661999999999999"/>
    <n v="3.7570499999999996"/>
    <s v="Lees Summit"/>
    <x v="0"/>
    <x v="0"/>
  </r>
  <r>
    <n v="4"/>
    <s v="E-L-0.5"/>
    <x v="583"/>
    <x v="583"/>
    <n v="1"/>
    <x v="2"/>
    <d v="2022-01-17T00:00:00"/>
    <s v="ANK-59436-446"/>
    <x v="1"/>
    <x v="1"/>
    <x v="0"/>
    <n v="18.850000000000001"/>
    <n v="14.85"/>
    <n v="1.4849999999999999"/>
    <n v="1.6335"/>
    <s v="Lees Summit"/>
    <x v="0"/>
    <x v="0"/>
  </r>
  <r>
    <n v="6"/>
    <s v="L-L-1"/>
    <x v="584"/>
    <x v="584"/>
    <n v="1"/>
    <x v="0"/>
    <d v="2019-01-22T00:00:00"/>
    <s v="AYY-83051-752"/>
    <x v="3"/>
    <x v="1"/>
    <x v="0"/>
    <n v="21.85"/>
    <n v="15.85"/>
    <n v="1.585"/>
    <n v="2.0605000000000002"/>
    <s v="Little Rock"/>
    <x v="0"/>
    <x v="0"/>
  </r>
  <r>
    <n v="6"/>
    <s v="L-L-1"/>
    <x v="584"/>
    <x v="584"/>
    <n v="1"/>
    <x v="0"/>
    <d v="2019-01-22T00:00:00"/>
    <s v="AYY-83051-752"/>
    <x v="3"/>
    <x v="1"/>
    <x v="1"/>
    <n v="10.754999999999999"/>
    <n v="4.7549999999999999"/>
    <n v="2.3774999999999999"/>
    <n v="0.61814999999999998"/>
    <s v="Little Rock"/>
    <x v="0"/>
    <x v="0"/>
  </r>
  <r>
    <n v="6"/>
    <s v="L-L-1"/>
    <x v="584"/>
    <x v="584"/>
    <n v="1"/>
    <x v="0"/>
    <d v="2019-01-22T00:00:00"/>
    <s v="AYY-83051-752"/>
    <x v="3"/>
    <x v="1"/>
    <x v="2"/>
    <n v="15.51"/>
    <n v="9.51"/>
    <n v="1.9019999999999999"/>
    <n v="1.2363"/>
    <s v="Little Rock"/>
    <x v="0"/>
    <x v="0"/>
  </r>
  <r>
    <n v="6"/>
    <s v="L-L-1"/>
    <x v="584"/>
    <x v="584"/>
    <n v="1"/>
    <x v="0"/>
    <d v="2019-01-22T00:00:00"/>
    <s v="AYY-83051-752"/>
    <x v="3"/>
    <x v="1"/>
    <x v="3"/>
    <n v="42.454999999999998"/>
    <n v="36.454999999999998"/>
    <n v="1.4581999999999999"/>
    <n v="4.7391499999999995"/>
    <s v="Little Rock"/>
    <x v="0"/>
    <x v="0"/>
  </r>
  <r>
    <n v="1"/>
    <s v="E-M-2.5"/>
    <x v="585"/>
    <x v="585"/>
    <n v="2"/>
    <x v="3"/>
    <d v="2020-02-28T00:00:00"/>
    <s v="CSW-59644-267"/>
    <x v="1"/>
    <x v="0"/>
    <x v="3"/>
    <n v="32.625"/>
    <n v="31.624999999999996"/>
    <n v="1.2649999999999999"/>
    <n v="3.4787499999999998"/>
    <s v="Ballisodare"/>
    <x v="1"/>
    <x v="0"/>
  </r>
  <r>
    <n v="1"/>
    <s v="E-M-2.5"/>
    <x v="585"/>
    <x v="585"/>
    <n v="2"/>
    <x v="3"/>
    <d v="2020-02-28T00:00:00"/>
    <s v="CSW-59644-267"/>
    <x v="1"/>
    <x v="0"/>
    <x v="2"/>
    <n v="9.25"/>
    <n v="8.25"/>
    <n v="1.65"/>
    <n v="0.90749999999999997"/>
    <s v="Ballisodare"/>
    <x v="1"/>
    <x v="0"/>
  </r>
  <r>
    <n v="1"/>
    <s v="E-M-2.5"/>
    <x v="585"/>
    <x v="585"/>
    <n v="2"/>
    <x v="3"/>
    <d v="2020-02-28T00:00:00"/>
    <s v="CSW-59644-267"/>
    <x v="1"/>
    <x v="0"/>
    <x v="1"/>
    <n v="5.125"/>
    <n v="4.125"/>
    <n v="2.0625"/>
    <n v="0.45374999999999999"/>
    <s v="Ballisodare"/>
    <x v="1"/>
    <x v="0"/>
  </r>
  <r>
    <n v="1"/>
    <s v="E-M-2.5"/>
    <x v="585"/>
    <x v="585"/>
    <n v="2"/>
    <x v="3"/>
    <d v="2020-02-28T00:00:00"/>
    <s v="CSW-59644-267"/>
    <x v="1"/>
    <x v="0"/>
    <x v="0"/>
    <n v="14.75"/>
    <n v="13.75"/>
    <n v="1.375"/>
    <n v="1.5125"/>
    <s v="Ballisodare"/>
    <x v="1"/>
    <x v="0"/>
  </r>
  <r>
    <n v="3"/>
    <s v="A-M-2.5"/>
    <x v="586"/>
    <x v="586"/>
    <n v="8"/>
    <x v="0"/>
    <d v="2019-08-07T00:00:00"/>
    <s v="ITY-92466-909"/>
    <x v="2"/>
    <x v="0"/>
    <x v="3"/>
    <n v="28.874999999999996"/>
    <n v="25.874999999999996"/>
    <n v="1.0349999999999999"/>
    <n v="2.3287499999999994"/>
    <s v="Daingean"/>
    <x v="1"/>
    <x v="0"/>
  </r>
  <r>
    <n v="3"/>
    <s v="A-M-2.5"/>
    <x v="586"/>
    <x v="586"/>
    <n v="8"/>
    <x v="0"/>
    <d v="2019-08-07T00:00:00"/>
    <s v="ITY-92466-909"/>
    <x v="2"/>
    <x v="0"/>
    <x v="2"/>
    <n v="9.75"/>
    <n v="6.75"/>
    <n v="1.35"/>
    <n v="0.60749999999999993"/>
    <s v="Daingean"/>
    <x v="1"/>
    <x v="0"/>
  </r>
  <r>
    <n v="3"/>
    <s v="A-M-2.5"/>
    <x v="586"/>
    <x v="586"/>
    <n v="8"/>
    <x v="0"/>
    <d v="2019-08-07T00:00:00"/>
    <s v="ITY-92466-909"/>
    <x v="2"/>
    <x v="0"/>
    <x v="1"/>
    <n v="6.375"/>
    <n v="3.375"/>
    <n v="1.6875"/>
    <n v="0.30374999999999996"/>
    <s v="Daingean"/>
    <x v="1"/>
    <x v="0"/>
  </r>
  <r>
    <n v="3"/>
    <s v="A-M-2.5"/>
    <x v="586"/>
    <x v="586"/>
    <n v="8"/>
    <x v="0"/>
    <d v="2019-08-07T00:00:00"/>
    <s v="ITY-92466-909"/>
    <x v="2"/>
    <x v="0"/>
    <x v="0"/>
    <n v="14.25"/>
    <n v="11.25"/>
    <n v="1.125"/>
    <n v="1.0125"/>
    <s v="Daingean"/>
    <x v="1"/>
    <x v="0"/>
  </r>
  <r>
    <n v="1"/>
    <s v="L-D-0.2"/>
    <x v="587"/>
    <x v="587"/>
    <n v="5"/>
    <x v="1"/>
    <d v="2021-05-15T00:00:00"/>
    <s v="IGW-04801-466"/>
    <x v="3"/>
    <x v="2"/>
    <x v="1"/>
    <n v="4.8849999999999998"/>
    <n v="3.8849999999999998"/>
    <n v="1.9424999999999999"/>
    <n v="0.50505"/>
    <s v="Erie"/>
    <x v="0"/>
    <x v="0"/>
  </r>
  <r>
    <n v="1"/>
    <s v="L-D-0.2"/>
    <x v="587"/>
    <x v="587"/>
    <n v="5"/>
    <x v="1"/>
    <d v="2021-05-15T00:00:00"/>
    <s v="IGW-04801-466"/>
    <x v="3"/>
    <x v="2"/>
    <x v="2"/>
    <n v="8.77"/>
    <n v="7.77"/>
    <n v="1.5539999999999998"/>
    <n v="1.0101"/>
    <s v="Erie"/>
    <x v="0"/>
    <x v="0"/>
  </r>
  <r>
    <n v="1"/>
    <s v="L-D-0.2"/>
    <x v="587"/>
    <x v="587"/>
    <n v="5"/>
    <x v="1"/>
    <d v="2021-05-15T00:00:00"/>
    <s v="IGW-04801-466"/>
    <x v="3"/>
    <x v="2"/>
    <x v="3"/>
    <n v="30.784999999999997"/>
    <n v="29.784999999999997"/>
    <n v="1.1913999999999998"/>
    <n v="3.8720499999999998"/>
    <s v="Erie"/>
    <x v="0"/>
    <x v="0"/>
  </r>
  <r>
    <n v="1"/>
    <s v="L-D-0.2"/>
    <x v="587"/>
    <x v="587"/>
    <n v="5"/>
    <x v="1"/>
    <d v="2021-05-15T00:00:00"/>
    <s v="IGW-04801-466"/>
    <x v="3"/>
    <x v="2"/>
    <x v="0"/>
    <n v="13.95"/>
    <n v="12.95"/>
    <n v="1.2949999999999999"/>
    <n v="1.6835"/>
    <s v="Erie"/>
    <x v="0"/>
    <x v="0"/>
  </r>
  <r>
    <n v="5"/>
    <s v="R-L-2.5"/>
    <x v="588"/>
    <x v="588"/>
    <n v="12"/>
    <x v="1"/>
    <d v="2021-12-17T00:00:00"/>
    <s v="LJN-34281-921"/>
    <x v="0"/>
    <x v="1"/>
    <x v="3"/>
    <n v="32.484999999999999"/>
    <n v="27.484999999999996"/>
    <n v="1.0993999999999999"/>
    <n v="1.6490999999999998"/>
    <s v="Columbus"/>
    <x v="0"/>
    <x v="1"/>
  </r>
  <r>
    <n v="5"/>
    <s v="R-L-2.5"/>
    <x v="588"/>
    <x v="588"/>
    <n v="12"/>
    <x v="1"/>
    <d v="2021-12-17T00:00:00"/>
    <s v="LJN-34281-921"/>
    <x v="0"/>
    <x v="1"/>
    <x v="2"/>
    <n v="12.169999999999998"/>
    <n v="7.169999999999999"/>
    <n v="1.4339999999999997"/>
    <n v="0.43019999999999992"/>
    <s v="Columbus"/>
    <x v="0"/>
    <x v="1"/>
  </r>
  <r>
    <n v="5"/>
    <s v="R-L-2.5"/>
    <x v="588"/>
    <x v="588"/>
    <n v="12"/>
    <x v="1"/>
    <d v="2021-12-17T00:00:00"/>
    <s v="LJN-34281-921"/>
    <x v="0"/>
    <x v="1"/>
    <x v="1"/>
    <n v="8.5849999999999991"/>
    <n v="3.5849999999999995"/>
    <n v="1.7924999999999998"/>
    <n v="0.21509999999999996"/>
    <s v="Columbus"/>
    <x v="0"/>
    <x v="1"/>
  </r>
  <r>
    <n v="5"/>
    <s v="R-L-2.5"/>
    <x v="588"/>
    <x v="588"/>
    <n v="12"/>
    <x v="1"/>
    <d v="2021-12-17T00:00:00"/>
    <s v="LJN-34281-921"/>
    <x v="0"/>
    <x v="1"/>
    <x v="0"/>
    <n v="16.95"/>
    <n v="11.95"/>
    <n v="1.1949999999999998"/>
    <n v="0.71699999999999997"/>
    <s v="Columbus"/>
    <x v="0"/>
    <x v="1"/>
  </r>
  <r>
    <n v="3"/>
    <s v="R-L-1"/>
    <x v="589"/>
    <x v="589"/>
    <n v="9"/>
    <x v="1"/>
    <d v="2021-09-09T00:00:00"/>
    <s v="BWZ-46364-547"/>
    <x v="0"/>
    <x v="1"/>
    <x v="0"/>
    <n v="14.95"/>
    <n v="11.95"/>
    <n v="1.1949999999999998"/>
    <n v="0.71699999999999997"/>
    <s v="Pittsburgh"/>
    <x v="0"/>
    <x v="0"/>
  </r>
  <r>
    <n v="3"/>
    <s v="R-L-1"/>
    <x v="589"/>
    <x v="589"/>
    <n v="9"/>
    <x v="1"/>
    <d v="2021-09-09T00:00:00"/>
    <s v="BWZ-46364-547"/>
    <x v="0"/>
    <x v="1"/>
    <x v="1"/>
    <n v="6.5849999999999991"/>
    <n v="3.5849999999999995"/>
    <n v="1.7924999999999998"/>
    <n v="0.21509999999999996"/>
    <s v="Pittsburgh"/>
    <x v="0"/>
    <x v="0"/>
  </r>
  <r>
    <n v="3"/>
    <s v="R-L-1"/>
    <x v="589"/>
    <x v="589"/>
    <n v="9"/>
    <x v="1"/>
    <d v="2021-09-09T00:00:00"/>
    <s v="BWZ-46364-547"/>
    <x v="0"/>
    <x v="1"/>
    <x v="2"/>
    <n v="10.169999999999998"/>
    <n v="7.169999999999999"/>
    <n v="1.4339999999999997"/>
    <n v="0.43019999999999992"/>
    <s v="Pittsburgh"/>
    <x v="0"/>
    <x v="0"/>
  </r>
  <r>
    <n v="3"/>
    <s v="R-L-1"/>
    <x v="589"/>
    <x v="589"/>
    <n v="9"/>
    <x v="1"/>
    <d v="2021-09-09T00:00:00"/>
    <s v="BWZ-46364-547"/>
    <x v="0"/>
    <x v="1"/>
    <x v="3"/>
    <n v="30.484999999999996"/>
    <n v="27.484999999999996"/>
    <n v="1.0993999999999999"/>
    <n v="1.6490999999999998"/>
    <s v="Pittsburgh"/>
    <x v="0"/>
    <x v="0"/>
  </r>
  <r>
    <n v="2"/>
    <s v="E-M-0.2"/>
    <x v="590"/>
    <x v="590"/>
    <n v="2"/>
    <x v="3"/>
    <d v="2020-02-19T00:00:00"/>
    <s v="SBC-95710-706"/>
    <x v="1"/>
    <x v="0"/>
    <x v="1"/>
    <n v="6.125"/>
    <n v="4.125"/>
    <n v="2.0625"/>
    <n v="0.45374999999999999"/>
    <s v="Ford"/>
    <x v="2"/>
    <x v="0"/>
  </r>
  <r>
    <n v="2"/>
    <s v="E-M-0.2"/>
    <x v="590"/>
    <x v="590"/>
    <n v="2"/>
    <x v="3"/>
    <d v="2020-02-19T00:00:00"/>
    <s v="SBC-95710-706"/>
    <x v="1"/>
    <x v="0"/>
    <x v="2"/>
    <n v="10.25"/>
    <n v="8.25"/>
    <n v="1.65"/>
    <n v="0.90749999999999997"/>
    <s v="Ford"/>
    <x v="2"/>
    <x v="0"/>
  </r>
  <r>
    <n v="2"/>
    <s v="E-M-0.2"/>
    <x v="590"/>
    <x v="590"/>
    <n v="2"/>
    <x v="3"/>
    <d v="2020-02-19T00:00:00"/>
    <s v="SBC-95710-706"/>
    <x v="1"/>
    <x v="0"/>
    <x v="3"/>
    <n v="33.625"/>
    <n v="31.624999999999996"/>
    <n v="1.2649999999999999"/>
    <n v="3.4787499999999998"/>
    <s v="Ford"/>
    <x v="2"/>
    <x v="0"/>
  </r>
  <r>
    <n v="2"/>
    <s v="E-M-0.2"/>
    <x v="590"/>
    <x v="590"/>
    <n v="2"/>
    <x v="3"/>
    <d v="2020-02-19T00:00:00"/>
    <s v="SBC-95710-706"/>
    <x v="1"/>
    <x v="0"/>
    <x v="0"/>
    <n v="15.75"/>
    <n v="13.75"/>
    <n v="1.375"/>
    <n v="1.5125"/>
    <s v="Ford"/>
    <x v="2"/>
    <x v="0"/>
  </r>
  <r>
    <n v="3"/>
    <s v="E-L-2.5"/>
    <x v="591"/>
    <x v="591"/>
    <n v="6"/>
    <x v="3"/>
    <d v="2020-06-29T00:00:00"/>
    <s v="WRN-55114-031"/>
    <x v="1"/>
    <x v="1"/>
    <x v="3"/>
    <n v="37.154999999999994"/>
    <n v="34.154999999999994"/>
    <n v="1.3661999999999999"/>
    <n v="3.7570499999999996"/>
    <s v="Dallas"/>
    <x v="0"/>
    <x v="0"/>
  </r>
  <r>
    <n v="3"/>
    <s v="E-L-2.5"/>
    <x v="591"/>
    <x v="591"/>
    <n v="6"/>
    <x v="3"/>
    <d v="2020-06-29T00:00:00"/>
    <s v="WRN-55114-031"/>
    <x v="1"/>
    <x v="1"/>
    <x v="2"/>
    <n v="11.91"/>
    <n v="8.91"/>
    <n v="1.782"/>
    <n v="0.98009999999999997"/>
    <s v="Dallas"/>
    <x v="0"/>
    <x v="0"/>
  </r>
  <r>
    <n v="3"/>
    <s v="E-L-2.5"/>
    <x v="591"/>
    <x v="591"/>
    <n v="6"/>
    <x v="3"/>
    <d v="2020-06-29T00:00:00"/>
    <s v="WRN-55114-031"/>
    <x v="1"/>
    <x v="1"/>
    <x v="1"/>
    <n v="7.4550000000000001"/>
    <n v="4.4550000000000001"/>
    <n v="2.2275"/>
    <n v="0.49004999999999999"/>
    <s v="Dallas"/>
    <x v="0"/>
    <x v="0"/>
  </r>
  <r>
    <n v="3"/>
    <s v="E-L-2.5"/>
    <x v="591"/>
    <x v="591"/>
    <n v="6"/>
    <x v="3"/>
    <d v="2020-06-29T00:00:00"/>
    <s v="WRN-55114-031"/>
    <x v="1"/>
    <x v="1"/>
    <x v="0"/>
    <n v="17.850000000000001"/>
    <n v="14.85"/>
    <n v="1.4849999999999999"/>
    <n v="1.6335"/>
    <s v="Dallas"/>
    <x v="0"/>
    <x v="0"/>
  </r>
  <r>
    <n v="2"/>
    <s v="R-D-2.5"/>
    <x v="592"/>
    <x v="592"/>
    <n v="5"/>
    <x v="2"/>
    <d v="2022-05-13T00:00:00"/>
    <s v="TZU-64255-831"/>
    <x v="0"/>
    <x v="2"/>
    <x v="3"/>
    <n v="22.584999999999997"/>
    <n v="20.584999999999997"/>
    <n v="0.82339999999999991"/>
    <n v="1.2350999999999999"/>
    <s v="Miami"/>
    <x v="0"/>
    <x v="1"/>
  </r>
  <r>
    <n v="2"/>
    <s v="R-D-2.5"/>
    <x v="592"/>
    <x v="592"/>
    <n v="5"/>
    <x v="2"/>
    <d v="2022-05-13T00:00:00"/>
    <s v="TZU-64255-831"/>
    <x v="0"/>
    <x v="2"/>
    <x v="2"/>
    <n v="7.3699999999999992"/>
    <n v="5.3699999999999992"/>
    <n v="1.0739999999999998"/>
    <n v="0.32219999999999993"/>
    <s v="Miami"/>
    <x v="0"/>
    <x v="1"/>
  </r>
  <r>
    <n v="2"/>
    <s v="R-D-2.5"/>
    <x v="592"/>
    <x v="592"/>
    <n v="5"/>
    <x v="2"/>
    <d v="2022-05-13T00:00:00"/>
    <s v="TZU-64255-831"/>
    <x v="0"/>
    <x v="2"/>
    <x v="1"/>
    <n v="4.6849999999999996"/>
    <n v="2.6849999999999996"/>
    <n v="1.3424999999999998"/>
    <n v="0.16109999999999997"/>
    <s v="Miami"/>
    <x v="0"/>
    <x v="1"/>
  </r>
  <r>
    <n v="2"/>
    <s v="R-D-2.5"/>
    <x v="592"/>
    <x v="592"/>
    <n v="5"/>
    <x v="2"/>
    <d v="2022-05-13T00:00:00"/>
    <s v="TZU-64255-831"/>
    <x v="0"/>
    <x v="2"/>
    <x v="0"/>
    <n v="10.95"/>
    <n v="8.9499999999999993"/>
    <n v="0.89499999999999991"/>
    <n v="0.53699999999999992"/>
    <s v="Miami"/>
    <x v="0"/>
    <x v="1"/>
  </r>
  <r>
    <n v="3"/>
    <s v="A-D-2.5"/>
    <x v="593"/>
    <x v="593"/>
    <n v="10"/>
    <x v="3"/>
    <d v="2020-10-02T00:00:00"/>
    <s v="JVF-91003-729"/>
    <x v="2"/>
    <x v="2"/>
    <x v="3"/>
    <n v="25.884999999999998"/>
    <n v="22.884999999999998"/>
    <n v="0.91539999999999988"/>
    <n v="2.0596499999999995"/>
    <s v="San Angelo"/>
    <x v="0"/>
    <x v="0"/>
  </r>
  <r>
    <n v="3"/>
    <s v="A-D-2.5"/>
    <x v="593"/>
    <x v="593"/>
    <n v="10"/>
    <x v="3"/>
    <d v="2020-10-02T00:00:00"/>
    <s v="JVF-91003-729"/>
    <x v="2"/>
    <x v="2"/>
    <x v="2"/>
    <n v="8.9699999999999989"/>
    <n v="5.97"/>
    <n v="1.194"/>
    <n v="0.5373"/>
    <s v="San Angelo"/>
    <x v="0"/>
    <x v="0"/>
  </r>
  <r>
    <n v="3"/>
    <s v="A-D-2.5"/>
    <x v="593"/>
    <x v="593"/>
    <n v="10"/>
    <x v="3"/>
    <d v="2020-10-02T00:00:00"/>
    <s v="JVF-91003-729"/>
    <x v="2"/>
    <x v="2"/>
    <x v="1"/>
    <n v="5.9849999999999994"/>
    <n v="2.9849999999999999"/>
    <n v="1.4924999999999999"/>
    <n v="0.26865"/>
    <s v="San Angelo"/>
    <x v="0"/>
    <x v="0"/>
  </r>
  <r>
    <n v="3"/>
    <s v="A-D-2.5"/>
    <x v="593"/>
    <x v="593"/>
    <n v="10"/>
    <x v="3"/>
    <d v="2020-10-02T00:00:00"/>
    <s v="JVF-91003-729"/>
    <x v="2"/>
    <x v="2"/>
    <x v="0"/>
    <n v="12.95"/>
    <n v="9.9499999999999993"/>
    <n v="0.99499999999999988"/>
    <n v="0.89549999999999985"/>
    <s v="San Angelo"/>
    <x v="0"/>
    <x v="0"/>
  </r>
  <r>
    <n v="1"/>
    <s v="A-D-1"/>
    <x v="594"/>
    <x v="594"/>
    <n v="12"/>
    <x v="1"/>
    <d v="2021-12-02T00:00:00"/>
    <s v="MVB-22135-665"/>
    <x v="2"/>
    <x v="2"/>
    <x v="0"/>
    <n v="10.95"/>
    <n v="9.9499999999999993"/>
    <n v="0.99499999999999988"/>
    <n v="0.89549999999999985"/>
    <s v="Albany"/>
    <x v="0"/>
    <x v="0"/>
  </r>
  <r>
    <n v="1"/>
    <s v="A-D-1"/>
    <x v="594"/>
    <x v="594"/>
    <n v="12"/>
    <x v="1"/>
    <d v="2021-12-02T00:00:00"/>
    <s v="MVB-22135-665"/>
    <x v="2"/>
    <x v="2"/>
    <x v="1"/>
    <n v="3.9849999999999999"/>
    <n v="2.9849999999999999"/>
    <n v="1.4924999999999999"/>
    <n v="0.26865"/>
    <s v="Albany"/>
    <x v="0"/>
    <x v="0"/>
  </r>
  <r>
    <n v="1"/>
    <s v="A-D-1"/>
    <x v="594"/>
    <x v="594"/>
    <n v="12"/>
    <x v="1"/>
    <d v="2021-12-02T00:00:00"/>
    <s v="MVB-22135-665"/>
    <x v="2"/>
    <x v="2"/>
    <x v="2"/>
    <n v="6.97"/>
    <n v="5.97"/>
    <n v="1.194"/>
    <n v="0.5373"/>
    <s v="Albany"/>
    <x v="0"/>
    <x v="0"/>
  </r>
  <r>
    <n v="1"/>
    <s v="A-D-1"/>
    <x v="594"/>
    <x v="594"/>
    <n v="12"/>
    <x v="1"/>
    <d v="2021-12-02T00:00:00"/>
    <s v="MVB-22135-665"/>
    <x v="2"/>
    <x v="2"/>
    <x v="3"/>
    <n v="23.884999999999998"/>
    <n v="22.884999999999998"/>
    <n v="0.91539999999999988"/>
    <n v="2.0596499999999995"/>
    <s v="Albany"/>
    <x v="0"/>
    <x v="0"/>
  </r>
  <r>
    <n v="3"/>
    <s v="L-L-0.5"/>
    <x v="595"/>
    <x v="595"/>
    <n v="11"/>
    <x v="1"/>
    <d v="2021-11-02T00:00:00"/>
    <s v="CKS-47815-571"/>
    <x v="3"/>
    <x v="1"/>
    <x v="2"/>
    <n v="12.51"/>
    <n v="9.51"/>
    <n v="1.9019999999999999"/>
    <n v="1.2363"/>
    <s v="Thorpe"/>
    <x v="2"/>
    <x v="0"/>
  </r>
  <r>
    <n v="3"/>
    <s v="L-L-0.5"/>
    <x v="595"/>
    <x v="595"/>
    <n v="11"/>
    <x v="1"/>
    <d v="2021-11-02T00:00:00"/>
    <s v="CKS-47815-571"/>
    <x v="3"/>
    <x v="1"/>
    <x v="1"/>
    <n v="7.7549999999999999"/>
    <n v="4.7549999999999999"/>
    <n v="2.3774999999999999"/>
    <n v="0.61814999999999998"/>
    <s v="Thorpe"/>
    <x v="2"/>
    <x v="0"/>
  </r>
  <r>
    <n v="3"/>
    <s v="L-L-0.5"/>
    <x v="595"/>
    <x v="595"/>
    <n v="11"/>
    <x v="1"/>
    <d v="2021-11-02T00:00:00"/>
    <s v="CKS-47815-571"/>
    <x v="3"/>
    <x v="1"/>
    <x v="3"/>
    <n v="39.454999999999998"/>
    <n v="36.454999999999998"/>
    <n v="1.4581999999999999"/>
    <n v="4.7391499999999995"/>
    <s v="Thorpe"/>
    <x v="2"/>
    <x v="0"/>
  </r>
  <r>
    <n v="3"/>
    <s v="L-L-0.5"/>
    <x v="595"/>
    <x v="595"/>
    <n v="11"/>
    <x v="1"/>
    <d v="2021-11-02T00:00:00"/>
    <s v="CKS-47815-571"/>
    <x v="3"/>
    <x v="1"/>
    <x v="0"/>
    <n v="18.850000000000001"/>
    <n v="15.85"/>
    <n v="1.585"/>
    <n v="2.0605000000000002"/>
    <s v="Thorpe"/>
    <x v="2"/>
    <x v="0"/>
  </r>
  <r>
    <n v="6"/>
    <s v="R-D-0.2"/>
    <x v="588"/>
    <x v="588"/>
    <n v="2"/>
    <x v="3"/>
    <d v="2020-02-23T00:00:00"/>
    <s v="OAW-17338-101"/>
    <x v="0"/>
    <x v="2"/>
    <x v="1"/>
    <n v="8.6849999999999987"/>
    <n v="2.6849999999999996"/>
    <n v="1.3424999999999998"/>
    <n v="0.16109999999999997"/>
    <s v="Columbus"/>
    <x v="0"/>
    <x v="1"/>
  </r>
  <r>
    <n v="6"/>
    <s v="R-D-0.2"/>
    <x v="588"/>
    <x v="588"/>
    <n v="2"/>
    <x v="3"/>
    <d v="2020-02-23T00:00:00"/>
    <s v="OAW-17338-101"/>
    <x v="0"/>
    <x v="2"/>
    <x v="2"/>
    <n v="11.37"/>
    <n v="5.3699999999999992"/>
    <n v="1.0739999999999998"/>
    <n v="0.32219999999999993"/>
    <s v="Columbus"/>
    <x v="0"/>
    <x v="1"/>
  </r>
  <r>
    <n v="6"/>
    <s v="R-D-0.2"/>
    <x v="588"/>
    <x v="588"/>
    <n v="2"/>
    <x v="3"/>
    <d v="2020-02-23T00:00:00"/>
    <s v="OAW-17338-101"/>
    <x v="0"/>
    <x v="2"/>
    <x v="3"/>
    <n v="26.584999999999997"/>
    <n v="20.584999999999997"/>
    <n v="0.82339999999999991"/>
    <n v="1.2350999999999999"/>
    <s v="Columbus"/>
    <x v="0"/>
    <x v="1"/>
  </r>
  <r>
    <n v="6"/>
    <s v="R-D-0.2"/>
    <x v="588"/>
    <x v="588"/>
    <n v="2"/>
    <x v="3"/>
    <d v="2020-02-23T00:00:00"/>
    <s v="OAW-17338-101"/>
    <x v="0"/>
    <x v="2"/>
    <x v="0"/>
    <n v="14.95"/>
    <n v="8.9499999999999993"/>
    <n v="0.89499999999999991"/>
    <n v="0.53699999999999992"/>
    <s v="Columbus"/>
    <x v="0"/>
    <x v="1"/>
  </r>
  <r>
    <n v="6"/>
    <s v="L-L-1"/>
    <x v="596"/>
    <x v="596"/>
    <n v="7"/>
    <x v="3"/>
    <d v="2020-07-03T00:00:00"/>
    <s v="ALP-37623-536"/>
    <x v="3"/>
    <x v="1"/>
    <x v="0"/>
    <n v="21.85"/>
    <n v="15.85"/>
    <n v="1.585"/>
    <n v="2.0605000000000002"/>
    <s v="Carlton"/>
    <x v="2"/>
    <x v="1"/>
  </r>
  <r>
    <n v="6"/>
    <s v="L-L-1"/>
    <x v="596"/>
    <x v="596"/>
    <n v="7"/>
    <x v="3"/>
    <d v="2020-07-03T00:00:00"/>
    <s v="ALP-37623-536"/>
    <x v="3"/>
    <x v="1"/>
    <x v="1"/>
    <n v="10.754999999999999"/>
    <n v="4.7549999999999999"/>
    <n v="2.3774999999999999"/>
    <n v="0.61814999999999998"/>
    <s v="Carlton"/>
    <x v="2"/>
    <x v="1"/>
  </r>
  <r>
    <n v="6"/>
    <s v="L-L-1"/>
    <x v="596"/>
    <x v="596"/>
    <n v="7"/>
    <x v="3"/>
    <d v="2020-07-03T00:00:00"/>
    <s v="ALP-37623-536"/>
    <x v="3"/>
    <x v="1"/>
    <x v="2"/>
    <n v="15.51"/>
    <n v="9.51"/>
    <n v="1.9019999999999999"/>
    <n v="1.2363"/>
    <s v="Carlton"/>
    <x v="2"/>
    <x v="1"/>
  </r>
  <r>
    <n v="6"/>
    <s v="L-L-1"/>
    <x v="596"/>
    <x v="596"/>
    <n v="7"/>
    <x v="3"/>
    <d v="2020-07-03T00:00:00"/>
    <s v="ALP-37623-536"/>
    <x v="3"/>
    <x v="1"/>
    <x v="3"/>
    <n v="42.454999999999998"/>
    <n v="36.454999999999998"/>
    <n v="1.4581999999999999"/>
    <n v="4.7391499999999995"/>
    <s v="Carlton"/>
    <x v="2"/>
    <x v="1"/>
  </r>
  <r>
    <n v="1"/>
    <s v="R-D-0.5"/>
    <x v="597"/>
    <x v="597"/>
    <n v="2"/>
    <x v="0"/>
    <d v="2019-02-11T00:00:00"/>
    <s v="WMU-87639-108"/>
    <x v="0"/>
    <x v="2"/>
    <x v="2"/>
    <n v="6.3699999999999992"/>
    <n v="5.3699999999999992"/>
    <n v="1.0739999999999998"/>
    <n v="0.32219999999999993"/>
    <s v="Corona"/>
    <x v="0"/>
    <x v="0"/>
  </r>
  <r>
    <n v="1"/>
    <s v="R-D-0.5"/>
    <x v="597"/>
    <x v="597"/>
    <n v="2"/>
    <x v="0"/>
    <d v="2019-02-11T00:00:00"/>
    <s v="WMU-87639-108"/>
    <x v="0"/>
    <x v="2"/>
    <x v="1"/>
    <n v="3.6849999999999996"/>
    <n v="2.6849999999999996"/>
    <n v="1.3424999999999998"/>
    <n v="0.16109999999999997"/>
    <s v="Corona"/>
    <x v="0"/>
    <x v="0"/>
  </r>
  <r>
    <n v="1"/>
    <s v="R-D-0.5"/>
    <x v="597"/>
    <x v="597"/>
    <n v="2"/>
    <x v="0"/>
    <d v="2019-02-11T00:00:00"/>
    <s v="WMU-87639-108"/>
    <x v="0"/>
    <x v="2"/>
    <x v="3"/>
    <n v="21.584999999999997"/>
    <n v="20.584999999999997"/>
    <n v="0.82339999999999991"/>
    <n v="1.2350999999999999"/>
    <s v="Corona"/>
    <x v="0"/>
    <x v="0"/>
  </r>
  <r>
    <n v="1"/>
    <s v="R-D-0.5"/>
    <x v="597"/>
    <x v="597"/>
    <n v="2"/>
    <x v="0"/>
    <d v="2019-02-11T00:00:00"/>
    <s v="WMU-87639-108"/>
    <x v="0"/>
    <x v="2"/>
    <x v="0"/>
    <n v="9.9499999999999993"/>
    <n v="8.9499999999999993"/>
    <n v="0.89499999999999991"/>
    <n v="0.53699999999999992"/>
    <s v="Corona"/>
    <x v="0"/>
    <x v="0"/>
  </r>
  <r>
    <n v="4"/>
    <s v="R-L-1"/>
    <x v="598"/>
    <x v="598"/>
    <n v="9"/>
    <x v="3"/>
    <d v="2020-09-10T00:00:00"/>
    <s v="USN-44968-231"/>
    <x v="0"/>
    <x v="1"/>
    <x v="0"/>
    <n v="15.95"/>
    <n v="11.95"/>
    <n v="1.1949999999999998"/>
    <n v="0.71699999999999997"/>
    <s v="Washington"/>
    <x v="0"/>
    <x v="1"/>
  </r>
  <r>
    <n v="4"/>
    <s v="R-L-1"/>
    <x v="598"/>
    <x v="598"/>
    <n v="9"/>
    <x v="3"/>
    <d v="2020-09-10T00:00:00"/>
    <s v="USN-44968-231"/>
    <x v="0"/>
    <x v="1"/>
    <x v="1"/>
    <n v="7.5849999999999991"/>
    <n v="3.5849999999999995"/>
    <n v="1.7924999999999998"/>
    <n v="0.21509999999999996"/>
    <s v="Washington"/>
    <x v="0"/>
    <x v="1"/>
  </r>
  <r>
    <n v="4"/>
    <s v="R-L-1"/>
    <x v="598"/>
    <x v="598"/>
    <n v="9"/>
    <x v="3"/>
    <d v="2020-09-10T00:00:00"/>
    <s v="USN-44968-231"/>
    <x v="0"/>
    <x v="1"/>
    <x v="2"/>
    <n v="11.169999999999998"/>
    <n v="7.169999999999999"/>
    <n v="1.4339999999999997"/>
    <n v="0.43019999999999992"/>
    <s v="Washington"/>
    <x v="0"/>
    <x v="1"/>
  </r>
  <r>
    <n v="4"/>
    <s v="R-L-1"/>
    <x v="598"/>
    <x v="598"/>
    <n v="9"/>
    <x v="3"/>
    <d v="2020-09-10T00:00:00"/>
    <s v="USN-44968-231"/>
    <x v="0"/>
    <x v="1"/>
    <x v="3"/>
    <n v="31.484999999999996"/>
    <n v="27.484999999999996"/>
    <n v="1.0993999999999999"/>
    <n v="1.6490999999999998"/>
    <s v="Washington"/>
    <x v="0"/>
    <x v="1"/>
  </r>
  <r>
    <n v="4"/>
    <s v="L-L-1"/>
    <x v="599"/>
    <x v="599"/>
    <n v="3"/>
    <x v="3"/>
    <d v="2020-03-02T00:00:00"/>
    <s v="YZG-20575-451"/>
    <x v="3"/>
    <x v="1"/>
    <x v="0"/>
    <n v="19.850000000000001"/>
    <n v="15.85"/>
    <n v="1.585"/>
    <n v="2.0605000000000002"/>
    <s v="Ballinteer"/>
    <x v="1"/>
    <x v="1"/>
  </r>
  <r>
    <n v="4"/>
    <s v="L-L-1"/>
    <x v="599"/>
    <x v="599"/>
    <n v="3"/>
    <x v="3"/>
    <d v="2020-03-02T00:00:00"/>
    <s v="YZG-20575-451"/>
    <x v="3"/>
    <x v="1"/>
    <x v="1"/>
    <n v="8.754999999999999"/>
    <n v="4.7549999999999999"/>
    <n v="2.3774999999999999"/>
    <n v="0.61814999999999998"/>
    <s v="Ballinteer"/>
    <x v="1"/>
    <x v="1"/>
  </r>
  <r>
    <n v="4"/>
    <s v="L-L-1"/>
    <x v="599"/>
    <x v="599"/>
    <n v="3"/>
    <x v="3"/>
    <d v="2020-03-02T00:00:00"/>
    <s v="YZG-20575-451"/>
    <x v="3"/>
    <x v="1"/>
    <x v="2"/>
    <n v="13.51"/>
    <n v="9.51"/>
    <n v="1.9019999999999999"/>
    <n v="1.2363"/>
    <s v="Ballinteer"/>
    <x v="1"/>
    <x v="1"/>
  </r>
  <r>
    <n v="4"/>
    <s v="L-L-1"/>
    <x v="599"/>
    <x v="599"/>
    <n v="3"/>
    <x v="3"/>
    <d v="2020-03-02T00:00:00"/>
    <s v="YZG-20575-451"/>
    <x v="3"/>
    <x v="1"/>
    <x v="3"/>
    <n v="40.454999999999998"/>
    <n v="36.454999999999998"/>
    <n v="1.4581999999999999"/>
    <n v="4.7391499999999995"/>
    <s v="Ballinteer"/>
    <x v="1"/>
    <x v="1"/>
  </r>
  <r>
    <n v="4"/>
    <s v="A-M-2.5"/>
    <x v="600"/>
    <x v="600"/>
    <n v="6"/>
    <x v="1"/>
    <d v="2021-06-28T00:00:00"/>
    <s v="HTH-52867-812"/>
    <x v="2"/>
    <x v="0"/>
    <x v="3"/>
    <n v="29.874999999999996"/>
    <n v="25.874999999999996"/>
    <n v="1.0349999999999999"/>
    <n v="2.3287499999999994"/>
    <s v="Toledo"/>
    <x v="0"/>
    <x v="1"/>
  </r>
  <r>
    <n v="4"/>
    <s v="A-M-2.5"/>
    <x v="600"/>
    <x v="600"/>
    <n v="6"/>
    <x v="1"/>
    <d v="2021-06-28T00:00:00"/>
    <s v="HTH-52867-812"/>
    <x v="2"/>
    <x v="0"/>
    <x v="2"/>
    <n v="10.75"/>
    <n v="6.75"/>
    <n v="1.35"/>
    <n v="0.60749999999999993"/>
    <s v="Toledo"/>
    <x v="0"/>
    <x v="1"/>
  </r>
  <r>
    <n v="4"/>
    <s v="A-M-2.5"/>
    <x v="600"/>
    <x v="600"/>
    <n v="6"/>
    <x v="1"/>
    <d v="2021-06-28T00:00:00"/>
    <s v="HTH-52867-812"/>
    <x v="2"/>
    <x v="0"/>
    <x v="1"/>
    <n v="7.375"/>
    <n v="3.375"/>
    <n v="1.6875"/>
    <n v="0.30374999999999996"/>
    <s v="Toledo"/>
    <x v="0"/>
    <x v="1"/>
  </r>
  <r>
    <n v="4"/>
    <s v="A-M-2.5"/>
    <x v="600"/>
    <x v="600"/>
    <n v="6"/>
    <x v="1"/>
    <d v="2021-06-28T00:00:00"/>
    <s v="HTH-52867-812"/>
    <x v="2"/>
    <x v="0"/>
    <x v="0"/>
    <n v="15.25"/>
    <n v="11.25"/>
    <n v="1.125"/>
    <n v="1.0125"/>
    <s v="Toledo"/>
    <x v="0"/>
    <x v="1"/>
  </r>
  <r>
    <n v="3"/>
    <s v="A-D-2.5"/>
    <x v="601"/>
    <x v="601"/>
    <n v="1"/>
    <x v="0"/>
    <d v="2019-01-11T00:00:00"/>
    <s v="FWU-44971-444"/>
    <x v="2"/>
    <x v="2"/>
    <x v="3"/>
    <n v="25.884999999999998"/>
    <n v="22.884999999999998"/>
    <n v="0.91539999999999988"/>
    <n v="2.0596499999999995"/>
    <s v="Washington"/>
    <x v="0"/>
    <x v="1"/>
  </r>
  <r>
    <n v="3"/>
    <s v="A-D-2.5"/>
    <x v="601"/>
    <x v="601"/>
    <n v="1"/>
    <x v="0"/>
    <d v="2019-01-11T00:00:00"/>
    <s v="FWU-44971-444"/>
    <x v="2"/>
    <x v="2"/>
    <x v="2"/>
    <n v="8.9699999999999989"/>
    <n v="5.97"/>
    <n v="1.194"/>
    <n v="0.5373"/>
    <s v="Washington"/>
    <x v="0"/>
    <x v="1"/>
  </r>
  <r>
    <n v="3"/>
    <s v="A-D-2.5"/>
    <x v="601"/>
    <x v="601"/>
    <n v="1"/>
    <x v="0"/>
    <d v="2019-01-11T00:00:00"/>
    <s v="FWU-44971-444"/>
    <x v="2"/>
    <x v="2"/>
    <x v="1"/>
    <n v="5.9849999999999994"/>
    <n v="2.9849999999999999"/>
    <n v="1.4924999999999999"/>
    <n v="0.26865"/>
    <s v="Washington"/>
    <x v="0"/>
    <x v="1"/>
  </r>
  <r>
    <n v="3"/>
    <s v="A-D-2.5"/>
    <x v="601"/>
    <x v="601"/>
    <n v="1"/>
    <x v="0"/>
    <d v="2019-01-11T00:00:00"/>
    <s v="FWU-44971-444"/>
    <x v="2"/>
    <x v="2"/>
    <x v="0"/>
    <n v="12.95"/>
    <n v="9.9499999999999993"/>
    <n v="0.99499999999999988"/>
    <n v="0.89549999999999985"/>
    <s v="Washington"/>
    <x v="0"/>
    <x v="1"/>
  </r>
  <r>
    <n v="2"/>
    <s v="R-M-2.5"/>
    <x v="602"/>
    <x v="602"/>
    <n v="9"/>
    <x v="0"/>
    <d v="2019-09-20T00:00:00"/>
    <s v="EQI-82205-066"/>
    <x v="0"/>
    <x v="0"/>
    <x v="3"/>
    <n v="24.884999999999998"/>
    <n v="22.884999999999998"/>
    <n v="0.91539999999999988"/>
    <n v="1.3730999999999998"/>
    <s v="Cedar Rapids"/>
    <x v="0"/>
    <x v="0"/>
  </r>
  <r>
    <n v="2"/>
    <s v="R-M-2.5"/>
    <x v="602"/>
    <x v="602"/>
    <n v="9"/>
    <x v="0"/>
    <d v="2019-09-20T00:00:00"/>
    <s v="EQI-82205-066"/>
    <x v="0"/>
    <x v="0"/>
    <x v="2"/>
    <n v="7.97"/>
    <n v="5.97"/>
    <n v="1.194"/>
    <n v="0.35819999999999996"/>
    <s v="Cedar Rapids"/>
    <x v="0"/>
    <x v="0"/>
  </r>
  <r>
    <n v="2"/>
    <s v="R-M-2.5"/>
    <x v="602"/>
    <x v="602"/>
    <n v="9"/>
    <x v="0"/>
    <d v="2019-09-20T00:00:00"/>
    <s v="EQI-82205-066"/>
    <x v="0"/>
    <x v="0"/>
    <x v="1"/>
    <n v="4.9849999999999994"/>
    <n v="2.9849999999999999"/>
    <n v="1.4924999999999999"/>
    <n v="0.17909999999999998"/>
    <s v="Cedar Rapids"/>
    <x v="0"/>
    <x v="0"/>
  </r>
  <r>
    <n v="2"/>
    <s v="R-M-2.5"/>
    <x v="602"/>
    <x v="602"/>
    <n v="9"/>
    <x v="0"/>
    <d v="2019-09-20T00:00:00"/>
    <s v="EQI-82205-066"/>
    <x v="0"/>
    <x v="0"/>
    <x v="0"/>
    <n v="11.95"/>
    <n v="9.9499999999999993"/>
    <n v="0.99499999999999988"/>
    <n v="0.59699999999999998"/>
    <s v="Cedar Rapids"/>
    <x v="0"/>
    <x v="0"/>
  </r>
  <r>
    <n v="4"/>
    <s v="L-D-1"/>
    <x v="603"/>
    <x v="603"/>
    <n v="10"/>
    <x v="1"/>
    <d v="2021-10-16T00:00:00"/>
    <s v="NAR-00747-074"/>
    <x v="3"/>
    <x v="2"/>
    <x v="0"/>
    <n v="16.95"/>
    <n v="12.95"/>
    <n v="1.2949999999999999"/>
    <n v="1.6835"/>
    <s v="Aurora"/>
    <x v="0"/>
    <x v="1"/>
  </r>
  <r>
    <n v="4"/>
    <s v="L-D-1"/>
    <x v="603"/>
    <x v="603"/>
    <n v="10"/>
    <x v="1"/>
    <d v="2021-10-16T00:00:00"/>
    <s v="NAR-00747-074"/>
    <x v="3"/>
    <x v="2"/>
    <x v="1"/>
    <n v="7.8849999999999998"/>
    <n v="3.8849999999999998"/>
    <n v="1.9424999999999999"/>
    <n v="0.50505"/>
    <s v="Aurora"/>
    <x v="0"/>
    <x v="1"/>
  </r>
  <r>
    <n v="4"/>
    <s v="L-D-1"/>
    <x v="603"/>
    <x v="603"/>
    <n v="10"/>
    <x v="1"/>
    <d v="2021-10-16T00:00:00"/>
    <s v="NAR-00747-074"/>
    <x v="3"/>
    <x v="2"/>
    <x v="2"/>
    <n v="11.77"/>
    <n v="7.77"/>
    <n v="1.5539999999999998"/>
    <n v="1.0101"/>
    <s v="Aurora"/>
    <x v="0"/>
    <x v="1"/>
  </r>
  <r>
    <n v="4"/>
    <s v="L-D-1"/>
    <x v="603"/>
    <x v="603"/>
    <n v="10"/>
    <x v="1"/>
    <d v="2021-10-16T00:00:00"/>
    <s v="NAR-00747-074"/>
    <x v="3"/>
    <x v="2"/>
    <x v="3"/>
    <n v="33.784999999999997"/>
    <n v="29.784999999999997"/>
    <n v="1.1913999999999998"/>
    <n v="3.8720499999999998"/>
    <s v="Aurora"/>
    <x v="0"/>
    <x v="1"/>
  </r>
  <r>
    <n v="2"/>
    <s v="A-M-0.5"/>
    <x v="604"/>
    <x v="604"/>
    <n v="1"/>
    <x v="3"/>
    <d v="2020-01-01T00:00:00"/>
    <s v="JYR-22052-185"/>
    <x v="2"/>
    <x v="0"/>
    <x v="2"/>
    <n v="8.75"/>
    <n v="6.75"/>
    <n v="1.35"/>
    <n v="0.60749999999999993"/>
    <s v="Sunnyvale"/>
    <x v="0"/>
    <x v="0"/>
  </r>
  <r>
    <n v="2"/>
    <s v="A-M-0.5"/>
    <x v="604"/>
    <x v="604"/>
    <n v="1"/>
    <x v="3"/>
    <d v="2020-01-01T00:00:00"/>
    <s v="JYR-22052-185"/>
    <x v="2"/>
    <x v="0"/>
    <x v="1"/>
    <n v="5.375"/>
    <n v="3.375"/>
    <n v="1.6875"/>
    <n v="0.30374999999999996"/>
    <s v="Sunnyvale"/>
    <x v="0"/>
    <x v="0"/>
  </r>
  <r>
    <n v="2"/>
    <s v="A-M-0.5"/>
    <x v="604"/>
    <x v="604"/>
    <n v="1"/>
    <x v="3"/>
    <d v="2020-01-01T00:00:00"/>
    <s v="JYR-22052-185"/>
    <x v="2"/>
    <x v="0"/>
    <x v="3"/>
    <n v="27.874999999999996"/>
    <n v="25.874999999999996"/>
    <n v="1.0349999999999999"/>
    <n v="2.3287499999999994"/>
    <s v="Sunnyvale"/>
    <x v="0"/>
    <x v="0"/>
  </r>
  <r>
    <n v="2"/>
    <s v="A-M-0.5"/>
    <x v="604"/>
    <x v="604"/>
    <n v="1"/>
    <x v="3"/>
    <d v="2020-01-01T00:00:00"/>
    <s v="JYR-22052-185"/>
    <x v="2"/>
    <x v="0"/>
    <x v="0"/>
    <n v="13.25"/>
    <n v="11.25"/>
    <n v="1.125"/>
    <n v="1.0125"/>
    <s v="Sunnyvale"/>
    <x v="0"/>
    <x v="0"/>
  </r>
  <r>
    <n v="3"/>
    <s v="E-M-0.5"/>
    <x v="605"/>
    <x v="605"/>
    <n v="3"/>
    <x v="2"/>
    <d v="2022-03-10T00:00:00"/>
    <s v="XKO-54097-932"/>
    <x v="1"/>
    <x v="0"/>
    <x v="2"/>
    <n v="11.25"/>
    <n v="8.25"/>
    <n v="1.65"/>
    <n v="0.90749999999999997"/>
    <s v="Durham"/>
    <x v="0"/>
    <x v="0"/>
  </r>
  <r>
    <n v="3"/>
    <s v="E-M-0.5"/>
    <x v="605"/>
    <x v="605"/>
    <n v="3"/>
    <x v="2"/>
    <d v="2022-03-10T00:00:00"/>
    <s v="XKO-54097-932"/>
    <x v="1"/>
    <x v="0"/>
    <x v="1"/>
    <n v="7.125"/>
    <n v="4.125"/>
    <n v="2.0625"/>
    <n v="0.45374999999999999"/>
    <s v="Durham"/>
    <x v="0"/>
    <x v="0"/>
  </r>
  <r>
    <n v="3"/>
    <s v="E-M-0.5"/>
    <x v="605"/>
    <x v="605"/>
    <n v="3"/>
    <x v="2"/>
    <d v="2022-03-10T00:00:00"/>
    <s v="XKO-54097-932"/>
    <x v="1"/>
    <x v="0"/>
    <x v="3"/>
    <n v="34.625"/>
    <n v="31.624999999999996"/>
    <n v="1.2649999999999999"/>
    <n v="3.4787499999999998"/>
    <s v="Durham"/>
    <x v="0"/>
    <x v="0"/>
  </r>
  <r>
    <n v="3"/>
    <s v="E-M-0.5"/>
    <x v="605"/>
    <x v="605"/>
    <n v="3"/>
    <x v="2"/>
    <d v="2022-03-10T00:00:00"/>
    <s v="XKO-54097-932"/>
    <x v="1"/>
    <x v="0"/>
    <x v="0"/>
    <n v="16.75"/>
    <n v="13.75"/>
    <n v="1.375"/>
    <n v="1.5125"/>
    <s v="Durham"/>
    <x v="0"/>
    <x v="0"/>
  </r>
  <r>
    <n v="2"/>
    <s v="A-D-2.5"/>
    <x v="606"/>
    <x v="606"/>
    <n v="5"/>
    <x v="2"/>
    <d v="2022-05-12T00:00:00"/>
    <s v="HXA-72415-025"/>
    <x v="2"/>
    <x v="2"/>
    <x v="3"/>
    <n v="24.884999999999998"/>
    <n v="22.884999999999998"/>
    <n v="0.91539999999999988"/>
    <n v="2.0596499999999995"/>
    <s v="Cluain Meala"/>
    <x v="1"/>
    <x v="0"/>
  </r>
  <r>
    <n v="2"/>
    <s v="A-D-2.5"/>
    <x v="606"/>
    <x v="606"/>
    <n v="5"/>
    <x v="2"/>
    <d v="2022-05-12T00:00:00"/>
    <s v="HXA-72415-025"/>
    <x v="2"/>
    <x v="2"/>
    <x v="2"/>
    <n v="7.97"/>
    <n v="5.97"/>
    <n v="1.194"/>
    <n v="0.5373"/>
    <s v="Cluain Meala"/>
    <x v="1"/>
    <x v="0"/>
  </r>
  <r>
    <n v="2"/>
    <s v="A-D-2.5"/>
    <x v="606"/>
    <x v="606"/>
    <n v="5"/>
    <x v="2"/>
    <d v="2022-05-12T00:00:00"/>
    <s v="HXA-72415-025"/>
    <x v="2"/>
    <x v="2"/>
    <x v="1"/>
    <n v="4.9849999999999994"/>
    <n v="2.9849999999999999"/>
    <n v="1.4924999999999999"/>
    <n v="0.26865"/>
    <s v="Cluain Meala"/>
    <x v="1"/>
    <x v="0"/>
  </r>
  <r>
    <n v="2"/>
    <s v="A-D-2.5"/>
    <x v="606"/>
    <x v="606"/>
    <n v="5"/>
    <x v="2"/>
    <d v="2022-05-12T00:00:00"/>
    <s v="HXA-72415-025"/>
    <x v="2"/>
    <x v="2"/>
    <x v="0"/>
    <n v="11.95"/>
    <n v="9.9499999999999993"/>
    <n v="0.99499999999999988"/>
    <n v="0.89549999999999985"/>
    <s v="Cluain Meala"/>
    <x v="1"/>
    <x v="0"/>
  </r>
  <r>
    <n v="6"/>
    <s v="E-L-0.5"/>
    <x v="607"/>
    <x v="607"/>
    <n v="9"/>
    <x v="3"/>
    <d v="2020-09-10T00:00:00"/>
    <s v="MJF-20065-335"/>
    <x v="1"/>
    <x v="1"/>
    <x v="2"/>
    <n v="14.91"/>
    <n v="8.91"/>
    <n v="1.782"/>
    <n v="0.98009999999999997"/>
    <s v="Lansing"/>
    <x v="0"/>
    <x v="1"/>
  </r>
  <r>
    <n v="6"/>
    <s v="E-L-0.5"/>
    <x v="607"/>
    <x v="607"/>
    <n v="9"/>
    <x v="3"/>
    <d v="2020-09-10T00:00:00"/>
    <s v="MJF-20065-335"/>
    <x v="1"/>
    <x v="1"/>
    <x v="1"/>
    <n v="10.455"/>
    <n v="4.4550000000000001"/>
    <n v="2.2275"/>
    <n v="0.49004999999999999"/>
    <s v="Lansing"/>
    <x v="0"/>
    <x v="1"/>
  </r>
  <r>
    <n v="6"/>
    <s v="E-L-0.5"/>
    <x v="607"/>
    <x v="607"/>
    <n v="9"/>
    <x v="3"/>
    <d v="2020-09-10T00:00:00"/>
    <s v="MJF-20065-335"/>
    <x v="1"/>
    <x v="1"/>
    <x v="3"/>
    <n v="40.154999999999994"/>
    <n v="34.154999999999994"/>
    <n v="1.3661999999999999"/>
    <n v="3.7570499999999996"/>
    <s v="Lansing"/>
    <x v="0"/>
    <x v="1"/>
  </r>
  <r>
    <n v="6"/>
    <s v="E-L-0.5"/>
    <x v="607"/>
    <x v="607"/>
    <n v="9"/>
    <x v="3"/>
    <d v="2020-09-10T00:00:00"/>
    <s v="MJF-20065-335"/>
    <x v="1"/>
    <x v="1"/>
    <x v="0"/>
    <n v="20.85"/>
    <n v="14.85"/>
    <n v="1.4849999999999999"/>
    <n v="1.6335"/>
    <s v="Lansing"/>
    <x v="0"/>
    <x v="1"/>
  </r>
  <r>
    <n v="6"/>
    <s v="A-M-0.2"/>
    <x v="608"/>
    <x v="608"/>
    <n v="10"/>
    <x v="1"/>
    <d v="2021-10-16T00:00:00"/>
    <s v="GFI-83300-059"/>
    <x v="2"/>
    <x v="0"/>
    <x v="1"/>
    <n v="9.375"/>
    <n v="3.375"/>
    <n v="1.6875"/>
    <n v="0.30374999999999996"/>
    <s v="Houston"/>
    <x v="0"/>
    <x v="0"/>
  </r>
  <r>
    <n v="6"/>
    <s v="A-M-0.2"/>
    <x v="608"/>
    <x v="608"/>
    <n v="10"/>
    <x v="1"/>
    <d v="2021-10-16T00:00:00"/>
    <s v="GFI-83300-059"/>
    <x v="2"/>
    <x v="0"/>
    <x v="2"/>
    <n v="12.75"/>
    <n v="6.75"/>
    <n v="1.35"/>
    <n v="0.60749999999999993"/>
    <s v="Houston"/>
    <x v="0"/>
    <x v="0"/>
  </r>
  <r>
    <n v="6"/>
    <s v="A-M-0.2"/>
    <x v="608"/>
    <x v="608"/>
    <n v="10"/>
    <x v="1"/>
    <d v="2021-10-16T00:00:00"/>
    <s v="GFI-83300-059"/>
    <x v="2"/>
    <x v="0"/>
    <x v="3"/>
    <n v="31.874999999999996"/>
    <n v="25.874999999999996"/>
    <n v="1.0349999999999999"/>
    <n v="2.3287499999999994"/>
    <s v="Houston"/>
    <x v="0"/>
    <x v="0"/>
  </r>
  <r>
    <n v="6"/>
    <s v="A-M-0.2"/>
    <x v="608"/>
    <x v="608"/>
    <n v="10"/>
    <x v="1"/>
    <d v="2021-10-16T00:00:00"/>
    <s v="GFI-83300-059"/>
    <x v="2"/>
    <x v="0"/>
    <x v="0"/>
    <n v="17.25"/>
    <n v="11.25"/>
    <n v="1.125"/>
    <n v="1.0125"/>
    <s v="Houston"/>
    <x v="0"/>
    <x v="0"/>
  </r>
  <r>
    <n v="5"/>
    <s v="L-D-2.5"/>
    <x v="609"/>
    <x v="609"/>
    <n v="6"/>
    <x v="1"/>
    <d v="2021-06-17T00:00:00"/>
    <s v="WJR-51493-682"/>
    <x v="3"/>
    <x v="2"/>
    <x v="3"/>
    <n v="34.784999999999997"/>
    <n v="29.784999999999997"/>
    <n v="1.1913999999999998"/>
    <n v="3.8720499999999998"/>
    <s v="Murfreesboro"/>
    <x v="0"/>
    <x v="1"/>
  </r>
  <r>
    <n v="5"/>
    <s v="L-D-2.5"/>
    <x v="609"/>
    <x v="609"/>
    <n v="6"/>
    <x v="1"/>
    <d v="2021-06-17T00:00:00"/>
    <s v="WJR-51493-682"/>
    <x v="3"/>
    <x v="2"/>
    <x v="2"/>
    <n v="12.77"/>
    <n v="7.77"/>
    <n v="1.5539999999999998"/>
    <n v="1.0101"/>
    <s v="Murfreesboro"/>
    <x v="0"/>
    <x v="1"/>
  </r>
  <r>
    <n v="5"/>
    <s v="L-D-2.5"/>
    <x v="609"/>
    <x v="609"/>
    <n v="6"/>
    <x v="1"/>
    <d v="2021-06-17T00:00:00"/>
    <s v="WJR-51493-682"/>
    <x v="3"/>
    <x v="2"/>
    <x v="1"/>
    <n v="8.8849999999999998"/>
    <n v="3.8849999999999998"/>
    <n v="1.9424999999999999"/>
    <n v="0.50505"/>
    <s v="Murfreesboro"/>
    <x v="0"/>
    <x v="1"/>
  </r>
  <r>
    <n v="5"/>
    <s v="L-D-2.5"/>
    <x v="609"/>
    <x v="609"/>
    <n v="6"/>
    <x v="1"/>
    <d v="2021-06-17T00:00:00"/>
    <s v="WJR-51493-682"/>
    <x v="3"/>
    <x v="2"/>
    <x v="0"/>
    <n v="17.95"/>
    <n v="12.95"/>
    <n v="1.2949999999999999"/>
    <n v="1.6835"/>
    <s v="Murfreesboro"/>
    <x v="0"/>
    <x v="1"/>
  </r>
  <r>
    <n v="6"/>
    <s v="A-M-1"/>
    <x v="610"/>
    <x v="610"/>
    <n v="3"/>
    <x v="0"/>
    <d v="2019-03-30T00:00:00"/>
    <s v="SHP-55648-472"/>
    <x v="2"/>
    <x v="0"/>
    <x v="0"/>
    <n v="17.25"/>
    <n v="11.25"/>
    <n v="1.125"/>
    <n v="1.0125"/>
    <s v="Charleston"/>
    <x v="0"/>
    <x v="1"/>
  </r>
  <r>
    <n v="6"/>
    <s v="A-M-1"/>
    <x v="610"/>
    <x v="610"/>
    <n v="3"/>
    <x v="0"/>
    <d v="2019-03-30T00:00:00"/>
    <s v="SHP-55648-472"/>
    <x v="2"/>
    <x v="0"/>
    <x v="1"/>
    <n v="9.375"/>
    <n v="3.375"/>
    <n v="1.6875"/>
    <n v="0.30374999999999996"/>
    <s v="Charleston"/>
    <x v="0"/>
    <x v="1"/>
  </r>
  <r>
    <n v="6"/>
    <s v="A-M-1"/>
    <x v="610"/>
    <x v="610"/>
    <n v="3"/>
    <x v="0"/>
    <d v="2019-03-30T00:00:00"/>
    <s v="SHP-55648-472"/>
    <x v="2"/>
    <x v="0"/>
    <x v="2"/>
    <n v="12.75"/>
    <n v="6.75"/>
    <n v="1.35"/>
    <n v="0.60749999999999993"/>
    <s v="Charleston"/>
    <x v="0"/>
    <x v="1"/>
  </r>
  <r>
    <n v="6"/>
    <s v="A-M-1"/>
    <x v="610"/>
    <x v="610"/>
    <n v="3"/>
    <x v="0"/>
    <d v="2019-03-30T00:00:00"/>
    <s v="SHP-55648-472"/>
    <x v="2"/>
    <x v="0"/>
    <x v="3"/>
    <n v="31.874999999999996"/>
    <n v="25.874999999999996"/>
    <n v="1.0349999999999999"/>
    <n v="2.3287499999999994"/>
    <s v="Charleston"/>
    <x v="0"/>
    <x v="1"/>
  </r>
  <r>
    <n v="6"/>
    <s v="E-D-1"/>
    <x v="611"/>
    <x v="611"/>
    <n v="12"/>
    <x v="1"/>
    <d v="2021-12-19T00:00:00"/>
    <s v="HYR-03455-684"/>
    <x v="1"/>
    <x v="2"/>
    <x v="0"/>
    <n v="18.149999999999999"/>
    <n v="12.15"/>
    <n v="1.2150000000000001"/>
    <n v="1.3365"/>
    <s v="Erie"/>
    <x v="0"/>
    <x v="1"/>
  </r>
  <r>
    <n v="6"/>
    <s v="E-D-1"/>
    <x v="611"/>
    <x v="611"/>
    <n v="12"/>
    <x v="1"/>
    <d v="2021-12-19T00:00:00"/>
    <s v="HYR-03455-684"/>
    <x v="1"/>
    <x v="2"/>
    <x v="1"/>
    <n v="9.6449999999999996"/>
    <n v="3.645"/>
    <n v="1.8225"/>
    <n v="0.40095000000000003"/>
    <s v="Erie"/>
    <x v="0"/>
    <x v="1"/>
  </r>
  <r>
    <n v="6"/>
    <s v="E-D-1"/>
    <x v="611"/>
    <x v="611"/>
    <n v="12"/>
    <x v="1"/>
    <d v="2021-12-19T00:00:00"/>
    <s v="HYR-03455-684"/>
    <x v="1"/>
    <x v="2"/>
    <x v="2"/>
    <n v="13.29"/>
    <n v="7.29"/>
    <n v="1.458"/>
    <n v="0.80190000000000006"/>
    <s v="Erie"/>
    <x v="0"/>
    <x v="1"/>
  </r>
  <r>
    <n v="6"/>
    <s v="E-D-1"/>
    <x v="611"/>
    <x v="611"/>
    <n v="12"/>
    <x v="1"/>
    <d v="2021-12-19T00:00:00"/>
    <s v="HYR-03455-684"/>
    <x v="1"/>
    <x v="2"/>
    <x v="3"/>
    <n v="33.945"/>
    <n v="27.945"/>
    <n v="1.1177999999999999"/>
    <n v="3.07395"/>
    <s v="Erie"/>
    <x v="0"/>
    <x v="1"/>
  </r>
  <r>
    <n v="2"/>
    <s v="L-D-0.2"/>
    <x v="611"/>
    <x v="611"/>
    <n v="12"/>
    <x v="1"/>
    <d v="2021-12-19T00:00:00"/>
    <s v="HYR-03455-684"/>
    <x v="3"/>
    <x v="2"/>
    <x v="1"/>
    <n v="5.8849999999999998"/>
    <n v="3.8849999999999998"/>
    <n v="1.9424999999999999"/>
    <n v="0.50505"/>
    <s v="Erie"/>
    <x v="0"/>
    <x v="1"/>
  </r>
  <r>
    <n v="2"/>
    <s v="L-D-0.2"/>
    <x v="611"/>
    <x v="611"/>
    <n v="12"/>
    <x v="1"/>
    <d v="2021-12-19T00:00:00"/>
    <s v="HYR-03455-684"/>
    <x v="3"/>
    <x v="2"/>
    <x v="2"/>
    <n v="9.77"/>
    <n v="7.77"/>
    <n v="1.5539999999999998"/>
    <n v="1.0101"/>
    <s v="Erie"/>
    <x v="0"/>
    <x v="1"/>
  </r>
  <r>
    <n v="2"/>
    <s v="L-D-0.2"/>
    <x v="611"/>
    <x v="611"/>
    <n v="12"/>
    <x v="1"/>
    <d v="2021-12-19T00:00:00"/>
    <s v="HYR-03455-684"/>
    <x v="3"/>
    <x v="2"/>
    <x v="3"/>
    <n v="31.784999999999997"/>
    <n v="29.784999999999997"/>
    <n v="1.1913999999999998"/>
    <n v="3.8720499999999998"/>
    <s v="Erie"/>
    <x v="0"/>
    <x v="1"/>
  </r>
  <r>
    <n v="2"/>
    <s v="L-D-0.2"/>
    <x v="611"/>
    <x v="611"/>
    <n v="12"/>
    <x v="1"/>
    <d v="2021-12-19T00:00:00"/>
    <s v="HYR-03455-684"/>
    <x v="3"/>
    <x v="2"/>
    <x v="0"/>
    <n v="14.95"/>
    <n v="12.95"/>
    <n v="1.2949999999999999"/>
    <n v="1.6835"/>
    <s v="Erie"/>
    <x v="0"/>
    <x v="1"/>
  </r>
  <r>
    <n v="4"/>
    <s v="A-D-2.5"/>
    <x v="612"/>
    <x v="612"/>
    <n v="6"/>
    <x v="3"/>
    <d v="2020-06-05T00:00:00"/>
    <s v="HUG-52766-375"/>
    <x v="2"/>
    <x v="2"/>
    <x v="3"/>
    <n v="26.884999999999998"/>
    <n v="22.884999999999998"/>
    <n v="0.91539999999999988"/>
    <n v="2.0596499999999995"/>
    <s v="Lubbock"/>
    <x v="0"/>
    <x v="1"/>
  </r>
  <r>
    <n v="4"/>
    <s v="A-D-2.5"/>
    <x v="612"/>
    <x v="612"/>
    <n v="6"/>
    <x v="3"/>
    <d v="2020-06-05T00:00:00"/>
    <s v="HUG-52766-375"/>
    <x v="2"/>
    <x v="2"/>
    <x v="2"/>
    <n v="9.9699999999999989"/>
    <n v="5.97"/>
    <n v="1.194"/>
    <n v="0.5373"/>
    <s v="Lubbock"/>
    <x v="0"/>
    <x v="1"/>
  </r>
  <r>
    <n v="4"/>
    <s v="A-D-2.5"/>
    <x v="612"/>
    <x v="612"/>
    <n v="6"/>
    <x v="3"/>
    <d v="2020-06-05T00:00:00"/>
    <s v="HUG-52766-375"/>
    <x v="2"/>
    <x v="2"/>
    <x v="1"/>
    <n v="6.9849999999999994"/>
    <n v="2.9849999999999999"/>
    <n v="1.4924999999999999"/>
    <n v="0.26865"/>
    <s v="Lubbock"/>
    <x v="0"/>
    <x v="1"/>
  </r>
  <r>
    <n v="4"/>
    <s v="A-D-2.5"/>
    <x v="612"/>
    <x v="612"/>
    <n v="6"/>
    <x v="3"/>
    <d v="2020-06-05T00:00:00"/>
    <s v="HUG-52766-375"/>
    <x v="2"/>
    <x v="2"/>
    <x v="0"/>
    <n v="13.95"/>
    <n v="9.9499999999999993"/>
    <n v="0.99499999999999988"/>
    <n v="0.89549999999999985"/>
    <s v="Lubbock"/>
    <x v="0"/>
    <x v="1"/>
  </r>
  <r>
    <n v="6"/>
    <s v="A-D-1"/>
    <x v="613"/>
    <x v="613"/>
    <n v="9"/>
    <x v="1"/>
    <d v="2021-09-12T00:00:00"/>
    <s v="DAH-46595-917"/>
    <x v="2"/>
    <x v="2"/>
    <x v="0"/>
    <n v="15.95"/>
    <n v="9.9499999999999993"/>
    <n v="0.99499999999999988"/>
    <n v="0.89549999999999985"/>
    <s v="Gorey"/>
    <x v="1"/>
    <x v="1"/>
  </r>
  <r>
    <n v="6"/>
    <s v="A-D-1"/>
    <x v="613"/>
    <x v="613"/>
    <n v="9"/>
    <x v="1"/>
    <d v="2021-09-12T00:00:00"/>
    <s v="DAH-46595-917"/>
    <x v="2"/>
    <x v="2"/>
    <x v="1"/>
    <n v="8.9849999999999994"/>
    <n v="2.9849999999999999"/>
    <n v="1.4924999999999999"/>
    <n v="0.26865"/>
    <s v="Gorey"/>
    <x v="1"/>
    <x v="1"/>
  </r>
  <r>
    <n v="6"/>
    <s v="A-D-1"/>
    <x v="613"/>
    <x v="613"/>
    <n v="9"/>
    <x v="1"/>
    <d v="2021-09-12T00:00:00"/>
    <s v="DAH-46595-917"/>
    <x v="2"/>
    <x v="2"/>
    <x v="2"/>
    <n v="11.969999999999999"/>
    <n v="5.97"/>
    <n v="1.194"/>
    <n v="0.5373"/>
    <s v="Gorey"/>
    <x v="1"/>
    <x v="1"/>
  </r>
  <r>
    <n v="6"/>
    <s v="A-D-1"/>
    <x v="613"/>
    <x v="613"/>
    <n v="9"/>
    <x v="1"/>
    <d v="2021-09-12T00:00:00"/>
    <s v="DAH-46595-917"/>
    <x v="2"/>
    <x v="2"/>
    <x v="3"/>
    <n v="28.884999999999998"/>
    <n v="22.884999999999998"/>
    <n v="0.91539999999999988"/>
    <n v="2.0596499999999995"/>
    <s v="Gorey"/>
    <x v="1"/>
    <x v="1"/>
  </r>
  <r>
    <n v="5"/>
    <s v="R-L-2.5"/>
    <x v="605"/>
    <x v="605"/>
    <n v="3"/>
    <x v="2"/>
    <d v="2022-03-16T00:00:00"/>
    <s v="VEM-79839-466"/>
    <x v="0"/>
    <x v="1"/>
    <x v="3"/>
    <n v="32.484999999999999"/>
    <n v="27.484999999999996"/>
    <n v="1.0993999999999999"/>
    <n v="1.6490999999999998"/>
    <s v="Durham"/>
    <x v="0"/>
    <x v="0"/>
  </r>
  <r>
    <n v="5"/>
    <s v="R-L-2.5"/>
    <x v="605"/>
    <x v="605"/>
    <n v="3"/>
    <x v="2"/>
    <d v="2022-03-16T00:00:00"/>
    <s v="VEM-79839-466"/>
    <x v="0"/>
    <x v="1"/>
    <x v="2"/>
    <n v="12.169999999999998"/>
    <n v="7.169999999999999"/>
    <n v="1.4339999999999997"/>
    <n v="0.43019999999999992"/>
    <s v="Durham"/>
    <x v="0"/>
    <x v="0"/>
  </r>
  <r>
    <n v="5"/>
    <s v="R-L-2.5"/>
    <x v="605"/>
    <x v="605"/>
    <n v="3"/>
    <x v="2"/>
    <d v="2022-03-16T00:00:00"/>
    <s v="VEM-79839-466"/>
    <x v="0"/>
    <x v="1"/>
    <x v="1"/>
    <n v="8.5849999999999991"/>
    <n v="3.5849999999999995"/>
    <n v="1.7924999999999998"/>
    <n v="0.21509999999999996"/>
    <s v="Durham"/>
    <x v="0"/>
    <x v="0"/>
  </r>
  <r>
    <n v="5"/>
    <s v="R-L-2.5"/>
    <x v="605"/>
    <x v="605"/>
    <n v="3"/>
    <x v="2"/>
    <d v="2022-03-16T00:00:00"/>
    <s v="VEM-79839-466"/>
    <x v="0"/>
    <x v="1"/>
    <x v="0"/>
    <n v="16.95"/>
    <n v="11.95"/>
    <n v="1.1949999999999998"/>
    <n v="0.71699999999999997"/>
    <s v="Durham"/>
    <x v="0"/>
    <x v="0"/>
  </r>
  <r>
    <n v="2"/>
    <s v="L-M-2.5"/>
    <x v="614"/>
    <x v="614"/>
    <n v="12"/>
    <x v="1"/>
    <d v="2021-12-21T00:00:00"/>
    <s v="OWH-11126-533"/>
    <x v="3"/>
    <x v="0"/>
    <x v="3"/>
    <n v="35.464999999999996"/>
    <n v="33.464999999999996"/>
    <n v="1.3385999999999998"/>
    <n v="4.3504499999999995"/>
    <s v="Florence"/>
    <x v="0"/>
    <x v="1"/>
  </r>
  <r>
    <n v="2"/>
    <s v="L-M-2.5"/>
    <x v="614"/>
    <x v="614"/>
    <n v="12"/>
    <x v="1"/>
    <d v="2021-12-21T00:00:00"/>
    <s v="OWH-11126-533"/>
    <x v="3"/>
    <x v="0"/>
    <x v="2"/>
    <n v="10.73"/>
    <n v="8.73"/>
    <n v="1.746"/>
    <n v="1.1349"/>
    <s v="Florence"/>
    <x v="0"/>
    <x v="1"/>
  </r>
  <r>
    <n v="2"/>
    <s v="L-M-2.5"/>
    <x v="614"/>
    <x v="614"/>
    <n v="12"/>
    <x v="1"/>
    <d v="2021-12-21T00:00:00"/>
    <s v="OWH-11126-533"/>
    <x v="3"/>
    <x v="0"/>
    <x v="1"/>
    <n v="6.3650000000000002"/>
    <n v="4.3650000000000002"/>
    <n v="2.1825000000000001"/>
    <n v="0.56745000000000001"/>
    <s v="Florence"/>
    <x v="0"/>
    <x v="1"/>
  </r>
  <r>
    <n v="2"/>
    <s v="L-M-2.5"/>
    <x v="614"/>
    <x v="614"/>
    <n v="12"/>
    <x v="1"/>
    <d v="2021-12-21T00:00:00"/>
    <s v="OWH-11126-533"/>
    <x v="3"/>
    <x v="0"/>
    <x v="0"/>
    <n v="16.55"/>
    <n v="14.55"/>
    <n v="1.4550000000000001"/>
    <n v="1.8915000000000002"/>
    <s v="Florence"/>
    <x v="0"/>
    <x v="1"/>
  </r>
  <r>
    <n v="3"/>
    <s v="L-M-0.2"/>
    <x v="615"/>
    <x v="615"/>
    <n v="5"/>
    <x v="0"/>
    <d v="2019-05-21T00:00:00"/>
    <s v="UMT-26130-151"/>
    <x v="3"/>
    <x v="0"/>
    <x v="1"/>
    <n v="7.3650000000000002"/>
    <n v="4.3650000000000002"/>
    <n v="2.1825000000000001"/>
    <n v="0.56745000000000001"/>
    <s v="Syracuse"/>
    <x v="0"/>
    <x v="0"/>
  </r>
  <r>
    <n v="3"/>
    <s v="L-M-0.2"/>
    <x v="615"/>
    <x v="615"/>
    <n v="5"/>
    <x v="0"/>
    <d v="2019-05-21T00:00:00"/>
    <s v="UMT-26130-151"/>
    <x v="3"/>
    <x v="0"/>
    <x v="2"/>
    <n v="11.73"/>
    <n v="8.73"/>
    <n v="1.746"/>
    <n v="1.1349"/>
    <s v="Syracuse"/>
    <x v="0"/>
    <x v="0"/>
  </r>
  <r>
    <n v="3"/>
    <s v="L-M-0.2"/>
    <x v="615"/>
    <x v="615"/>
    <n v="5"/>
    <x v="0"/>
    <d v="2019-05-21T00:00:00"/>
    <s v="UMT-26130-151"/>
    <x v="3"/>
    <x v="0"/>
    <x v="3"/>
    <n v="36.464999999999996"/>
    <n v="33.464999999999996"/>
    <n v="1.3385999999999998"/>
    <n v="4.3504499999999995"/>
    <s v="Syracuse"/>
    <x v="0"/>
    <x v="0"/>
  </r>
  <r>
    <n v="3"/>
    <s v="L-M-0.2"/>
    <x v="615"/>
    <x v="615"/>
    <n v="5"/>
    <x v="0"/>
    <d v="2019-05-21T00:00:00"/>
    <s v="UMT-26130-151"/>
    <x v="3"/>
    <x v="0"/>
    <x v="0"/>
    <n v="17.55"/>
    <n v="14.55"/>
    <n v="1.4550000000000001"/>
    <n v="1.8915000000000002"/>
    <s v="Syracuse"/>
    <x v="0"/>
    <x v="0"/>
  </r>
  <r>
    <n v="5"/>
    <s v="R-L-1"/>
    <x v="616"/>
    <x v="616"/>
    <n v="10"/>
    <x v="1"/>
    <d v="2021-10-26T00:00:00"/>
    <s v="JKA-27899-806"/>
    <x v="0"/>
    <x v="1"/>
    <x v="0"/>
    <n v="16.95"/>
    <n v="11.95"/>
    <n v="1.1949999999999998"/>
    <n v="0.71699999999999997"/>
    <s v="Lawrenceville"/>
    <x v="0"/>
    <x v="1"/>
  </r>
  <r>
    <n v="5"/>
    <s v="R-L-1"/>
    <x v="616"/>
    <x v="616"/>
    <n v="10"/>
    <x v="1"/>
    <d v="2021-10-26T00:00:00"/>
    <s v="JKA-27899-806"/>
    <x v="0"/>
    <x v="1"/>
    <x v="1"/>
    <n v="8.5849999999999991"/>
    <n v="3.5849999999999995"/>
    <n v="1.7924999999999998"/>
    <n v="0.21509999999999996"/>
    <s v="Lawrenceville"/>
    <x v="0"/>
    <x v="1"/>
  </r>
  <r>
    <n v="5"/>
    <s v="R-L-1"/>
    <x v="616"/>
    <x v="616"/>
    <n v="10"/>
    <x v="1"/>
    <d v="2021-10-26T00:00:00"/>
    <s v="JKA-27899-806"/>
    <x v="0"/>
    <x v="1"/>
    <x v="2"/>
    <n v="12.169999999999998"/>
    <n v="7.169999999999999"/>
    <n v="1.4339999999999997"/>
    <n v="0.43019999999999992"/>
    <s v="Lawrenceville"/>
    <x v="0"/>
    <x v="1"/>
  </r>
  <r>
    <n v="5"/>
    <s v="R-L-1"/>
    <x v="616"/>
    <x v="616"/>
    <n v="10"/>
    <x v="1"/>
    <d v="2021-10-26T00:00:00"/>
    <s v="JKA-27899-806"/>
    <x v="0"/>
    <x v="1"/>
    <x v="3"/>
    <n v="32.484999999999999"/>
    <n v="27.484999999999996"/>
    <n v="1.0993999999999999"/>
    <n v="1.6490999999999998"/>
    <s v="Lawrenceville"/>
    <x v="0"/>
    <x v="1"/>
  </r>
  <r>
    <n v="5"/>
    <s v="L-M-0.5"/>
    <x v="617"/>
    <x v="617"/>
    <n v="3"/>
    <x v="3"/>
    <d v="2020-03-26T00:00:00"/>
    <s v="ULU-07744-724"/>
    <x v="3"/>
    <x v="0"/>
    <x v="2"/>
    <n v="13.73"/>
    <n v="8.73"/>
    <n v="1.746"/>
    <n v="1.1349"/>
    <s v="Houston"/>
    <x v="0"/>
    <x v="0"/>
  </r>
  <r>
    <n v="5"/>
    <s v="L-M-0.5"/>
    <x v="617"/>
    <x v="617"/>
    <n v="3"/>
    <x v="3"/>
    <d v="2020-03-26T00:00:00"/>
    <s v="ULU-07744-724"/>
    <x v="3"/>
    <x v="0"/>
    <x v="1"/>
    <n v="9.3650000000000002"/>
    <n v="4.3650000000000002"/>
    <n v="2.1825000000000001"/>
    <n v="0.56745000000000001"/>
    <s v="Houston"/>
    <x v="0"/>
    <x v="0"/>
  </r>
  <r>
    <n v="5"/>
    <s v="L-M-0.5"/>
    <x v="617"/>
    <x v="617"/>
    <n v="3"/>
    <x v="3"/>
    <d v="2020-03-26T00:00:00"/>
    <s v="ULU-07744-724"/>
    <x v="3"/>
    <x v="0"/>
    <x v="3"/>
    <n v="38.464999999999996"/>
    <n v="33.464999999999996"/>
    <n v="1.3385999999999998"/>
    <n v="4.3504499999999995"/>
    <s v="Houston"/>
    <x v="0"/>
    <x v="0"/>
  </r>
  <r>
    <n v="5"/>
    <s v="L-M-0.5"/>
    <x v="617"/>
    <x v="617"/>
    <n v="3"/>
    <x v="3"/>
    <d v="2020-03-26T00:00:00"/>
    <s v="ULU-07744-724"/>
    <x v="3"/>
    <x v="0"/>
    <x v="0"/>
    <n v="19.55"/>
    <n v="14.55"/>
    <n v="1.4550000000000001"/>
    <n v="1.8915000000000002"/>
    <s v="Houston"/>
    <x v="0"/>
    <x v="0"/>
  </r>
  <r>
    <n v="6"/>
    <s v="E-M-1"/>
    <x v="618"/>
    <x v="618"/>
    <n v="10"/>
    <x v="3"/>
    <d v="2020-10-14T00:00:00"/>
    <s v="NOM-56457-507"/>
    <x v="1"/>
    <x v="0"/>
    <x v="0"/>
    <n v="19.75"/>
    <n v="13.75"/>
    <n v="1.375"/>
    <n v="1.5125"/>
    <s v="Kansas City"/>
    <x v="0"/>
    <x v="0"/>
  </r>
  <r>
    <n v="6"/>
    <s v="E-M-1"/>
    <x v="618"/>
    <x v="618"/>
    <n v="10"/>
    <x v="3"/>
    <d v="2020-10-14T00:00:00"/>
    <s v="NOM-56457-507"/>
    <x v="1"/>
    <x v="0"/>
    <x v="1"/>
    <n v="10.125"/>
    <n v="4.125"/>
    <n v="2.0625"/>
    <n v="0.45374999999999999"/>
    <s v="Kansas City"/>
    <x v="0"/>
    <x v="0"/>
  </r>
  <r>
    <n v="6"/>
    <s v="E-M-1"/>
    <x v="618"/>
    <x v="618"/>
    <n v="10"/>
    <x v="3"/>
    <d v="2020-10-14T00:00:00"/>
    <s v="NOM-56457-507"/>
    <x v="1"/>
    <x v="0"/>
    <x v="2"/>
    <n v="14.25"/>
    <n v="8.25"/>
    <n v="1.65"/>
    <n v="0.90749999999999997"/>
    <s v="Kansas City"/>
    <x v="0"/>
    <x v="0"/>
  </r>
  <r>
    <n v="6"/>
    <s v="E-M-1"/>
    <x v="618"/>
    <x v="618"/>
    <n v="10"/>
    <x v="3"/>
    <d v="2020-10-14T00:00:00"/>
    <s v="NOM-56457-507"/>
    <x v="1"/>
    <x v="0"/>
    <x v="3"/>
    <n v="37.625"/>
    <n v="31.624999999999996"/>
    <n v="1.2649999999999999"/>
    <n v="3.4787499999999998"/>
    <s v="Kansas City"/>
    <x v="0"/>
    <x v="0"/>
  </r>
  <r>
    <n v="6"/>
    <s v="A-L-2.5"/>
    <x v="619"/>
    <x v="619"/>
    <n v="12"/>
    <x v="1"/>
    <d v="2021-12-13T00:00:00"/>
    <s v="NZN-71683-705"/>
    <x v="2"/>
    <x v="1"/>
    <x v="3"/>
    <n v="35.784999999999997"/>
    <n v="29.784999999999997"/>
    <n v="1.1913999999999998"/>
    <n v="2.6806499999999995"/>
    <s v="Bradenton"/>
    <x v="0"/>
    <x v="0"/>
  </r>
  <r>
    <n v="6"/>
    <s v="A-L-2.5"/>
    <x v="619"/>
    <x v="619"/>
    <n v="12"/>
    <x v="1"/>
    <d v="2021-12-13T00:00:00"/>
    <s v="NZN-71683-705"/>
    <x v="2"/>
    <x v="1"/>
    <x v="2"/>
    <n v="13.77"/>
    <n v="7.77"/>
    <n v="1.5539999999999998"/>
    <n v="0.69929999999999992"/>
    <s v="Bradenton"/>
    <x v="0"/>
    <x v="0"/>
  </r>
  <r>
    <n v="6"/>
    <s v="A-L-2.5"/>
    <x v="619"/>
    <x v="619"/>
    <n v="12"/>
    <x v="1"/>
    <d v="2021-12-13T00:00:00"/>
    <s v="NZN-71683-705"/>
    <x v="2"/>
    <x v="1"/>
    <x v="1"/>
    <n v="9.8849999999999998"/>
    <n v="3.8849999999999998"/>
    <n v="1.9424999999999999"/>
    <n v="0.34964999999999996"/>
    <s v="Bradenton"/>
    <x v="0"/>
    <x v="0"/>
  </r>
  <r>
    <n v="6"/>
    <s v="A-L-2.5"/>
    <x v="619"/>
    <x v="619"/>
    <n v="12"/>
    <x v="1"/>
    <d v="2021-12-13T00:00:00"/>
    <s v="NZN-71683-705"/>
    <x v="2"/>
    <x v="1"/>
    <x v="0"/>
    <n v="18.95"/>
    <n v="12.95"/>
    <n v="1.2949999999999999"/>
    <n v="1.1655"/>
    <s v="Bradenton"/>
    <x v="0"/>
    <x v="0"/>
  </r>
  <r>
    <n v="4"/>
    <s v="L-D-2.5"/>
    <x v="620"/>
    <x v="620"/>
    <n v="3"/>
    <x v="1"/>
    <d v="2021-03-08T00:00:00"/>
    <s v="WMA-34232-850"/>
    <x v="3"/>
    <x v="2"/>
    <x v="3"/>
    <n v="33.784999999999997"/>
    <n v="29.784999999999997"/>
    <n v="1.1913999999999998"/>
    <n v="3.8720499999999998"/>
    <s v="Allentown"/>
    <x v="0"/>
    <x v="0"/>
  </r>
  <r>
    <n v="4"/>
    <s v="L-D-2.5"/>
    <x v="620"/>
    <x v="620"/>
    <n v="3"/>
    <x v="1"/>
    <d v="2021-03-08T00:00:00"/>
    <s v="WMA-34232-850"/>
    <x v="3"/>
    <x v="2"/>
    <x v="2"/>
    <n v="11.77"/>
    <n v="7.77"/>
    <n v="1.5539999999999998"/>
    <n v="1.0101"/>
    <s v="Allentown"/>
    <x v="0"/>
    <x v="0"/>
  </r>
  <r>
    <n v="4"/>
    <s v="L-D-2.5"/>
    <x v="620"/>
    <x v="620"/>
    <n v="3"/>
    <x v="1"/>
    <d v="2021-03-08T00:00:00"/>
    <s v="WMA-34232-850"/>
    <x v="3"/>
    <x v="2"/>
    <x v="1"/>
    <n v="7.8849999999999998"/>
    <n v="3.8849999999999998"/>
    <n v="1.9424999999999999"/>
    <n v="0.50505"/>
    <s v="Allentown"/>
    <x v="0"/>
    <x v="0"/>
  </r>
  <r>
    <n v="4"/>
    <s v="L-D-2.5"/>
    <x v="620"/>
    <x v="620"/>
    <n v="3"/>
    <x v="1"/>
    <d v="2021-03-08T00:00:00"/>
    <s v="WMA-34232-850"/>
    <x v="3"/>
    <x v="2"/>
    <x v="0"/>
    <n v="16.95"/>
    <n v="12.95"/>
    <n v="1.2949999999999999"/>
    <n v="1.6835"/>
    <s v="Allentown"/>
    <x v="0"/>
    <x v="0"/>
  </r>
  <r>
    <n v="5"/>
    <s v="L-L-0.5"/>
    <x v="621"/>
    <x v="621"/>
    <n v="1"/>
    <x v="1"/>
    <d v="2021-01-21T00:00:00"/>
    <s v="EZL-27919-704"/>
    <x v="3"/>
    <x v="1"/>
    <x v="2"/>
    <n v="14.51"/>
    <n v="9.51"/>
    <n v="1.9019999999999999"/>
    <n v="1.2363"/>
    <s v="Hampton"/>
    <x v="0"/>
    <x v="1"/>
  </r>
  <r>
    <n v="5"/>
    <s v="L-L-0.5"/>
    <x v="621"/>
    <x v="621"/>
    <n v="1"/>
    <x v="1"/>
    <d v="2021-01-21T00:00:00"/>
    <s v="EZL-27919-704"/>
    <x v="3"/>
    <x v="1"/>
    <x v="1"/>
    <n v="9.754999999999999"/>
    <n v="4.7549999999999999"/>
    <n v="2.3774999999999999"/>
    <n v="0.61814999999999998"/>
    <s v="Hampton"/>
    <x v="0"/>
    <x v="1"/>
  </r>
  <r>
    <n v="5"/>
    <s v="L-L-0.5"/>
    <x v="621"/>
    <x v="621"/>
    <n v="1"/>
    <x v="1"/>
    <d v="2021-01-21T00:00:00"/>
    <s v="EZL-27919-704"/>
    <x v="3"/>
    <x v="1"/>
    <x v="3"/>
    <n v="41.454999999999998"/>
    <n v="36.454999999999998"/>
    <n v="1.4581999999999999"/>
    <n v="4.7391499999999995"/>
    <s v="Hampton"/>
    <x v="0"/>
    <x v="1"/>
  </r>
  <r>
    <n v="5"/>
    <s v="L-L-0.5"/>
    <x v="621"/>
    <x v="621"/>
    <n v="1"/>
    <x v="1"/>
    <d v="2021-01-21T00:00:00"/>
    <s v="EZL-27919-704"/>
    <x v="3"/>
    <x v="1"/>
    <x v="0"/>
    <n v="20.85"/>
    <n v="15.85"/>
    <n v="1.585"/>
    <n v="2.0605000000000002"/>
    <s v="Hampton"/>
    <x v="0"/>
    <x v="1"/>
  </r>
  <r>
    <n v="5"/>
    <s v="L-M-0.5"/>
    <x v="622"/>
    <x v="622"/>
    <n v="1"/>
    <x v="1"/>
    <d v="2021-01-10T00:00:00"/>
    <s v="ZYU-11345-774"/>
    <x v="3"/>
    <x v="0"/>
    <x v="2"/>
    <n v="13.73"/>
    <n v="8.73"/>
    <n v="1.746"/>
    <n v="1.1349"/>
    <s v="Whitegate"/>
    <x v="1"/>
    <x v="1"/>
  </r>
  <r>
    <n v="5"/>
    <s v="L-M-0.5"/>
    <x v="622"/>
    <x v="622"/>
    <n v="1"/>
    <x v="1"/>
    <d v="2021-01-10T00:00:00"/>
    <s v="ZYU-11345-774"/>
    <x v="3"/>
    <x v="0"/>
    <x v="1"/>
    <n v="9.3650000000000002"/>
    <n v="4.3650000000000002"/>
    <n v="2.1825000000000001"/>
    <n v="0.56745000000000001"/>
    <s v="Whitegate"/>
    <x v="1"/>
    <x v="1"/>
  </r>
  <r>
    <n v="5"/>
    <s v="L-M-0.5"/>
    <x v="622"/>
    <x v="622"/>
    <n v="1"/>
    <x v="1"/>
    <d v="2021-01-10T00:00:00"/>
    <s v="ZYU-11345-774"/>
    <x v="3"/>
    <x v="0"/>
    <x v="3"/>
    <n v="38.464999999999996"/>
    <n v="33.464999999999996"/>
    <n v="1.3385999999999998"/>
    <n v="4.3504499999999995"/>
    <s v="Whitegate"/>
    <x v="1"/>
    <x v="1"/>
  </r>
  <r>
    <n v="5"/>
    <s v="L-M-0.5"/>
    <x v="622"/>
    <x v="622"/>
    <n v="1"/>
    <x v="1"/>
    <d v="2021-01-10T00:00:00"/>
    <s v="ZYU-11345-774"/>
    <x v="3"/>
    <x v="0"/>
    <x v="0"/>
    <n v="19.55"/>
    <n v="14.55"/>
    <n v="1.4550000000000001"/>
    <n v="1.8915000000000002"/>
    <s v="Whitegate"/>
    <x v="1"/>
    <x v="1"/>
  </r>
  <r>
    <n v="6"/>
    <s v="A-L-2.5"/>
    <x v="623"/>
    <x v="623"/>
    <n v="3"/>
    <x v="1"/>
    <d v="2021-03-26T00:00:00"/>
    <s v="CPW-34587-459"/>
    <x v="2"/>
    <x v="1"/>
    <x v="3"/>
    <n v="35.784999999999997"/>
    <n v="29.784999999999997"/>
    <n v="1.1913999999999998"/>
    <n v="2.6806499999999995"/>
    <s v="Wichita"/>
    <x v="0"/>
    <x v="0"/>
  </r>
  <r>
    <n v="6"/>
    <s v="A-L-2.5"/>
    <x v="623"/>
    <x v="623"/>
    <n v="3"/>
    <x v="1"/>
    <d v="2021-03-26T00:00:00"/>
    <s v="CPW-34587-459"/>
    <x v="2"/>
    <x v="1"/>
    <x v="2"/>
    <n v="13.77"/>
    <n v="7.77"/>
    <n v="1.5539999999999998"/>
    <n v="0.69929999999999992"/>
    <s v="Wichita"/>
    <x v="0"/>
    <x v="0"/>
  </r>
  <r>
    <n v="6"/>
    <s v="A-L-2.5"/>
    <x v="623"/>
    <x v="623"/>
    <n v="3"/>
    <x v="1"/>
    <d v="2021-03-26T00:00:00"/>
    <s v="CPW-34587-459"/>
    <x v="2"/>
    <x v="1"/>
    <x v="1"/>
    <n v="9.8849999999999998"/>
    <n v="3.8849999999999998"/>
    <n v="1.9424999999999999"/>
    <n v="0.34964999999999996"/>
    <s v="Wichita"/>
    <x v="0"/>
    <x v="0"/>
  </r>
  <r>
    <n v="6"/>
    <s v="A-L-2.5"/>
    <x v="623"/>
    <x v="623"/>
    <n v="3"/>
    <x v="1"/>
    <d v="2021-03-26T00:00:00"/>
    <s v="CPW-34587-459"/>
    <x v="2"/>
    <x v="1"/>
    <x v="0"/>
    <n v="18.95"/>
    <n v="12.95"/>
    <n v="1.2949999999999999"/>
    <n v="1.1655"/>
    <s v="Wichita"/>
    <x v="0"/>
    <x v="0"/>
  </r>
  <r>
    <n v="1"/>
    <s v="R-L-2.5"/>
    <x v="624"/>
    <x v="624"/>
    <n v="3"/>
    <x v="2"/>
    <d v="2022-03-25T00:00:00"/>
    <s v="NQZ-82067-394"/>
    <x v="0"/>
    <x v="1"/>
    <x v="3"/>
    <n v="28.484999999999996"/>
    <n v="27.484999999999996"/>
    <n v="1.0993999999999999"/>
    <n v="1.6490999999999998"/>
    <s v="Thorpe"/>
    <x v="2"/>
    <x v="1"/>
  </r>
  <r>
    <n v="1"/>
    <s v="R-L-2.5"/>
    <x v="624"/>
    <x v="624"/>
    <n v="3"/>
    <x v="2"/>
    <d v="2022-03-25T00:00:00"/>
    <s v="NQZ-82067-394"/>
    <x v="0"/>
    <x v="1"/>
    <x v="2"/>
    <n v="8.1699999999999982"/>
    <n v="7.169999999999999"/>
    <n v="1.4339999999999997"/>
    <n v="0.43019999999999992"/>
    <s v="Thorpe"/>
    <x v="2"/>
    <x v="1"/>
  </r>
  <r>
    <n v="1"/>
    <s v="R-L-2.5"/>
    <x v="624"/>
    <x v="624"/>
    <n v="3"/>
    <x v="2"/>
    <d v="2022-03-25T00:00:00"/>
    <s v="NQZ-82067-394"/>
    <x v="0"/>
    <x v="1"/>
    <x v="1"/>
    <n v="4.5849999999999991"/>
    <n v="3.5849999999999995"/>
    <n v="1.7924999999999998"/>
    <n v="0.21509999999999996"/>
    <s v="Thorpe"/>
    <x v="2"/>
    <x v="1"/>
  </r>
  <r>
    <n v="1"/>
    <s v="R-L-2.5"/>
    <x v="624"/>
    <x v="624"/>
    <n v="3"/>
    <x v="2"/>
    <d v="2022-03-25T00:00:00"/>
    <s v="NQZ-82067-394"/>
    <x v="0"/>
    <x v="1"/>
    <x v="0"/>
    <n v="12.95"/>
    <n v="11.95"/>
    <n v="1.1949999999999998"/>
    <n v="0.71699999999999997"/>
    <s v="Thorpe"/>
    <x v="2"/>
    <x v="1"/>
  </r>
  <r>
    <n v="5"/>
    <s v="A-M-1"/>
    <x v="625"/>
    <x v="625"/>
    <n v="7"/>
    <x v="1"/>
    <d v="2021-07-22T00:00:00"/>
    <s v="JBW-95055-851"/>
    <x v="2"/>
    <x v="0"/>
    <x v="0"/>
    <n v="16.25"/>
    <n v="11.25"/>
    <n v="1.125"/>
    <n v="1.0125"/>
    <s v="Danbury"/>
    <x v="0"/>
    <x v="1"/>
  </r>
  <r>
    <n v="5"/>
    <s v="A-M-1"/>
    <x v="625"/>
    <x v="625"/>
    <n v="7"/>
    <x v="1"/>
    <d v="2021-07-22T00:00:00"/>
    <s v="JBW-95055-851"/>
    <x v="2"/>
    <x v="0"/>
    <x v="1"/>
    <n v="8.375"/>
    <n v="3.375"/>
    <n v="1.6875"/>
    <n v="0.30374999999999996"/>
    <s v="Danbury"/>
    <x v="0"/>
    <x v="1"/>
  </r>
  <r>
    <n v="5"/>
    <s v="A-M-1"/>
    <x v="625"/>
    <x v="625"/>
    <n v="7"/>
    <x v="1"/>
    <d v="2021-07-22T00:00:00"/>
    <s v="JBW-95055-851"/>
    <x v="2"/>
    <x v="0"/>
    <x v="2"/>
    <n v="11.75"/>
    <n v="6.75"/>
    <n v="1.35"/>
    <n v="0.60749999999999993"/>
    <s v="Danbury"/>
    <x v="0"/>
    <x v="1"/>
  </r>
  <r>
    <n v="5"/>
    <s v="A-M-1"/>
    <x v="625"/>
    <x v="625"/>
    <n v="7"/>
    <x v="1"/>
    <d v="2021-07-22T00:00:00"/>
    <s v="JBW-95055-851"/>
    <x v="2"/>
    <x v="0"/>
    <x v="3"/>
    <n v="30.874999999999996"/>
    <n v="25.874999999999996"/>
    <n v="1.0349999999999999"/>
    <n v="2.3287499999999994"/>
    <s v="Danbury"/>
    <x v="0"/>
    <x v="1"/>
  </r>
  <r>
    <n v="2"/>
    <s v="L-L-0.2"/>
    <x v="626"/>
    <x v="626"/>
    <n v="9"/>
    <x v="3"/>
    <d v="2020-09-06T00:00:00"/>
    <s v="AHY-20324-088"/>
    <x v="3"/>
    <x v="1"/>
    <x v="1"/>
    <n v="6.7549999999999999"/>
    <n v="4.7549999999999999"/>
    <n v="2.3774999999999999"/>
    <n v="0.61814999999999998"/>
    <s v="Kinloch"/>
    <x v="2"/>
    <x v="0"/>
  </r>
  <r>
    <n v="2"/>
    <s v="L-L-0.2"/>
    <x v="626"/>
    <x v="626"/>
    <n v="9"/>
    <x v="3"/>
    <d v="2020-09-06T00:00:00"/>
    <s v="AHY-20324-088"/>
    <x v="3"/>
    <x v="1"/>
    <x v="2"/>
    <n v="11.51"/>
    <n v="9.51"/>
    <n v="1.9019999999999999"/>
    <n v="1.2363"/>
    <s v="Kinloch"/>
    <x v="2"/>
    <x v="0"/>
  </r>
  <r>
    <n v="2"/>
    <s v="L-L-0.2"/>
    <x v="626"/>
    <x v="626"/>
    <n v="9"/>
    <x v="3"/>
    <d v="2020-09-06T00:00:00"/>
    <s v="AHY-20324-088"/>
    <x v="3"/>
    <x v="1"/>
    <x v="3"/>
    <n v="38.454999999999998"/>
    <n v="36.454999999999998"/>
    <n v="1.4581999999999999"/>
    <n v="4.7391499999999995"/>
    <s v="Kinloch"/>
    <x v="2"/>
    <x v="0"/>
  </r>
  <r>
    <n v="2"/>
    <s v="L-L-0.2"/>
    <x v="626"/>
    <x v="626"/>
    <n v="9"/>
    <x v="3"/>
    <d v="2020-09-06T00:00:00"/>
    <s v="AHY-20324-088"/>
    <x v="3"/>
    <x v="1"/>
    <x v="0"/>
    <n v="17.850000000000001"/>
    <n v="15.85"/>
    <n v="1.585"/>
    <n v="2.0605000000000002"/>
    <s v="Kinloch"/>
    <x v="2"/>
    <x v="0"/>
  </r>
  <r>
    <n v="2"/>
    <s v="E-M-0.2"/>
    <x v="627"/>
    <x v="627"/>
    <n v="12"/>
    <x v="0"/>
    <d v="2019-12-28T00:00:00"/>
    <s v="ZSL-66684-103"/>
    <x v="1"/>
    <x v="0"/>
    <x v="1"/>
    <n v="6.125"/>
    <n v="4.125"/>
    <n v="2.0625"/>
    <n v="0.45374999999999999"/>
    <s v="Jacksonville"/>
    <x v="0"/>
    <x v="0"/>
  </r>
  <r>
    <n v="2"/>
    <s v="E-M-0.2"/>
    <x v="627"/>
    <x v="627"/>
    <n v="12"/>
    <x v="0"/>
    <d v="2019-12-28T00:00:00"/>
    <s v="ZSL-66684-103"/>
    <x v="1"/>
    <x v="0"/>
    <x v="2"/>
    <n v="10.25"/>
    <n v="8.25"/>
    <n v="1.65"/>
    <n v="0.90749999999999997"/>
    <s v="Jacksonville"/>
    <x v="0"/>
    <x v="0"/>
  </r>
  <r>
    <n v="2"/>
    <s v="E-M-0.2"/>
    <x v="627"/>
    <x v="627"/>
    <n v="12"/>
    <x v="0"/>
    <d v="2019-12-28T00:00:00"/>
    <s v="ZSL-66684-103"/>
    <x v="1"/>
    <x v="0"/>
    <x v="3"/>
    <n v="33.625"/>
    <n v="31.624999999999996"/>
    <n v="1.2649999999999999"/>
    <n v="3.4787499999999998"/>
    <s v="Jacksonville"/>
    <x v="0"/>
    <x v="0"/>
  </r>
  <r>
    <n v="2"/>
    <s v="E-M-0.2"/>
    <x v="627"/>
    <x v="627"/>
    <n v="12"/>
    <x v="0"/>
    <d v="2019-12-28T00:00:00"/>
    <s v="ZSL-66684-103"/>
    <x v="1"/>
    <x v="0"/>
    <x v="0"/>
    <n v="15.75"/>
    <n v="13.75"/>
    <n v="1.375"/>
    <n v="1.5125"/>
    <s v="Jacksonville"/>
    <x v="0"/>
    <x v="0"/>
  </r>
  <r>
    <n v="6"/>
    <s v="L-D-0.5"/>
    <x v="628"/>
    <x v="628"/>
    <n v="4"/>
    <x v="3"/>
    <d v="2020-04-20T00:00:00"/>
    <s v="WNE-73911-475"/>
    <x v="3"/>
    <x v="2"/>
    <x v="2"/>
    <n v="13.77"/>
    <n v="7.77"/>
    <n v="1.5539999999999998"/>
    <n v="1.0101"/>
    <s v="Houston"/>
    <x v="0"/>
    <x v="1"/>
  </r>
  <r>
    <n v="6"/>
    <s v="L-D-0.5"/>
    <x v="628"/>
    <x v="628"/>
    <n v="4"/>
    <x v="3"/>
    <d v="2020-04-20T00:00:00"/>
    <s v="WNE-73911-475"/>
    <x v="3"/>
    <x v="2"/>
    <x v="1"/>
    <n v="9.8849999999999998"/>
    <n v="3.8849999999999998"/>
    <n v="1.9424999999999999"/>
    <n v="0.50505"/>
    <s v="Houston"/>
    <x v="0"/>
    <x v="1"/>
  </r>
  <r>
    <n v="6"/>
    <s v="L-D-0.5"/>
    <x v="628"/>
    <x v="628"/>
    <n v="4"/>
    <x v="3"/>
    <d v="2020-04-20T00:00:00"/>
    <s v="WNE-73911-475"/>
    <x v="3"/>
    <x v="2"/>
    <x v="3"/>
    <n v="35.784999999999997"/>
    <n v="29.784999999999997"/>
    <n v="1.1913999999999998"/>
    <n v="3.8720499999999998"/>
    <s v="Houston"/>
    <x v="0"/>
    <x v="1"/>
  </r>
  <r>
    <n v="6"/>
    <s v="L-D-0.5"/>
    <x v="628"/>
    <x v="628"/>
    <n v="4"/>
    <x v="3"/>
    <d v="2020-04-20T00:00:00"/>
    <s v="WNE-73911-475"/>
    <x v="3"/>
    <x v="2"/>
    <x v="0"/>
    <n v="18.95"/>
    <n v="12.95"/>
    <n v="1.2949999999999999"/>
    <n v="1.6835"/>
    <s v="Houston"/>
    <x v="0"/>
    <x v="1"/>
  </r>
  <r>
    <n v="6"/>
    <s v="R-L-1"/>
    <x v="629"/>
    <x v="629"/>
    <n v="2"/>
    <x v="0"/>
    <d v="2019-02-21T00:00:00"/>
    <s v="EZB-68383-559"/>
    <x v="0"/>
    <x v="1"/>
    <x v="0"/>
    <n v="17.95"/>
    <n v="11.95"/>
    <n v="1.1949999999999998"/>
    <n v="0.71699999999999997"/>
    <s v="Portland"/>
    <x v="0"/>
    <x v="1"/>
  </r>
  <r>
    <n v="6"/>
    <s v="R-L-1"/>
    <x v="629"/>
    <x v="629"/>
    <n v="2"/>
    <x v="0"/>
    <d v="2019-02-21T00:00:00"/>
    <s v="EZB-68383-559"/>
    <x v="0"/>
    <x v="1"/>
    <x v="1"/>
    <n v="9.5849999999999991"/>
    <n v="3.5849999999999995"/>
    <n v="1.7924999999999998"/>
    <n v="0.21509999999999996"/>
    <s v="Portland"/>
    <x v="0"/>
    <x v="1"/>
  </r>
  <r>
    <n v="6"/>
    <s v="R-L-1"/>
    <x v="629"/>
    <x v="629"/>
    <n v="2"/>
    <x v="0"/>
    <d v="2019-02-21T00:00:00"/>
    <s v="EZB-68383-559"/>
    <x v="0"/>
    <x v="1"/>
    <x v="2"/>
    <n v="13.169999999999998"/>
    <n v="7.169999999999999"/>
    <n v="1.4339999999999997"/>
    <n v="0.43019999999999992"/>
    <s v="Portland"/>
    <x v="0"/>
    <x v="1"/>
  </r>
  <r>
    <n v="6"/>
    <s v="R-L-1"/>
    <x v="629"/>
    <x v="629"/>
    <n v="2"/>
    <x v="0"/>
    <d v="2019-02-21T00:00:00"/>
    <s v="EZB-68383-559"/>
    <x v="0"/>
    <x v="1"/>
    <x v="3"/>
    <n v="33.484999999999999"/>
    <n v="27.484999999999996"/>
    <n v="1.0993999999999999"/>
    <n v="1.6490999999999998"/>
    <s v="Portland"/>
    <x v="0"/>
    <x v="1"/>
  </r>
  <r>
    <n v="2"/>
    <s v="L-L-2.5"/>
    <x v="630"/>
    <x v="630"/>
    <n v="3"/>
    <x v="2"/>
    <d v="2022-03-17T00:00:00"/>
    <s v="OVO-01283-090"/>
    <x v="3"/>
    <x v="1"/>
    <x v="3"/>
    <n v="38.454999999999998"/>
    <n v="36.454999999999998"/>
    <n v="1.4581999999999999"/>
    <n v="4.7391499999999995"/>
    <s v="Pasadena"/>
    <x v="0"/>
    <x v="0"/>
  </r>
  <r>
    <n v="2"/>
    <s v="L-L-2.5"/>
    <x v="630"/>
    <x v="630"/>
    <n v="3"/>
    <x v="2"/>
    <d v="2022-03-17T00:00:00"/>
    <s v="OVO-01283-090"/>
    <x v="3"/>
    <x v="1"/>
    <x v="2"/>
    <n v="11.51"/>
    <n v="9.51"/>
    <n v="1.9019999999999999"/>
    <n v="1.2363"/>
    <s v="Pasadena"/>
    <x v="0"/>
    <x v="0"/>
  </r>
  <r>
    <n v="2"/>
    <s v="L-L-2.5"/>
    <x v="630"/>
    <x v="630"/>
    <n v="3"/>
    <x v="2"/>
    <d v="2022-03-17T00:00:00"/>
    <s v="OVO-01283-090"/>
    <x v="3"/>
    <x v="1"/>
    <x v="1"/>
    <n v="6.7549999999999999"/>
    <n v="4.7549999999999999"/>
    <n v="2.3774999999999999"/>
    <n v="0.61814999999999998"/>
    <s v="Pasadena"/>
    <x v="0"/>
    <x v="0"/>
  </r>
  <r>
    <n v="2"/>
    <s v="L-L-2.5"/>
    <x v="630"/>
    <x v="630"/>
    <n v="3"/>
    <x v="2"/>
    <d v="2022-03-17T00:00:00"/>
    <s v="OVO-01283-090"/>
    <x v="3"/>
    <x v="1"/>
    <x v="0"/>
    <n v="17.850000000000001"/>
    <n v="15.85"/>
    <n v="1.585"/>
    <n v="2.0605000000000002"/>
    <s v="Pasadena"/>
    <x v="0"/>
    <x v="0"/>
  </r>
  <r>
    <n v="3"/>
    <s v="R-D-0.2"/>
    <x v="631"/>
    <x v="631"/>
    <n v="5"/>
    <x v="1"/>
    <d v="2021-05-14T00:00:00"/>
    <s v="TXH-78646-919"/>
    <x v="0"/>
    <x v="2"/>
    <x v="1"/>
    <n v="5.6849999999999996"/>
    <n v="2.6849999999999996"/>
    <n v="1.3424999999999998"/>
    <n v="0.16109999999999997"/>
    <s v="Santa Ana"/>
    <x v="0"/>
    <x v="0"/>
  </r>
  <r>
    <n v="3"/>
    <s v="R-D-0.2"/>
    <x v="631"/>
    <x v="631"/>
    <n v="5"/>
    <x v="1"/>
    <d v="2021-05-14T00:00:00"/>
    <s v="TXH-78646-919"/>
    <x v="0"/>
    <x v="2"/>
    <x v="2"/>
    <n v="8.3699999999999992"/>
    <n v="5.3699999999999992"/>
    <n v="1.0739999999999998"/>
    <n v="0.32219999999999993"/>
    <s v="Santa Ana"/>
    <x v="0"/>
    <x v="0"/>
  </r>
  <r>
    <n v="3"/>
    <s v="R-D-0.2"/>
    <x v="631"/>
    <x v="631"/>
    <n v="5"/>
    <x v="1"/>
    <d v="2021-05-14T00:00:00"/>
    <s v="TXH-78646-919"/>
    <x v="0"/>
    <x v="2"/>
    <x v="3"/>
    <n v="23.584999999999997"/>
    <n v="20.584999999999997"/>
    <n v="0.82339999999999991"/>
    <n v="1.2350999999999999"/>
    <s v="Santa Ana"/>
    <x v="0"/>
    <x v="0"/>
  </r>
  <r>
    <n v="3"/>
    <s v="R-D-0.2"/>
    <x v="631"/>
    <x v="631"/>
    <n v="5"/>
    <x v="1"/>
    <d v="2021-05-14T00:00:00"/>
    <s v="TXH-78646-919"/>
    <x v="0"/>
    <x v="2"/>
    <x v="0"/>
    <n v="11.95"/>
    <n v="8.9499999999999993"/>
    <n v="0.89499999999999991"/>
    <n v="0.53699999999999992"/>
    <s v="Santa Ana"/>
    <x v="0"/>
    <x v="0"/>
  </r>
  <r>
    <n v="2"/>
    <s v="E-M-0.5"/>
    <x v="632"/>
    <x v="632"/>
    <n v="1"/>
    <x v="0"/>
    <d v="2019-01-06T00:00:00"/>
    <s v="CYZ-37122-164"/>
    <x v="1"/>
    <x v="0"/>
    <x v="2"/>
    <n v="10.25"/>
    <n v="8.25"/>
    <n v="1.65"/>
    <n v="0.90749999999999997"/>
    <s v="San Jose"/>
    <x v="0"/>
    <x v="1"/>
  </r>
  <r>
    <n v="2"/>
    <s v="E-M-0.5"/>
    <x v="632"/>
    <x v="632"/>
    <n v="1"/>
    <x v="0"/>
    <d v="2019-01-06T00:00:00"/>
    <s v="CYZ-37122-164"/>
    <x v="1"/>
    <x v="0"/>
    <x v="1"/>
    <n v="6.125"/>
    <n v="4.125"/>
    <n v="2.0625"/>
    <n v="0.45374999999999999"/>
    <s v="San Jose"/>
    <x v="0"/>
    <x v="1"/>
  </r>
  <r>
    <n v="2"/>
    <s v="E-M-0.5"/>
    <x v="632"/>
    <x v="632"/>
    <n v="1"/>
    <x v="0"/>
    <d v="2019-01-06T00:00:00"/>
    <s v="CYZ-37122-164"/>
    <x v="1"/>
    <x v="0"/>
    <x v="3"/>
    <n v="33.625"/>
    <n v="31.624999999999996"/>
    <n v="1.2649999999999999"/>
    <n v="3.4787499999999998"/>
    <s v="San Jose"/>
    <x v="0"/>
    <x v="1"/>
  </r>
  <r>
    <n v="2"/>
    <s v="E-M-0.5"/>
    <x v="632"/>
    <x v="632"/>
    <n v="1"/>
    <x v="0"/>
    <d v="2019-01-06T00:00:00"/>
    <s v="CYZ-37122-164"/>
    <x v="1"/>
    <x v="0"/>
    <x v="0"/>
    <n v="15.75"/>
    <n v="13.75"/>
    <n v="1.375"/>
    <n v="1.5125"/>
    <s v="San Jose"/>
    <x v="0"/>
    <x v="1"/>
  </r>
  <r>
    <n v="5"/>
    <s v="A-L-1"/>
    <x v="633"/>
    <x v="633"/>
    <n v="4"/>
    <x v="0"/>
    <d v="2019-04-24T00:00:00"/>
    <s v="AGQ-06534-750"/>
    <x v="2"/>
    <x v="1"/>
    <x v="0"/>
    <n v="17.95"/>
    <n v="12.95"/>
    <n v="1.2949999999999999"/>
    <n v="1.1655"/>
    <s v="Tallaght"/>
    <x v="1"/>
    <x v="1"/>
  </r>
  <r>
    <n v="5"/>
    <s v="A-L-1"/>
    <x v="633"/>
    <x v="633"/>
    <n v="4"/>
    <x v="0"/>
    <d v="2019-04-24T00:00:00"/>
    <s v="AGQ-06534-750"/>
    <x v="2"/>
    <x v="1"/>
    <x v="1"/>
    <n v="8.8849999999999998"/>
    <n v="3.8849999999999998"/>
    <n v="1.9424999999999999"/>
    <n v="0.34964999999999996"/>
    <s v="Tallaght"/>
    <x v="1"/>
    <x v="1"/>
  </r>
  <r>
    <n v="5"/>
    <s v="A-L-1"/>
    <x v="633"/>
    <x v="633"/>
    <n v="4"/>
    <x v="0"/>
    <d v="2019-04-24T00:00:00"/>
    <s v="AGQ-06534-750"/>
    <x v="2"/>
    <x v="1"/>
    <x v="2"/>
    <n v="12.77"/>
    <n v="7.77"/>
    <n v="1.5539999999999998"/>
    <n v="0.69929999999999992"/>
    <s v="Tallaght"/>
    <x v="1"/>
    <x v="1"/>
  </r>
  <r>
    <n v="5"/>
    <s v="A-L-1"/>
    <x v="633"/>
    <x v="633"/>
    <n v="4"/>
    <x v="0"/>
    <d v="2019-04-24T00:00:00"/>
    <s v="AGQ-06534-750"/>
    <x v="2"/>
    <x v="1"/>
    <x v="3"/>
    <n v="34.784999999999997"/>
    <n v="29.784999999999997"/>
    <n v="1.1913999999999998"/>
    <n v="2.6806499999999995"/>
    <s v="Tallaght"/>
    <x v="1"/>
    <x v="1"/>
  </r>
  <r>
    <n v="5"/>
    <s v="A-M-0.5"/>
    <x v="634"/>
    <x v="634"/>
    <n v="5"/>
    <x v="1"/>
    <d v="2021-05-30T00:00:00"/>
    <s v="QVL-32245-818"/>
    <x v="2"/>
    <x v="0"/>
    <x v="2"/>
    <n v="11.75"/>
    <n v="6.75"/>
    <n v="1.35"/>
    <n v="0.60749999999999993"/>
    <s v="Colorado Springs"/>
    <x v="0"/>
    <x v="1"/>
  </r>
  <r>
    <n v="5"/>
    <s v="A-M-0.5"/>
    <x v="634"/>
    <x v="634"/>
    <n v="5"/>
    <x v="1"/>
    <d v="2021-05-30T00:00:00"/>
    <s v="QVL-32245-818"/>
    <x v="2"/>
    <x v="0"/>
    <x v="1"/>
    <n v="8.375"/>
    <n v="3.375"/>
    <n v="1.6875"/>
    <n v="0.30374999999999996"/>
    <s v="Colorado Springs"/>
    <x v="0"/>
    <x v="1"/>
  </r>
  <r>
    <n v="5"/>
    <s v="A-M-0.5"/>
    <x v="634"/>
    <x v="634"/>
    <n v="5"/>
    <x v="1"/>
    <d v="2021-05-30T00:00:00"/>
    <s v="QVL-32245-818"/>
    <x v="2"/>
    <x v="0"/>
    <x v="3"/>
    <n v="30.874999999999996"/>
    <n v="25.874999999999996"/>
    <n v="1.0349999999999999"/>
    <n v="2.3287499999999994"/>
    <s v="Colorado Springs"/>
    <x v="0"/>
    <x v="1"/>
  </r>
  <r>
    <n v="5"/>
    <s v="A-M-0.5"/>
    <x v="634"/>
    <x v="634"/>
    <n v="5"/>
    <x v="1"/>
    <d v="2021-05-30T00:00:00"/>
    <s v="QVL-32245-818"/>
    <x v="2"/>
    <x v="0"/>
    <x v="0"/>
    <n v="16.25"/>
    <n v="11.25"/>
    <n v="1.125"/>
    <n v="1.0125"/>
    <s v="Colorado Springs"/>
    <x v="0"/>
    <x v="1"/>
  </r>
  <r>
    <n v="6"/>
    <s v="L-D-2.5"/>
    <x v="635"/>
    <x v="635"/>
    <n v="7"/>
    <x v="2"/>
    <d v="2022-07-12T00:00:00"/>
    <s v="LTD-96842-834"/>
    <x v="3"/>
    <x v="2"/>
    <x v="3"/>
    <n v="35.784999999999997"/>
    <n v="29.784999999999997"/>
    <n v="1.1913999999999998"/>
    <n v="3.8720499999999998"/>
    <s v="Toledo"/>
    <x v="0"/>
    <x v="1"/>
  </r>
  <r>
    <n v="6"/>
    <s v="L-D-2.5"/>
    <x v="635"/>
    <x v="635"/>
    <n v="7"/>
    <x v="2"/>
    <d v="2022-07-12T00:00:00"/>
    <s v="LTD-96842-834"/>
    <x v="3"/>
    <x v="2"/>
    <x v="2"/>
    <n v="13.77"/>
    <n v="7.77"/>
    <n v="1.5539999999999998"/>
    <n v="1.0101"/>
    <s v="Toledo"/>
    <x v="0"/>
    <x v="1"/>
  </r>
  <r>
    <n v="6"/>
    <s v="L-D-2.5"/>
    <x v="635"/>
    <x v="635"/>
    <n v="7"/>
    <x v="2"/>
    <d v="2022-07-12T00:00:00"/>
    <s v="LTD-96842-834"/>
    <x v="3"/>
    <x v="2"/>
    <x v="1"/>
    <n v="9.8849999999999998"/>
    <n v="3.8849999999999998"/>
    <n v="1.9424999999999999"/>
    <n v="0.50505"/>
    <s v="Toledo"/>
    <x v="0"/>
    <x v="1"/>
  </r>
  <r>
    <n v="6"/>
    <s v="L-D-2.5"/>
    <x v="635"/>
    <x v="635"/>
    <n v="7"/>
    <x v="2"/>
    <d v="2022-07-12T00:00:00"/>
    <s v="LTD-96842-834"/>
    <x v="3"/>
    <x v="2"/>
    <x v="0"/>
    <n v="18.95"/>
    <n v="12.95"/>
    <n v="1.2949999999999999"/>
    <n v="1.6835"/>
    <s v="Toledo"/>
    <x v="0"/>
    <x v="1"/>
  </r>
  <r>
    <n v="2"/>
    <s v="A-M-1"/>
    <x v="636"/>
    <x v="636"/>
    <n v="1"/>
    <x v="1"/>
    <d v="2021-01-31T00:00:00"/>
    <s v="SEC-91807-425"/>
    <x v="2"/>
    <x v="0"/>
    <x v="0"/>
    <n v="13.25"/>
    <n v="11.25"/>
    <n v="1.125"/>
    <n v="1.0125"/>
    <s v="Beaumont"/>
    <x v="1"/>
    <x v="1"/>
  </r>
  <r>
    <n v="2"/>
    <s v="A-M-1"/>
    <x v="636"/>
    <x v="636"/>
    <n v="1"/>
    <x v="1"/>
    <d v="2021-01-31T00:00:00"/>
    <s v="SEC-91807-425"/>
    <x v="2"/>
    <x v="0"/>
    <x v="1"/>
    <n v="5.375"/>
    <n v="3.375"/>
    <n v="1.6875"/>
    <n v="0.30374999999999996"/>
    <s v="Beaumont"/>
    <x v="1"/>
    <x v="1"/>
  </r>
  <r>
    <n v="2"/>
    <s v="A-M-1"/>
    <x v="636"/>
    <x v="636"/>
    <n v="1"/>
    <x v="1"/>
    <d v="2021-01-31T00:00:00"/>
    <s v="SEC-91807-425"/>
    <x v="2"/>
    <x v="0"/>
    <x v="2"/>
    <n v="8.75"/>
    <n v="6.75"/>
    <n v="1.35"/>
    <n v="0.60749999999999993"/>
    <s v="Beaumont"/>
    <x v="1"/>
    <x v="1"/>
  </r>
  <r>
    <n v="2"/>
    <s v="A-M-1"/>
    <x v="636"/>
    <x v="636"/>
    <n v="1"/>
    <x v="1"/>
    <d v="2021-01-31T00:00:00"/>
    <s v="SEC-91807-425"/>
    <x v="2"/>
    <x v="0"/>
    <x v="3"/>
    <n v="27.874999999999996"/>
    <n v="25.874999999999996"/>
    <n v="1.0349999999999999"/>
    <n v="2.3287499999999994"/>
    <s v="Beaumont"/>
    <x v="1"/>
    <x v="1"/>
  </r>
  <r>
    <n v="1"/>
    <s v="L-D-1"/>
    <x v="637"/>
    <x v="637"/>
    <n v="9"/>
    <x v="0"/>
    <d v="2019-09-12T00:00:00"/>
    <s v="MHM-44857-599"/>
    <x v="3"/>
    <x v="2"/>
    <x v="0"/>
    <n v="13.95"/>
    <n v="12.95"/>
    <n v="1.2949999999999999"/>
    <n v="1.6835"/>
    <s v="Cincinnati"/>
    <x v="0"/>
    <x v="1"/>
  </r>
  <r>
    <n v="1"/>
    <s v="L-D-1"/>
    <x v="637"/>
    <x v="637"/>
    <n v="9"/>
    <x v="0"/>
    <d v="2019-09-12T00:00:00"/>
    <s v="MHM-44857-599"/>
    <x v="3"/>
    <x v="2"/>
    <x v="1"/>
    <n v="4.8849999999999998"/>
    <n v="3.8849999999999998"/>
    <n v="1.9424999999999999"/>
    <n v="0.50505"/>
    <s v="Cincinnati"/>
    <x v="0"/>
    <x v="1"/>
  </r>
  <r>
    <n v="1"/>
    <s v="L-D-1"/>
    <x v="637"/>
    <x v="637"/>
    <n v="9"/>
    <x v="0"/>
    <d v="2019-09-12T00:00:00"/>
    <s v="MHM-44857-599"/>
    <x v="3"/>
    <x v="2"/>
    <x v="2"/>
    <n v="8.77"/>
    <n v="7.77"/>
    <n v="1.5539999999999998"/>
    <n v="1.0101"/>
    <s v="Cincinnati"/>
    <x v="0"/>
    <x v="1"/>
  </r>
  <r>
    <n v="1"/>
    <s v="L-D-1"/>
    <x v="637"/>
    <x v="637"/>
    <n v="9"/>
    <x v="0"/>
    <d v="2019-09-12T00:00:00"/>
    <s v="MHM-44857-599"/>
    <x v="3"/>
    <x v="2"/>
    <x v="3"/>
    <n v="30.784999999999997"/>
    <n v="29.784999999999997"/>
    <n v="1.1913999999999998"/>
    <n v="3.8720499999999998"/>
    <s v="Cincinnati"/>
    <x v="0"/>
    <x v="1"/>
  </r>
  <r>
    <n v="2"/>
    <s v="A-M-2.5"/>
    <x v="638"/>
    <x v="638"/>
    <n v="6"/>
    <x v="3"/>
    <d v="2020-06-30T00:00:00"/>
    <s v="KGC-95046-911"/>
    <x v="2"/>
    <x v="0"/>
    <x v="3"/>
    <n v="27.874999999999996"/>
    <n v="25.874999999999996"/>
    <n v="1.0349999999999999"/>
    <n v="2.3287499999999994"/>
    <s v="Saint Louis"/>
    <x v="0"/>
    <x v="0"/>
  </r>
  <r>
    <n v="2"/>
    <s v="A-M-2.5"/>
    <x v="638"/>
    <x v="638"/>
    <n v="6"/>
    <x v="3"/>
    <d v="2020-06-30T00:00:00"/>
    <s v="KGC-95046-911"/>
    <x v="2"/>
    <x v="0"/>
    <x v="2"/>
    <n v="8.75"/>
    <n v="6.75"/>
    <n v="1.35"/>
    <n v="0.60749999999999993"/>
    <s v="Saint Louis"/>
    <x v="0"/>
    <x v="0"/>
  </r>
  <r>
    <n v="2"/>
    <s v="A-M-2.5"/>
    <x v="638"/>
    <x v="638"/>
    <n v="6"/>
    <x v="3"/>
    <d v="2020-06-30T00:00:00"/>
    <s v="KGC-95046-911"/>
    <x v="2"/>
    <x v="0"/>
    <x v="1"/>
    <n v="5.375"/>
    <n v="3.375"/>
    <n v="1.6875"/>
    <n v="0.30374999999999996"/>
    <s v="Saint Louis"/>
    <x v="0"/>
    <x v="0"/>
  </r>
  <r>
    <n v="2"/>
    <s v="A-M-2.5"/>
    <x v="638"/>
    <x v="638"/>
    <n v="6"/>
    <x v="3"/>
    <d v="2020-06-30T00:00:00"/>
    <s v="KGC-95046-911"/>
    <x v="2"/>
    <x v="0"/>
    <x v="0"/>
    <n v="13.25"/>
    <n v="11.25"/>
    <n v="1.125"/>
    <n v="1.0125"/>
    <s v="Saint Louis"/>
    <x v="0"/>
    <x v="0"/>
  </r>
  <r>
    <n v="5"/>
    <s v="E-D-0.5"/>
    <x v="639"/>
    <x v="639"/>
    <n v="3"/>
    <x v="3"/>
    <d v="2020-03-25T00:00:00"/>
    <s v="RZC-75150-413"/>
    <x v="1"/>
    <x v="2"/>
    <x v="2"/>
    <n v="12.29"/>
    <n v="7.29"/>
    <n v="1.458"/>
    <n v="0.80190000000000006"/>
    <s v="Yonkers"/>
    <x v="0"/>
    <x v="1"/>
  </r>
  <r>
    <n v="5"/>
    <s v="E-D-0.5"/>
    <x v="639"/>
    <x v="639"/>
    <n v="3"/>
    <x v="3"/>
    <d v="2020-03-25T00:00:00"/>
    <s v="RZC-75150-413"/>
    <x v="1"/>
    <x v="2"/>
    <x v="1"/>
    <n v="8.6449999999999996"/>
    <n v="3.645"/>
    <n v="1.8225"/>
    <n v="0.40095000000000003"/>
    <s v="Yonkers"/>
    <x v="0"/>
    <x v="1"/>
  </r>
  <r>
    <n v="5"/>
    <s v="E-D-0.5"/>
    <x v="639"/>
    <x v="639"/>
    <n v="3"/>
    <x v="3"/>
    <d v="2020-03-25T00:00:00"/>
    <s v="RZC-75150-413"/>
    <x v="1"/>
    <x v="2"/>
    <x v="3"/>
    <n v="32.945"/>
    <n v="27.945"/>
    <n v="1.1177999999999999"/>
    <n v="3.07395"/>
    <s v="Yonkers"/>
    <x v="0"/>
    <x v="1"/>
  </r>
  <r>
    <n v="5"/>
    <s v="E-D-0.5"/>
    <x v="639"/>
    <x v="639"/>
    <n v="3"/>
    <x v="3"/>
    <d v="2020-03-25T00:00:00"/>
    <s v="RZC-75150-413"/>
    <x v="1"/>
    <x v="2"/>
    <x v="0"/>
    <n v="17.149999999999999"/>
    <n v="12.15"/>
    <n v="1.2150000000000001"/>
    <n v="1.3365"/>
    <s v="Yonkers"/>
    <x v="0"/>
    <x v="1"/>
  </r>
  <r>
    <n v="5"/>
    <s v="L-L-2.5"/>
    <x v="640"/>
    <x v="640"/>
    <n v="4"/>
    <x v="1"/>
    <d v="2021-04-14T00:00:00"/>
    <s v="EYH-88288-452"/>
    <x v="3"/>
    <x v="1"/>
    <x v="3"/>
    <n v="41.454999999999998"/>
    <n v="36.454999999999998"/>
    <n v="1.4581999999999999"/>
    <n v="4.7391499999999995"/>
    <s v="Baltimore"/>
    <x v="0"/>
    <x v="0"/>
  </r>
  <r>
    <n v="5"/>
    <s v="L-L-2.5"/>
    <x v="640"/>
    <x v="640"/>
    <n v="4"/>
    <x v="1"/>
    <d v="2021-04-14T00:00:00"/>
    <s v="EYH-88288-452"/>
    <x v="3"/>
    <x v="1"/>
    <x v="2"/>
    <n v="14.51"/>
    <n v="9.51"/>
    <n v="1.9019999999999999"/>
    <n v="1.2363"/>
    <s v="Baltimore"/>
    <x v="0"/>
    <x v="0"/>
  </r>
  <r>
    <n v="5"/>
    <s v="L-L-2.5"/>
    <x v="640"/>
    <x v="640"/>
    <n v="4"/>
    <x v="1"/>
    <d v="2021-04-14T00:00:00"/>
    <s v="EYH-88288-452"/>
    <x v="3"/>
    <x v="1"/>
    <x v="1"/>
    <n v="9.754999999999999"/>
    <n v="4.7549999999999999"/>
    <n v="2.3774999999999999"/>
    <n v="0.61814999999999998"/>
    <s v="Baltimore"/>
    <x v="0"/>
    <x v="0"/>
  </r>
  <r>
    <n v="5"/>
    <s v="L-L-2.5"/>
    <x v="640"/>
    <x v="640"/>
    <n v="4"/>
    <x v="1"/>
    <d v="2021-04-14T00:00:00"/>
    <s v="EYH-88288-452"/>
    <x v="3"/>
    <x v="1"/>
    <x v="0"/>
    <n v="20.85"/>
    <n v="15.85"/>
    <n v="1.585"/>
    <n v="2.0605000000000002"/>
    <s v="Baltimore"/>
    <x v="0"/>
    <x v="0"/>
  </r>
  <r>
    <n v="4"/>
    <s v="L-D-0.5"/>
    <x v="641"/>
    <x v="641"/>
    <n v="8"/>
    <x v="0"/>
    <d v="2019-08-16T00:00:00"/>
    <s v="NYQ-24237-772"/>
    <x v="3"/>
    <x v="2"/>
    <x v="2"/>
    <n v="11.77"/>
    <n v="7.77"/>
    <n v="1.5539999999999998"/>
    <n v="1.0101"/>
    <s v="Jacksonville"/>
    <x v="0"/>
    <x v="1"/>
  </r>
  <r>
    <n v="4"/>
    <s v="L-D-0.5"/>
    <x v="641"/>
    <x v="641"/>
    <n v="8"/>
    <x v="0"/>
    <d v="2019-08-16T00:00:00"/>
    <s v="NYQ-24237-772"/>
    <x v="3"/>
    <x v="2"/>
    <x v="1"/>
    <n v="7.8849999999999998"/>
    <n v="3.8849999999999998"/>
    <n v="1.9424999999999999"/>
    <n v="0.50505"/>
    <s v="Jacksonville"/>
    <x v="0"/>
    <x v="1"/>
  </r>
  <r>
    <n v="4"/>
    <s v="L-D-0.5"/>
    <x v="641"/>
    <x v="641"/>
    <n v="8"/>
    <x v="0"/>
    <d v="2019-08-16T00:00:00"/>
    <s v="NYQ-24237-772"/>
    <x v="3"/>
    <x v="2"/>
    <x v="3"/>
    <n v="33.784999999999997"/>
    <n v="29.784999999999997"/>
    <n v="1.1913999999999998"/>
    <n v="3.8720499999999998"/>
    <s v="Jacksonville"/>
    <x v="0"/>
    <x v="1"/>
  </r>
  <r>
    <n v="4"/>
    <s v="L-D-0.5"/>
    <x v="641"/>
    <x v="641"/>
    <n v="8"/>
    <x v="0"/>
    <d v="2019-08-16T00:00:00"/>
    <s v="NYQ-24237-772"/>
    <x v="3"/>
    <x v="2"/>
    <x v="0"/>
    <n v="16.95"/>
    <n v="12.95"/>
    <n v="1.2949999999999999"/>
    <n v="1.6835"/>
    <s v="Jacksonville"/>
    <x v="0"/>
    <x v="1"/>
  </r>
  <r>
    <n v="3"/>
    <s v="A-M-0.5"/>
    <x v="642"/>
    <x v="642"/>
    <n v="12"/>
    <x v="1"/>
    <d v="2021-12-17T00:00:00"/>
    <s v="WKB-21680-566"/>
    <x v="2"/>
    <x v="0"/>
    <x v="2"/>
    <n v="9.75"/>
    <n v="6.75"/>
    <n v="1.35"/>
    <n v="0.60749999999999993"/>
    <s v="Bayside"/>
    <x v="1"/>
    <x v="1"/>
  </r>
  <r>
    <n v="3"/>
    <s v="A-M-0.5"/>
    <x v="642"/>
    <x v="642"/>
    <n v="12"/>
    <x v="1"/>
    <d v="2021-12-17T00:00:00"/>
    <s v="WKB-21680-566"/>
    <x v="2"/>
    <x v="0"/>
    <x v="1"/>
    <n v="6.375"/>
    <n v="3.375"/>
    <n v="1.6875"/>
    <n v="0.30374999999999996"/>
    <s v="Bayside"/>
    <x v="1"/>
    <x v="1"/>
  </r>
  <r>
    <n v="3"/>
    <s v="A-M-0.5"/>
    <x v="642"/>
    <x v="642"/>
    <n v="12"/>
    <x v="1"/>
    <d v="2021-12-17T00:00:00"/>
    <s v="WKB-21680-566"/>
    <x v="2"/>
    <x v="0"/>
    <x v="3"/>
    <n v="28.874999999999996"/>
    <n v="25.874999999999996"/>
    <n v="1.0349999999999999"/>
    <n v="2.3287499999999994"/>
    <s v="Bayside"/>
    <x v="1"/>
    <x v="1"/>
  </r>
  <r>
    <n v="3"/>
    <s v="A-M-0.5"/>
    <x v="642"/>
    <x v="642"/>
    <n v="12"/>
    <x v="1"/>
    <d v="2021-12-17T00:00:00"/>
    <s v="WKB-21680-566"/>
    <x v="2"/>
    <x v="0"/>
    <x v="0"/>
    <n v="14.25"/>
    <n v="11.25"/>
    <n v="1.125"/>
    <n v="1.0125"/>
    <s v="Bayside"/>
    <x v="1"/>
    <x v="1"/>
  </r>
  <r>
    <n v="2"/>
    <s v="L-D-1"/>
    <x v="636"/>
    <x v="636"/>
    <n v="12"/>
    <x v="0"/>
    <d v="2019-12-31T00:00:00"/>
    <s v="THE-61147-027"/>
    <x v="3"/>
    <x v="2"/>
    <x v="0"/>
    <n v="14.95"/>
    <n v="12.95"/>
    <n v="1.2949999999999999"/>
    <n v="1.6835"/>
    <s v="Beaumont"/>
    <x v="1"/>
    <x v="1"/>
  </r>
  <r>
    <n v="2"/>
    <s v="L-D-1"/>
    <x v="636"/>
    <x v="636"/>
    <n v="12"/>
    <x v="0"/>
    <d v="2019-12-31T00:00:00"/>
    <s v="THE-61147-027"/>
    <x v="3"/>
    <x v="2"/>
    <x v="1"/>
    <n v="5.8849999999999998"/>
    <n v="3.8849999999999998"/>
    <n v="1.9424999999999999"/>
    <n v="0.50505"/>
    <s v="Beaumont"/>
    <x v="1"/>
    <x v="1"/>
  </r>
  <r>
    <n v="2"/>
    <s v="L-D-1"/>
    <x v="636"/>
    <x v="636"/>
    <n v="12"/>
    <x v="0"/>
    <d v="2019-12-31T00:00:00"/>
    <s v="THE-61147-027"/>
    <x v="3"/>
    <x v="2"/>
    <x v="2"/>
    <n v="9.77"/>
    <n v="7.77"/>
    <n v="1.5539999999999998"/>
    <n v="1.0101"/>
    <s v="Beaumont"/>
    <x v="1"/>
    <x v="1"/>
  </r>
  <r>
    <n v="2"/>
    <s v="L-D-1"/>
    <x v="636"/>
    <x v="636"/>
    <n v="12"/>
    <x v="0"/>
    <d v="2019-12-31T00:00:00"/>
    <s v="THE-61147-027"/>
    <x v="3"/>
    <x v="2"/>
    <x v="3"/>
    <n v="31.784999999999997"/>
    <n v="29.784999999999997"/>
    <n v="1.1913999999999998"/>
    <n v="3.8720499999999998"/>
    <s v="Beaumont"/>
    <x v="1"/>
    <x v="1"/>
  </r>
  <r>
    <n v="4"/>
    <s v="A-D-0.5"/>
    <x v="643"/>
    <x v="643"/>
    <n v="4"/>
    <x v="1"/>
    <d v="2021-04-12T00:00:00"/>
    <s v="PTY-86420-119"/>
    <x v="2"/>
    <x v="2"/>
    <x v="2"/>
    <n v="9.9699999999999989"/>
    <n v="5.97"/>
    <n v="1.194"/>
    <n v="0.5373"/>
    <s v="Miami"/>
    <x v="0"/>
    <x v="0"/>
  </r>
  <r>
    <n v="4"/>
    <s v="A-D-0.5"/>
    <x v="643"/>
    <x v="643"/>
    <n v="4"/>
    <x v="1"/>
    <d v="2021-04-12T00:00:00"/>
    <s v="PTY-86420-119"/>
    <x v="2"/>
    <x v="2"/>
    <x v="1"/>
    <n v="6.9849999999999994"/>
    <n v="2.9849999999999999"/>
    <n v="1.4924999999999999"/>
    <n v="0.26865"/>
    <s v="Miami"/>
    <x v="0"/>
    <x v="0"/>
  </r>
  <r>
    <n v="4"/>
    <s v="A-D-0.5"/>
    <x v="643"/>
    <x v="643"/>
    <n v="4"/>
    <x v="1"/>
    <d v="2021-04-12T00:00:00"/>
    <s v="PTY-86420-119"/>
    <x v="2"/>
    <x v="2"/>
    <x v="3"/>
    <n v="26.884999999999998"/>
    <n v="22.884999999999998"/>
    <n v="0.91539999999999988"/>
    <n v="2.0596499999999995"/>
    <s v="Miami"/>
    <x v="0"/>
    <x v="0"/>
  </r>
  <r>
    <n v="4"/>
    <s v="A-D-0.5"/>
    <x v="643"/>
    <x v="643"/>
    <n v="4"/>
    <x v="1"/>
    <d v="2021-04-12T00:00:00"/>
    <s v="PTY-86420-119"/>
    <x v="2"/>
    <x v="2"/>
    <x v="0"/>
    <n v="13.95"/>
    <n v="9.9499999999999993"/>
    <n v="0.99499999999999988"/>
    <n v="0.89549999999999985"/>
    <s v="Miami"/>
    <x v="0"/>
    <x v="0"/>
  </r>
  <r>
    <n v="2"/>
    <s v="L-L-0.5"/>
    <x v="644"/>
    <x v="644"/>
    <n v="9"/>
    <x v="0"/>
    <d v="2019-09-28T00:00:00"/>
    <s v="QHL-27188-431"/>
    <x v="3"/>
    <x v="1"/>
    <x v="2"/>
    <n v="11.51"/>
    <n v="9.51"/>
    <n v="1.9019999999999999"/>
    <n v="1.2363"/>
    <s v="San Francisco"/>
    <x v="0"/>
    <x v="1"/>
  </r>
  <r>
    <n v="2"/>
    <s v="L-L-0.5"/>
    <x v="644"/>
    <x v="644"/>
    <n v="9"/>
    <x v="0"/>
    <d v="2019-09-28T00:00:00"/>
    <s v="QHL-27188-431"/>
    <x v="3"/>
    <x v="1"/>
    <x v="1"/>
    <n v="6.7549999999999999"/>
    <n v="4.7549999999999999"/>
    <n v="2.3774999999999999"/>
    <n v="0.61814999999999998"/>
    <s v="San Francisco"/>
    <x v="0"/>
    <x v="1"/>
  </r>
  <r>
    <n v="2"/>
    <s v="L-L-0.5"/>
    <x v="644"/>
    <x v="644"/>
    <n v="9"/>
    <x v="0"/>
    <d v="2019-09-28T00:00:00"/>
    <s v="QHL-27188-431"/>
    <x v="3"/>
    <x v="1"/>
    <x v="3"/>
    <n v="38.454999999999998"/>
    <n v="36.454999999999998"/>
    <n v="1.4581999999999999"/>
    <n v="4.7391499999999995"/>
    <s v="San Francisco"/>
    <x v="0"/>
    <x v="1"/>
  </r>
  <r>
    <n v="2"/>
    <s v="L-L-0.5"/>
    <x v="644"/>
    <x v="644"/>
    <n v="9"/>
    <x v="0"/>
    <d v="2019-09-28T00:00:00"/>
    <s v="QHL-27188-431"/>
    <x v="3"/>
    <x v="1"/>
    <x v="0"/>
    <n v="17.850000000000001"/>
    <n v="15.85"/>
    <n v="1.585"/>
    <n v="2.0605000000000002"/>
    <s v="San Francisco"/>
    <x v="0"/>
    <x v="1"/>
  </r>
  <r>
    <n v="5"/>
    <s v="A-D-0.5"/>
    <x v="645"/>
    <x v="645"/>
    <n v="6"/>
    <x v="2"/>
    <d v="2022-06-15T00:00:00"/>
    <s v="MIS-54381-047"/>
    <x v="2"/>
    <x v="2"/>
    <x v="2"/>
    <n v="10.969999999999999"/>
    <n v="5.97"/>
    <n v="1.194"/>
    <n v="0.5373"/>
    <s v="Sandyford"/>
    <x v="1"/>
    <x v="0"/>
  </r>
  <r>
    <n v="5"/>
    <s v="A-D-0.5"/>
    <x v="645"/>
    <x v="645"/>
    <n v="6"/>
    <x v="2"/>
    <d v="2022-06-15T00:00:00"/>
    <s v="MIS-54381-047"/>
    <x v="2"/>
    <x v="2"/>
    <x v="1"/>
    <n v="7.9849999999999994"/>
    <n v="2.9849999999999999"/>
    <n v="1.4924999999999999"/>
    <n v="0.26865"/>
    <s v="Sandyford"/>
    <x v="1"/>
    <x v="0"/>
  </r>
  <r>
    <n v="5"/>
    <s v="A-D-0.5"/>
    <x v="645"/>
    <x v="645"/>
    <n v="6"/>
    <x v="2"/>
    <d v="2022-06-15T00:00:00"/>
    <s v="MIS-54381-047"/>
    <x v="2"/>
    <x v="2"/>
    <x v="3"/>
    <n v="27.884999999999998"/>
    <n v="22.884999999999998"/>
    <n v="0.91539999999999988"/>
    <n v="2.0596499999999995"/>
    <s v="Sandyford"/>
    <x v="1"/>
    <x v="0"/>
  </r>
  <r>
    <n v="5"/>
    <s v="A-D-0.5"/>
    <x v="645"/>
    <x v="645"/>
    <n v="6"/>
    <x v="2"/>
    <d v="2022-06-15T00:00:00"/>
    <s v="MIS-54381-047"/>
    <x v="2"/>
    <x v="2"/>
    <x v="0"/>
    <n v="14.95"/>
    <n v="9.9499999999999993"/>
    <n v="0.99499999999999988"/>
    <n v="0.89549999999999985"/>
    <s v="Sandyford"/>
    <x v="1"/>
    <x v="0"/>
  </r>
  <r>
    <n v="1"/>
    <s v="A-L-0.5"/>
    <x v="646"/>
    <x v="646"/>
    <n v="7"/>
    <x v="0"/>
    <d v="2019-07-15T00:00:00"/>
    <s v="TBB-29780-459"/>
    <x v="2"/>
    <x v="1"/>
    <x v="2"/>
    <n v="8.77"/>
    <n v="7.77"/>
    <n v="1.5539999999999998"/>
    <n v="0.69929999999999992"/>
    <s v="Punta Gorda"/>
    <x v="0"/>
    <x v="0"/>
  </r>
  <r>
    <n v="1"/>
    <s v="A-L-0.5"/>
    <x v="646"/>
    <x v="646"/>
    <n v="7"/>
    <x v="0"/>
    <d v="2019-07-15T00:00:00"/>
    <s v="TBB-29780-459"/>
    <x v="2"/>
    <x v="1"/>
    <x v="1"/>
    <n v="4.8849999999999998"/>
    <n v="3.8849999999999998"/>
    <n v="1.9424999999999999"/>
    <n v="0.34964999999999996"/>
    <s v="Punta Gorda"/>
    <x v="0"/>
    <x v="0"/>
  </r>
  <r>
    <n v="1"/>
    <s v="A-L-0.5"/>
    <x v="646"/>
    <x v="646"/>
    <n v="7"/>
    <x v="0"/>
    <d v="2019-07-15T00:00:00"/>
    <s v="TBB-29780-459"/>
    <x v="2"/>
    <x v="1"/>
    <x v="3"/>
    <n v="30.784999999999997"/>
    <n v="29.784999999999997"/>
    <n v="1.1913999999999998"/>
    <n v="2.6806499999999995"/>
    <s v="Punta Gorda"/>
    <x v="0"/>
    <x v="0"/>
  </r>
  <r>
    <n v="1"/>
    <s v="A-L-0.5"/>
    <x v="646"/>
    <x v="646"/>
    <n v="7"/>
    <x v="0"/>
    <d v="2019-07-15T00:00:00"/>
    <s v="TBB-29780-459"/>
    <x v="2"/>
    <x v="1"/>
    <x v="0"/>
    <n v="13.95"/>
    <n v="12.95"/>
    <n v="1.2949999999999999"/>
    <n v="1.1655"/>
    <s v="Punta Gorda"/>
    <x v="0"/>
    <x v="0"/>
  </r>
  <r>
    <n v="4"/>
    <s v="L-D-2.5"/>
    <x v="647"/>
    <x v="647"/>
    <n v="2"/>
    <x v="0"/>
    <d v="2019-02-10T00:00:00"/>
    <s v="QLC-52637-305"/>
    <x v="3"/>
    <x v="2"/>
    <x v="3"/>
    <n v="33.784999999999997"/>
    <n v="29.784999999999997"/>
    <n v="1.1913999999999998"/>
    <n v="3.8720499999999998"/>
    <s v="Ballivor"/>
    <x v="1"/>
    <x v="0"/>
  </r>
  <r>
    <n v="4"/>
    <s v="L-D-2.5"/>
    <x v="647"/>
    <x v="647"/>
    <n v="2"/>
    <x v="0"/>
    <d v="2019-02-10T00:00:00"/>
    <s v="QLC-52637-305"/>
    <x v="3"/>
    <x v="2"/>
    <x v="2"/>
    <n v="11.77"/>
    <n v="7.77"/>
    <n v="1.5539999999999998"/>
    <n v="1.0101"/>
    <s v="Ballivor"/>
    <x v="1"/>
    <x v="0"/>
  </r>
  <r>
    <n v="4"/>
    <s v="L-D-2.5"/>
    <x v="647"/>
    <x v="647"/>
    <n v="2"/>
    <x v="0"/>
    <d v="2019-02-10T00:00:00"/>
    <s v="QLC-52637-305"/>
    <x v="3"/>
    <x v="2"/>
    <x v="1"/>
    <n v="7.8849999999999998"/>
    <n v="3.8849999999999998"/>
    <n v="1.9424999999999999"/>
    <n v="0.50505"/>
    <s v="Ballivor"/>
    <x v="1"/>
    <x v="0"/>
  </r>
  <r>
    <n v="4"/>
    <s v="L-D-2.5"/>
    <x v="647"/>
    <x v="647"/>
    <n v="2"/>
    <x v="0"/>
    <d v="2019-02-10T00:00:00"/>
    <s v="QLC-52637-305"/>
    <x v="3"/>
    <x v="2"/>
    <x v="0"/>
    <n v="16.95"/>
    <n v="12.95"/>
    <n v="1.2949999999999999"/>
    <n v="1.6835"/>
    <s v="Ballivor"/>
    <x v="1"/>
    <x v="0"/>
  </r>
  <r>
    <n v="6"/>
    <s v="E-D-0.2"/>
    <x v="648"/>
    <x v="648"/>
    <n v="6"/>
    <x v="2"/>
    <d v="2022-06-04T00:00:00"/>
    <s v="CWT-27056-328"/>
    <x v="1"/>
    <x v="2"/>
    <x v="1"/>
    <n v="9.6449999999999996"/>
    <n v="3.645"/>
    <n v="1.8225"/>
    <n v="0.40095000000000003"/>
    <s v="New York City"/>
    <x v="0"/>
    <x v="0"/>
  </r>
  <r>
    <n v="6"/>
    <s v="E-D-0.2"/>
    <x v="648"/>
    <x v="648"/>
    <n v="6"/>
    <x v="2"/>
    <d v="2022-06-04T00:00:00"/>
    <s v="CWT-27056-328"/>
    <x v="1"/>
    <x v="2"/>
    <x v="2"/>
    <n v="13.29"/>
    <n v="7.29"/>
    <n v="1.458"/>
    <n v="0.80190000000000006"/>
    <s v="New York City"/>
    <x v="0"/>
    <x v="0"/>
  </r>
  <r>
    <n v="6"/>
    <s v="E-D-0.2"/>
    <x v="648"/>
    <x v="648"/>
    <n v="6"/>
    <x v="2"/>
    <d v="2022-06-04T00:00:00"/>
    <s v="CWT-27056-328"/>
    <x v="1"/>
    <x v="2"/>
    <x v="3"/>
    <n v="33.945"/>
    <n v="27.945"/>
    <n v="1.1177999999999999"/>
    <n v="3.07395"/>
    <s v="New York City"/>
    <x v="0"/>
    <x v="0"/>
  </r>
  <r>
    <n v="6"/>
    <s v="E-D-0.2"/>
    <x v="648"/>
    <x v="648"/>
    <n v="6"/>
    <x v="2"/>
    <d v="2022-06-04T00:00:00"/>
    <s v="CWT-27056-328"/>
    <x v="1"/>
    <x v="2"/>
    <x v="0"/>
    <n v="18.149999999999999"/>
    <n v="12.15"/>
    <n v="1.2150000000000001"/>
    <n v="1.3365"/>
    <s v="New York City"/>
    <x v="0"/>
    <x v="0"/>
  </r>
  <r>
    <n v="2"/>
    <s v="E-L-0.5"/>
    <x v="649"/>
    <x v="649"/>
    <n v="10"/>
    <x v="3"/>
    <d v="2020-10-10T00:00:00"/>
    <s v="ASS-05878-128"/>
    <x v="1"/>
    <x v="1"/>
    <x v="2"/>
    <n v="10.91"/>
    <n v="8.91"/>
    <n v="1.782"/>
    <n v="0.98009999999999997"/>
    <s v="Spartanburg"/>
    <x v="0"/>
    <x v="1"/>
  </r>
  <r>
    <n v="2"/>
    <s v="E-L-0.5"/>
    <x v="649"/>
    <x v="649"/>
    <n v="10"/>
    <x v="3"/>
    <d v="2020-10-10T00:00:00"/>
    <s v="ASS-05878-128"/>
    <x v="1"/>
    <x v="1"/>
    <x v="1"/>
    <n v="6.4550000000000001"/>
    <n v="4.4550000000000001"/>
    <n v="2.2275"/>
    <n v="0.49004999999999999"/>
    <s v="Spartanburg"/>
    <x v="0"/>
    <x v="1"/>
  </r>
  <r>
    <n v="2"/>
    <s v="E-L-0.5"/>
    <x v="649"/>
    <x v="649"/>
    <n v="10"/>
    <x v="3"/>
    <d v="2020-10-10T00:00:00"/>
    <s v="ASS-05878-128"/>
    <x v="1"/>
    <x v="1"/>
    <x v="3"/>
    <n v="36.154999999999994"/>
    <n v="34.154999999999994"/>
    <n v="1.3661999999999999"/>
    <n v="3.7570499999999996"/>
    <s v="Spartanburg"/>
    <x v="0"/>
    <x v="1"/>
  </r>
  <r>
    <n v="2"/>
    <s v="E-L-0.5"/>
    <x v="649"/>
    <x v="649"/>
    <n v="10"/>
    <x v="3"/>
    <d v="2020-10-10T00:00:00"/>
    <s v="ASS-05878-128"/>
    <x v="1"/>
    <x v="1"/>
    <x v="0"/>
    <n v="16.850000000000001"/>
    <n v="14.85"/>
    <n v="1.4849999999999999"/>
    <n v="1.6335"/>
    <s v="Spartanburg"/>
    <x v="0"/>
    <x v="1"/>
  </r>
  <r>
    <n v="3"/>
    <s v="E-M-0.2"/>
    <x v="650"/>
    <x v="650"/>
    <n v="6"/>
    <x v="1"/>
    <d v="2021-06-06T00:00:00"/>
    <s v="EGK-03027-418"/>
    <x v="1"/>
    <x v="0"/>
    <x v="1"/>
    <n v="7.125"/>
    <n v="4.125"/>
    <n v="2.0625"/>
    <n v="0.45374999999999999"/>
    <s v="Bakersfield"/>
    <x v="0"/>
    <x v="1"/>
  </r>
  <r>
    <n v="3"/>
    <s v="E-M-0.2"/>
    <x v="650"/>
    <x v="650"/>
    <n v="6"/>
    <x v="1"/>
    <d v="2021-06-06T00:00:00"/>
    <s v="EGK-03027-418"/>
    <x v="1"/>
    <x v="0"/>
    <x v="2"/>
    <n v="11.25"/>
    <n v="8.25"/>
    <n v="1.65"/>
    <n v="0.90749999999999997"/>
    <s v="Bakersfield"/>
    <x v="0"/>
    <x v="1"/>
  </r>
  <r>
    <n v="3"/>
    <s v="E-M-0.2"/>
    <x v="650"/>
    <x v="650"/>
    <n v="6"/>
    <x v="1"/>
    <d v="2021-06-06T00:00:00"/>
    <s v="EGK-03027-418"/>
    <x v="1"/>
    <x v="0"/>
    <x v="3"/>
    <n v="34.625"/>
    <n v="31.624999999999996"/>
    <n v="1.2649999999999999"/>
    <n v="3.4787499999999998"/>
    <s v="Bakersfield"/>
    <x v="0"/>
    <x v="1"/>
  </r>
  <r>
    <n v="3"/>
    <s v="E-M-0.2"/>
    <x v="650"/>
    <x v="650"/>
    <n v="6"/>
    <x v="1"/>
    <d v="2021-06-06T00:00:00"/>
    <s v="EGK-03027-418"/>
    <x v="1"/>
    <x v="0"/>
    <x v="0"/>
    <n v="16.75"/>
    <n v="13.75"/>
    <n v="1.375"/>
    <n v="1.5125"/>
    <s v="Bakersfield"/>
    <x v="0"/>
    <x v="1"/>
  </r>
  <r>
    <n v="2"/>
    <s v="L-D-1"/>
    <x v="651"/>
    <x v="651"/>
    <n v="3"/>
    <x v="0"/>
    <d v="2019-03-16T00:00:00"/>
    <s v="KCY-61732-849"/>
    <x v="3"/>
    <x v="2"/>
    <x v="0"/>
    <n v="14.95"/>
    <n v="12.95"/>
    <n v="1.2949999999999999"/>
    <n v="1.6835"/>
    <s v="Dungarvan"/>
    <x v="1"/>
    <x v="1"/>
  </r>
  <r>
    <n v="2"/>
    <s v="L-D-1"/>
    <x v="651"/>
    <x v="651"/>
    <n v="3"/>
    <x v="0"/>
    <d v="2019-03-16T00:00:00"/>
    <s v="KCY-61732-849"/>
    <x v="3"/>
    <x v="2"/>
    <x v="1"/>
    <n v="5.8849999999999998"/>
    <n v="3.8849999999999998"/>
    <n v="1.9424999999999999"/>
    <n v="0.50505"/>
    <s v="Dungarvan"/>
    <x v="1"/>
    <x v="1"/>
  </r>
  <r>
    <n v="2"/>
    <s v="L-D-1"/>
    <x v="651"/>
    <x v="651"/>
    <n v="3"/>
    <x v="0"/>
    <d v="2019-03-16T00:00:00"/>
    <s v="KCY-61732-849"/>
    <x v="3"/>
    <x v="2"/>
    <x v="2"/>
    <n v="9.77"/>
    <n v="7.77"/>
    <n v="1.5539999999999998"/>
    <n v="1.0101"/>
    <s v="Dungarvan"/>
    <x v="1"/>
    <x v="1"/>
  </r>
  <r>
    <n v="2"/>
    <s v="L-D-1"/>
    <x v="651"/>
    <x v="651"/>
    <n v="3"/>
    <x v="0"/>
    <d v="2019-03-16T00:00:00"/>
    <s v="KCY-61732-849"/>
    <x v="3"/>
    <x v="2"/>
    <x v="3"/>
    <n v="31.784999999999997"/>
    <n v="29.784999999999997"/>
    <n v="1.1913999999999998"/>
    <n v="3.8720499999999998"/>
    <s v="Dungarvan"/>
    <x v="1"/>
    <x v="1"/>
  </r>
  <r>
    <n v="2"/>
    <s v="A-M-0.5"/>
    <x v="652"/>
    <x v="652"/>
    <n v="12"/>
    <x v="0"/>
    <d v="2019-12-05T00:00:00"/>
    <s v="BLI-21697-702"/>
    <x v="2"/>
    <x v="0"/>
    <x v="2"/>
    <n v="8.75"/>
    <n v="6.75"/>
    <n v="1.35"/>
    <n v="0.60749999999999993"/>
    <s v="Saint Louis"/>
    <x v="0"/>
    <x v="0"/>
  </r>
  <r>
    <n v="2"/>
    <s v="A-M-0.5"/>
    <x v="652"/>
    <x v="652"/>
    <n v="12"/>
    <x v="0"/>
    <d v="2019-12-05T00:00:00"/>
    <s v="BLI-21697-702"/>
    <x v="2"/>
    <x v="0"/>
    <x v="1"/>
    <n v="5.375"/>
    <n v="3.375"/>
    <n v="1.6875"/>
    <n v="0.30374999999999996"/>
    <s v="Saint Louis"/>
    <x v="0"/>
    <x v="0"/>
  </r>
  <r>
    <n v="2"/>
    <s v="A-M-0.5"/>
    <x v="652"/>
    <x v="652"/>
    <n v="12"/>
    <x v="0"/>
    <d v="2019-12-05T00:00:00"/>
    <s v="BLI-21697-702"/>
    <x v="2"/>
    <x v="0"/>
    <x v="3"/>
    <n v="27.874999999999996"/>
    <n v="25.874999999999996"/>
    <n v="1.0349999999999999"/>
    <n v="2.3287499999999994"/>
    <s v="Saint Louis"/>
    <x v="0"/>
    <x v="0"/>
  </r>
  <r>
    <n v="2"/>
    <s v="A-M-0.5"/>
    <x v="652"/>
    <x v="652"/>
    <n v="12"/>
    <x v="0"/>
    <d v="2019-12-05T00:00:00"/>
    <s v="BLI-21697-702"/>
    <x v="2"/>
    <x v="0"/>
    <x v="0"/>
    <n v="13.25"/>
    <n v="11.25"/>
    <n v="1.125"/>
    <n v="1.0125"/>
    <s v="Saint Louis"/>
    <x v="0"/>
    <x v="0"/>
  </r>
  <r>
    <n v="2"/>
    <s v="E-L-0.5"/>
    <x v="653"/>
    <x v="653"/>
    <n v="1"/>
    <x v="0"/>
    <d v="2019-01-20T00:00:00"/>
    <s v="KFJ-46568-890"/>
    <x v="1"/>
    <x v="1"/>
    <x v="2"/>
    <n v="10.91"/>
    <n v="8.91"/>
    <n v="1.782"/>
    <n v="0.98009999999999997"/>
    <s v="Fort Wayne"/>
    <x v="0"/>
    <x v="0"/>
  </r>
  <r>
    <n v="2"/>
    <s v="E-L-0.5"/>
    <x v="653"/>
    <x v="653"/>
    <n v="1"/>
    <x v="0"/>
    <d v="2019-01-20T00:00:00"/>
    <s v="KFJ-46568-890"/>
    <x v="1"/>
    <x v="1"/>
    <x v="1"/>
    <n v="6.4550000000000001"/>
    <n v="4.4550000000000001"/>
    <n v="2.2275"/>
    <n v="0.49004999999999999"/>
    <s v="Fort Wayne"/>
    <x v="0"/>
    <x v="0"/>
  </r>
  <r>
    <n v="2"/>
    <s v="E-L-0.5"/>
    <x v="653"/>
    <x v="653"/>
    <n v="1"/>
    <x v="0"/>
    <d v="2019-01-20T00:00:00"/>
    <s v="KFJ-46568-890"/>
    <x v="1"/>
    <x v="1"/>
    <x v="3"/>
    <n v="36.154999999999994"/>
    <n v="34.154999999999994"/>
    <n v="1.3661999999999999"/>
    <n v="3.7570499999999996"/>
    <s v="Fort Wayne"/>
    <x v="0"/>
    <x v="0"/>
  </r>
  <r>
    <n v="2"/>
    <s v="E-L-0.5"/>
    <x v="653"/>
    <x v="653"/>
    <n v="1"/>
    <x v="0"/>
    <d v="2019-01-20T00:00:00"/>
    <s v="KFJ-46568-890"/>
    <x v="1"/>
    <x v="1"/>
    <x v="0"/>
    <n v="16.850000000000001"/>
    <n v="14.85"/>
    <n v="1.4849999999999999"/>
    <n v="1.6335"/>
    <s v="Fort Wayne"/>
    <x v="0"/>
    <x v="0"/>
  </r>
  <r>
    <n v="3"/>
    <s v="E-M-0.5"/>
    <x v="654"/>
    <x v="654"/>
    <n v="4"/>
    <x v="2"/>
    <d v="2022-04-04T00:00:00"/>
    <s v="SOK-43535-680"/>
    <x v="1"/>
    <x v="0"/>
    <x v="2"/>
    <n v="11.25"/>
    <n v="8.25"/>
    <n v="1.65"/>
    <n v="0.90749999999999997"/>
    <s v="Young America"/>
    <x v="0"/>
    <x v="1"/>
  </r>
  <r>
    <n v="3"/>
    <s v="E-M-0.5"/>
    <x v="654"/>
    <x v="654"/>
    <n v="4"/>
    <x v="2"/>
    <d v="2022-04-04T00:00:00"/>
    <s v="SOK-43535-680"/>
    <x v="1"/>
    <x v="0"/>
    <x v="1"/>
    <n v="7.125"/>
    <n v="4.125"/>
    <n v="2.0625"/>
    <n v="0.45374999999999999"/>
    <s v="Young America"/>
    <x v="0"/>
    <x v="1"/>
  </r>
  <r>
    <n v="3"/>
    <s v="E-M-0.5"/>
    <x v="654"/>
    <x v="654"/>
    <n v="4"/>
    <x v="2"/>
    <d v="2022-04-04T00:00:00"/>
    <s v="SOK-43535-680"/>
    <x v="1"/>
    <x v="0"/>
    <x v="3"/>
    <n v="34.625"/>
    <n v="31.624999999999996"/>
    <n v="1.2649999999999999"/>
    <n v="3.4787499999999998"/>
    <s v="Young America"/>
    <x v="0"/>
    <x v="1"/>
  </r>
  <r>
    <n v="3"/>
    <s v="E-M-0.5"/>
    <x v="654"/>
    <x v="654"/>
    <n v="4"/>
    <x v="2"/>
    <d v="2022-04-04T00:00:00"/>
    <s v="SOK-43535-680"/>
    <x v="1"/>
    <x v="0"/>
    <x v="0"/>
    <n v="16.75"/>
    <n v="13.75"/>
    <n v="1.375"/>
    <n v="1.5125"/>
    <s v="Young America"/>
    <x v="0"/>
    <x v="1"/>
  </r>
  <r>
    <n v="6"/>
    <s v="R-M-0.2"/>
    <x v="655"/>
    <x v="655"/>
    <n v="2"/>
    <x v="2"/>
    <d v="2022-02-08T00:00:00"/>
    <s v="XUE-87260-201"/>
    <x v="0"/>
    <x v="0"/>
    <x v="1"/>
    <n v="8.9849999999999994"/>
    <n v="2.9849999999999999"/>
    <n v="1.4924999999999999"/>
    <n v="0.17909999999999998"/>
    <s v="Fort Smith"/>
    <x v="0"/>
    <x v="1"/>
  </r>
  <r>
    <n v="6"/>
    <s v="R-M-0.2"/>
    <x v="655"/>
    <x v="655"/>
    <n v="2"/>
    <x v="2"/>
    <d v="2022-02-08T00:00:00"/>
    <s v="XUE-87260-201"/>
    <x v="0"/>
    <x v="0"/>
    <x v="2"/>
    <n v="11.969999999999999"/>
    <n v="5.97"/>
    <n v="1.194"/>
    <n v="0.35819999999999996"/>
    <s v="Fort Smith"/>
    <x v="0"/>
    <x v="1"/>
  </r>
  <r>
    <n v="6"/>
    <s v="R-M-0.2"/>
    <x v="655"/>
    <x v="655"/>
    <n v="2"/>
    <x v="2"/>
    <d v="2022-02-08T00:00:00"/>
    <s v="XUE-87260-201"/>
    <x v="0"/>
    <x v="0"/>
    <x v="3"/>
    <n v="28.884999999999998"/>
    <n v="22.884999999999998"/>
    <n v="0.91539999999999988"/>
    <n v="1.3730999999999998"/>
    <s v="Fort Smith"/>
    <x v="0"/>
    <x v="1"/>
  </r>
  <r>
    <n v="6"/>
    <s v="R-M-0.2"/>
    <x v="655"/>
    <x v="655"/>
    <n v="2"/>
    <x v="2"/>
    <d v="2022-02-08T00:00:00"/>
    <s v="XUE-87260-201"/>
    <x v="0"/>
    <x v="0"/>
    <x v="0"/>
    <n v="15.95"/>
    <n v="9.9499999999999993"/>
    <n v="0.99499999999999988"/>
    <n v="0.59699999999999998"/>
    <s v="Fort Smith"/>
    <x v="0"/>
    <x v="1"/>
  </r>
  <r>
    <n v="2"/>
    <s v="E-M-0.5"/>
    <x v="656"/>
    <x v="656"/>
    <n v="6"/>
    <x v="0"/>
    <d v="2019-06-30T00:00:00"/>
    <s v="CZF-40873-691"/>
    <x v="1"/>
    <x v="0"/>
    <x v="2"/>
    <n v="10.25"/>
    <n v="8.25"/>
    <n v="1.65"/>
    <n v="0.90749999999999997"/>
    <s v="Charlton"/>
    <x v="2"/>
    <x v="1"/>
  </r>
  <r>
    <n v="2"/>
    <s v="E-M-0.5"/>
    <x v="656"/>
    <x v="656"/>
    <n v="6"/>
    <x v="0"/>
    <d v="2019-06-30T00:00:00"/>
    <s v="CZF-40873-691"/>
    <x v="1"/>
    <x v="0"/>
    <x v="1"/>
    <n v="6.125"/>
    <n v="4.125"/>
    <n v="2.0625"/>
    <n v="0.45374999999999999"/>
    <s v="Charlton"/>
    <x v="2"/>
    <x v="1"/>
  </r>
  <r>
    <n v="2"/>
    <s v="E-M-0.5"/>
    <x v="656"/>
    <x v="656"/>
    <n v="6"/>
    <x v="0"/>
    <d v="2019-06-30T00:00:00"/>
    <s v="CZF-40873-691"/>
    <x v="1"/>
    <x v="0"/>
    <x v="3"/>
    <n v="33.625"/>
    <n v="31.624999999999996"/>
    <n v="1.2649999999999999"/>
    <n v="3.4787499999999998"/>
    <s v="Charlton"/>
    <x v="2"/>
    <x v="1"/>
  </r>
  <r>
    <n v="2"/>
    <s v="E-M-0.5"/>
    <x v="656"/>
    <x v="656"/>
    <n v="6"/>
    <x v="0"/>
    <d v="2019-06-30T00:00:00"/>
    <s v="CZF-40873-691"/>
    <x v="1"/>
    <x v="0"/>
    <x v="0"/>
    <n v="15.75"/>
    <n v="13.75"/>
    <n v="1.375"/>
    <n v="1.5125"/>
    <s v="Charlton"/>
    <x v="2"/>
    <x v="1"/>
  </r>
  <r>
    <n v="1"/>
    <s v="R-M-0.2"/>
    <x v="657"/>
    <x v="657"/>
    <n v="5"/>
    <x v="3"/>
    <d v="2020-05-09T00:00:00"/>
    <s v="AIA-98989-755"/>
    <x v="0"/>
    <x v="0"/>
    <x v="1"/>
    <n v="3.9849999999999999"/>
    <n v="2.9849999999999999"/>
    <n v="1.4924999999999999"/>
    <n v="0.17909999999999998"/>
    <s v="Stockton"/>
    <x v="0"/>
    <x v="1"/>
  </r>
  <r>
    <n v="1"/>
    <s v="R-M-0.2"/>
    <x v="657"/>
    <x v="657"/>
    <n v="5"/>
    <x v="3"/>
    <d v="2020-05-09T00:00:00"/>
    <s v="AIA-98989-755"/>
    <x v="0"/>
    <x v="0"/>
    <x v="2"/>
    <n v="6.97"/>
    <n v="5.97"/>
    <n v="1.194"/>
    <n v="0.35819999999999996"/>
    <s v="Stockton"/>
    <x v="0"/>
    <x v="1"/>
  </r>
  <r>
    <n v="1"/>
    <s v="R-M-0.2"/>
    <x v="657"/>
    <x v="657"/>
    <n v="5"/>
    <x v="3"/>
    <d v="2020-05-09T00:00:00"/>
    <s v="AIA-98989-755"/>
    <x v="0"/>
    <x v="0"/>
    <x v="3"/>
    <n v="23.884999999999998"/>
    <n v="22.884999999999998"/>
    <n v="0.91539999999999988"/>
    <n v="1.3730999999999998"/>
    <s v="Stockton"/>
    <x v="0"/>
    <x v="1"/>
  </r>
  <r>
    <n v="1"/>
    <s v="R-M-0.2"/>
    <x v="657"/>
    <x v="657"/>
    <n v="5"/>
    <x v="3"/>
    <d v="2020-05-09T00:00:00"/>
    <s v="AIA-98989-755"/>
    <x v="0"/>
    <x v="0"/>
    <x v="0"/>
    <n v="10.95"/>
    <n v="9.9499999999999993"/>
    <n v="0.99499999999999988"/>
    <n v="0.59699999999999998"/>
    <s v="Stockton"/>
    <x v="0"/>
    <x v="1"/>
  </r>
  <r>
    <n v="4"/>
    <s v="E-D-0.2"/>
    <x v="658"/>
    <x v="658"/>
    <n v="6"/>
    <x v="1"/>
    <d v="2021-06-11T00:00:00"/>
    <s v="ITZ-21793-986"/>
    <x v="1"/>
    <x v="2"/>
    <x v="1"/>
    <n v="7.6449999999999996"/>
    <n v="3.645"/>
    <n v="1.8225"/>
    <n v="0.40095000000000003"/>
    <s v="Navan"/>
    <x v="1"/>
    <x v="0"/>
  </r>
  <r>
    <n v="4"/>
    <s v="E-D-0.2"/>
    <x v="658"/>
    <x v="658"/>
    <n v="6"/>
    <x v="1"/>
    <d v="2021-06-11T00:00:00"/>
    <s v="ITZ-21793-986"/>
    <x v="1"/>
    <x v="2"/>
    <x v="2"/>
    <n v="11.29"/>
    <n v="7.29"/>
    <n v="1.458"/>
    <n v="0.80190000000000006"/>
    <s v="Navan"/>
    <x v="1"/>
    <x v="0"/>
  </r>
  <r>
    <n v="4"/>
    <s v="E-D-0.2"/>
    <x v="658"/>
    <x v="658"/>
    <n v="6"/>
    <x v="1"/>
    <d v="2021-06-11T00:00:00"/>
    <s v="ITZ-21793-986"/>
    <x v="1"/>
    <x v="2"/>
    <x v="3"/>
    <n v="31.945"/>
    <n v="27.945"/>
    <n v="1.1177999999999999"/>
    <n v="3.07395"/>
    <s v="Navan"/>
    <x v="1"/>
    <x v="0"/>
  </r>
  <r>
    <n v="4"/>
    <s v="E-D-0.2"/>
    <x v="658"/>
    <x v="658"/>
    <n v="6"/>
    <x v="1"/>
    <d v="2021-06-11T00:00:00"/>
    <s v="ITZ-21793-986"/>
    <x v="1"/>
    <x v="2"/>
    <x v="0"/>
    <n v="16.149999999999999"/>
    <n v="12.15"/>
    <n v="1.2150000000000001"/>
    <n v="1.3365"/>
    <s v="Navan"/>
    <x v="1"/>
    <x v="0"/>
  </r>
  <r>
    <n v="6"/>
    <s v="E-L-1"/>
    <x v="659"/>
    <x v="659"/>
    <n v="11"/>
    <x v="1"/>
    <d v="2021-11-04T00:00:00"/>
    <s v="YOK-93322-608"/>
    <x v="1"/>
    <x v="1"/>
    <x v="0"/>
    <n v="20.85"/>
    <n v="14.85"/>
    <n v="1.4849999999999999"/>
    <n v="1.6335"/>
    <s v="Tampa"/>
    <x v="0"/>
    <x v="1"/>
  </r>
  <r>
    <n v="6"/>
    <s v="E-L-1"/>
    <x v="659"/>
    <x v="659"/>
    <n v="11"/>
    <x v="1"/>
    <d v="2021-11-04T00:00:00"/>
    <s v="YOK-93322-608"/>
    <x v="1"/>
    <x v="1"/>
    <x v="1"/>
    <n v="10.455"/>
    <n v="4.4550000000000001"/>
    <n v="2.2275"/>
    <n v="0.49004999999999999"/>
    <s v="Tampa"/>
    <x v="0"/>
    <x v="1"/>
  </r>
  <r>
    <n v="6"/>
    <s v="E-L-1"/>
    <x v="659"/>
    <x v="659"/>
    <n v="11"/>
    <x v="1"/>
    <d v="2021-11-04T00:00:00"/>
    <s v="YOK-93322-608"/>
    <x v="1"/>
    <x v="1"/>
    <x v="2"/>
    <n v="14.91"/>
    <n v="8.91"/>
    <n v="1.782"/>
    <n v="0.98009999999999997"/>
    <s v="Tampa"/>
    <x v="0"/>
    <x v="1"/>
  </r>
  <r>
    <n v="6"/>
    <s v="E-L-1"/>
    <x v="659"/>
    <x v="659"/>
    <n v="11"/>
    <x v="1"/>
    <d v="2021-11-04T00:00:00"/>
    <s v="YOK-93322-608"/>
    <x v="1"/>
    <x v="1"/>
    <x v="3"/>
    <n v="40.154999999999994"/>
    <n v="34.154999999999994"/>
    <n v="1.3661999999999999"/>
    <n v="3.7570499999999996"/>
    <s v="Tampa"/>
    <x v="0"/>
    <x v="1"/>
  </r>
  <r>
    <n v="3"/>
    <s v="R-L-1"/>
    <x v="636"/>
    <x v="636"/>
    <n v="2"/>
    <x v="2"/>
    <d v="2022-02-20T00:00:00"/>
    <s v="LXK-00634-611"/>
    <x v="0"/>
    <x v="1"/>
    <x v="0"/>
    <n v="14.95"/>
    <n v="11.95"/>
    <n v="1.1949999999999998"/>
    <n v="0.71699999999999997"/>
    <s v="Beaumont"/>
    <x v="1"/>
    <x v="1"/>
  </r>
  <r>
    <n v="3"/>
    <s v="R-L-1"/>
    <x v="636"/>
    <x v="636"/>
    <n v="2"/>
    <x v="2"/>
    <d v="2022-02-20T00:00:00"/>
    <s v="LXK-00634-611"/>
    <x v="0"/>
    <x v="1"/>
    <x v="1"/>
    <n v="6.5849999999999991"/>
    <n v="3.5849999999999995"/>
    <n v="1.7924999999999998"/>
    <n v="0.21509999999999996"/>
    <s v="Beaumont"/>
    <x v="1"/>
    <x v="1"/>
  </r>
  <r>
    <n v="3"/>
    <s v="R-L-1"/>
    <x v="636"/>
    <x v="636"/>
    <n v="2"/>
    <x v="2"/>
    <d v="2022-02-20T00:00:00"/>
    <s v="LXK-00634-611"/>
    <x v="0"/>
    <x v="1"/>
    <x v="2"/>
    <n v="10.169999999999998"/>
    <n v="7.169999999999999"/>
    <n v="1.4339999999999997"/>
    <n v="0.43019999999999992"/>
    <s v="Beaumont"/>
    <x v="1"/>
    <x v="1"/>
  </r>
  <r>
    <n v="3"/>
    <s v="R-L-1"/>
    <x v="636"/>
    <x v="636"/>
    <n v="2"/>
    <x v="2"/>
    <d v="2022-02-20T00:00:00"/>
    <s v="LXK-00634-611"/>
    <x v="0"/>
    <x v="1"/>
    <x v="3"/>
    <n v="30.484999999999996"/>
    <n v="27.484999999999996"/>
    <n v="1.0993999999999999"/>
    <n v="1.6490999999999998"/>
    <s v="Beaumont"/>
    <x v="1"/>
    <x v="1"/>
  </r>
  <r>
    <n v="3"/>
    <s v="A-D-2.5"/>
    <x v="660"/>
    <x v="660"/>
    <n v="7"/>
    <x v="0"/>
    <d v="2019-07-03T00:00:00"/>
    <s v="CQW-37388-302"/>
    <x v="2"/>
    <x v="2"/>
    <x v="3"/>
    <n v="25.884999999999998"/>
    <n v="22.884999999999998"/>
    <n v="0.91539999999999988"/>
    <n v="2.0596499999999995"/>
    <s v="Philadelphia"/>
    <x v="0"/>
    <x v="1"/>
  </r>
  <r>
    <n v="3"/>
    <s v="A-D-2.5"/>
    <x v="660"/>
    <x v="660"/>
    <n v="7"/>
    <x v="0"/>
    <d v="2019-07-03T00:00:00"/>
    <s v="CQW-37388-302"/>
    <x v="2"/>
    <x v="2"/>
    <x v="2"/>
    <n v="8.9699999999999989"/>
    <n v="5.97"/>
    <n v="1.194"/>
    <n v="0.5373"/>
    <s v="Philadelphia"/>
    <x v="0"/>
    <x v="1"/>
  </r>
  <r>
    <n v="3"/>
    <s v="A-D-2.5"/>
    <x v="660"/>
    <x v="660"/>
    <n v="7"/>
    <x v="0"/>
    <d v="2019-07-03T00:00:00"/>
    <s v="CQW-37388-302"/>
    <x v="2"/>
    <x v="2"/>
    <x v="1"/>
    <n v="5.9849999999999994"/>
    <n v="2.9849999999999999"/>
    <n v="1.4924999999999999"/>
    <n v="0.26865"/>
    <s v="Philadelphia"/>
    <x v="0"/>
    <x v="1"/>
  </r>
  <r>
    <n v="3"/>
    <s v="A-D-2.5"/>
    <x v="660"/>
    <x v="660"/>
    <n v="7"/>
    <x v="0"/>
    <d v="2019-07-03T00:00:00"/>
    <s v="CQW-37388-302"/>
    <x v="2"/>
    <x v="2"/>
    <x v="0"/>
    <n v="12.95"/>
    <n v="9.9499999999999993"/>
    <n v="0.99499999999999988"/>
    <n v="0.89549999999999985"/>
    <s v="Philadelphia"/>
    <x v="0"/>
    <x v="1"/>
  </r>
  <r>
    <n v="3"/>
    <s v="L-D-1"/>
    <x v="661"/>
    <x v="661"/>
    <n v="6"/>
    <x v="1"/>
    <d v="2021-06-01T00:00:00"/>
    <s v="SPA-79365-334"/>
    <x v="3"/>
    <x v="2"/>
    <x v="0"/>
    <n v="15.95"/>
    <n v="12.95"/>
    <n v="1.2949999999999999"/>
    <n v="1.6835"/>
    <s v="San Angelo"/>
    <x v="0"/>
    <x v="1"/>
  </r>
  <r>
    <n v="3"/>
    <s v="L-D-1"/>
    <x v="661"/>
    <x v="661"/>
    <n v="6"/>
    <x v="1"/>
    <d v="2021-06-01T00:00:00"/>
    <s v="SPA-79365-334"/>
    <x v="3"/>
    <x v="2"/>
    <x v="1"/>
    <n v="6.8849999999999998"/>
    <n v="3.8849999999999998"/>
    <n v="1.9424999999999999"/>
    <n v="0.50505"/>
    <s v="San Angelo"/>
    <x v="0"/>
    <x v="1"/>
  </r>
  <r>
    <n v="3"/>
    <s v="L-D-1"/>
    <x v="661"/>
    <x v="661"/>
    <n v="6"/>
    <x v="1"/>
    <d v="2021-06-01T00:00:00"/>
    <s v="SPA-79365-334"/>
    <x v="3"/>
    <x v="2"/>
    <x v="2"/>
    <n v="10.77"/>
    <n v="7.77"/>
    <n v="1.5539999999999998"/>
    <n v="1.0101"/>
    <s v="San Angelo"/>
    <x v="0"/>
    <x v="1"/>
  </r>
  <r>
    <n v="3"/>
    <s v="L-D-1"/>
    <x v="661"/>
    <x v="661"/>
    <n v="6"/>
    <x v="1"/>
    <d v="2021-06-01T00:00:00"/>
    <s v="SPA-79365-334"/>
    <x v="3"/>
    <x v="2"/>
    <x v="3"/>
    <n v="32.784999999999997"/>
    <n v="29.784999999999997"/>
    <n v="1.1913999999999998"/>
    <n v="3.8720499999999998"/>
    <s v="San Angelo"/>
    <x v="0"/>
    <x v="1"/>
  </r>
  <r>
    <n v="5"/>
    <s v="L-L-1"/>
    <x v="662"/>
    <x v="662"/>
    <n v="11"/>
    <x v="3"/>
    <d v="2020-11-15T00:00:00"/>
    <s v="VPX-08817-517"/>
    <x v="3"/>
    <x v="1"/>
    <x v="0"/>
    <n v="20.85"/>
    <n v="15.85"/>
    <n v="1.585"/>
    <n v="2.0605000000000002"/>
    <s v="Los Angeles"/>
    <x v="0"/>
    <x v="0"/>
  </r>
  <r>
    <n v="5"/>
    <s v="L-L-1"/>
    <x v="662"/>
    <x v="662"/>
    <n v="11"/>
    <x v="3"/>
    <d v="2020-11-15T00:00:00"/>
    <s v="VPX-08817-517"/>
    <x v="3"/>
    <x v="1"/>
    <x v="1"/>
    <n v="9.754999999999999"/>
    <n v="4.7549999999999999"/>
    <n v="2.3774999999999999"/>
    <n v="0.61814999999999998"/>
    <s v="Los Angeles"/>
    <x v="0"/>
    <x v="0"/>
  </r>
  <r>
    <n v="5"/>
    <s v="L-L-1"/>
    <x v="662"/>
    <x v="662"/>
    <n v="11"/>
    <x v="3"/>
    <d v="2020-11-15T00:00:00"/>
    <s v="VPX-08817-517"/>
    <x v="3"/>
    <x v="1"/>
    <x v="2"/>
    <n v="14.51"/>
    <n v="9.51"/>
    <n v="1.9019999999999999"/>
    <n v="1.2363"/>
    <s v="Los Angeles"/>
    <x v="0"/>
    <x v="0"/>
  </r>
  <r>
    <n v="5"/>
    <s v="L-L-1"/>
    <x v="662"/>
    <x v="662"/>
    <n v="11"/>
    <x v="3"/>
    <d v="2020-11-15T00:00:00"/>
    <s v="VPX-08817-517"/>
    <x v="3"/>
    <x v="1"/>
    <x v="3"/>
    <n v="41.454999999999998"/>
    <n v="36.454999999999998"/>
    <n v="1.4581999999999999"/>
    <n v="4.7391499999999995"/>
    <s v="Los Angeles"/>
    <x v="0"/>
    <x v="0"/>
  </r>
  <r>
    <n v="5"/>
    <s v="E-D-0.5"/>
    <x v="663"/>
    <x v="663"/>
    <n v="1"/>
    <x v="1"/>
    <d v="2021-01-19T00:00:00"/>
    <s v="PBP-87115-410"/>
    <x v="1"/>
    <x v="2"/>
    <x v="2"/>
    <n v="12.29"/>
    <n v="7.29"/>
    <n v="1.458"/>
    <n v="0.80190000000000006"/>
    <s v="Lansing"/>
    <x v="0"/>
    <x v="0"/>
  </r>
  <r>
    <n v="5"/>
    <s v="E-D-0.5"/>
    <x v="663"/>
    <x v="663"/>
    <n v="1"/>
    <x v="1"/>
    <d v="2021-01-19T00:00:00"/>
    <s v="PBP-87115-410"/>
    <x v="1"/>
    <x v="2"/>
    <x v="1"/>
    <n v="8.6449999999999996"/>
    <n v="3.645"/>
    <n v="1.8225"/>
    <n v="0.40095000000000003"/>
    <s v="Lansing"/>
    <x v="0"/>
    <x v="0"/>
  </r>
  <r>
    <n v="5"/>
    <s v="E-D-0.5"/>
    <x v="663"/>
    <x v="663"/>
    <n v="1"/>
    <x v="1"/>
    <d v="2021-01-19T00:00:00"/>
    <s v="PBP-87115-410"/>
    <x v="1"/>
    <x v="2"/>
    <x v="3"/>
    <n v="32.945"/>
    <n v="27.945"/>
    <n v="1.1177999999999999"/>
    <n v="3.07395"/>
    <s v="Lansing"/>
    <x v="0"/>
    <x v="0"/>
  </r>
  <r>
    <n v="5"/>
    <s v="E-D-0.5"/>
    <x v="663"/>
    <x v="663"/>
    <n v="1"/>
    <x v="1"/>
    <d v="2021-01-19T00:00:00"/>
    <s v="PBP-87115-410"/>
    <x v="1"/>
    <x v="2"/>
    <x v="0"/>
    <n v="17.149999999999999"/>
    <n v="12.15"/>
    <n v="1.2150000000000001"/>
    <n v="1.3365"/>
    <s v="Lansing"/>
    <x v="0"/>
    <x v="0"/>
  </r>
  <r>
    <n v="3"/>
    <s v="R-M-0.2"/>
    <x v="664"/>
    <x v="664"/>
    <n v="10"/>
    <x v="1"/>
    <d v="2021-10-10T00:00:00"/>
    <s v="SFB-93752-440"/>
    <x v="0"/>
    <x v="0"/>
    <x v="1"/>
    <n v="5.9849999999999994"/>
    <n v="2.9849999999999999"/>
    <n v="1.4924999999999999"/>
    <n v="0.17909999999999998"/>
    <s v="Clearwater"/>
    <x v="0"/>
    <x v="0"/>
  </r>
  <r>
    <n v="3"/>
    <s v="R-M-0.2"/>
    <x v="664"/>
    <x v="664"/>
    <n v="10"/>
    <x v="1"/>
    <d v="2021-10-10T00:00:00"/>
    <s v="SFB-93752-440"/>
    <x v="0"/>
    <x v="0"/>
    <x v="2"/>
    <n v="8.9699999999999989"/>
    <n v="5.97"/>
    <n v="1.194"/>
    <n v="0.35819999999999996"/>
    <s v="Clearwater"/>
    <x v="0"/>
    <x v="0"/>
  </r>
  <r>
    <n v="3"/>
    <s v="R-M-0.2"/>
    <x v="664"/>
    <x v="664"/>
    <n v="10"/>
    <x v="1"/>
    <d v="2021-10-10T00:00:00"/>
    <s v="SFB-93752-440"/>
    <x v="0"/>
    <x v="0"/>
    <x v="3"/>
    <n v="25.884999999999998"/>
    <n v="22.884999999999998"/>
    <n v="0.91539999999999988"/>
    <n v="1.3730999999999998"/>
    <s v="Clearwater"/>
    <x v="0"/>
    <x v="0"/>
  </r>
  <r>
    <n v="3"/>
    <s v="R-M-0.2"/>
    <x v="664"/>
    <x v="664"/>
    <n v="10"/>
    <x v="1"/>
    <d v="2021-10-10T00:00:00"/>
    <s v="SFB-93752-440"/>
    <x v="0"/>
    <x v="0"/>
    <x v="0"/>
    <n v="12.95"/>
    <n v="9.9499999999999993"/>
    <n v="0.99499999999999988"/>
    <n v="0.59699999999999998"/>
    <s v="Clearwater"/>
    <x v="0"/>
    <x v="0"/>
  </r>
  <r>
    <n v="2"/>
    <s v="E-D-1"/>
    <x v="665"/>
    <x v="665"/>
    <n v="2"/>
    <x v="2"/>
    <d v="2022-02-28T00:00:00"/>
    <s v="TBU-65158-068"/>
    <x v="1"/>
    <x v="2"/>
    <x v="0"/>
    <n v="14.15"/>
    <n v="12.15"/>
    <n v="1.2150000000000001"/>
    <n v="1.3365"/>
    <s v="Whittier"/>
    <x v="0"/>
    <x v="1"/>
  </r>
  <r>
    <n v="2"/>
    <s v="E-D-1"/>
    <x v="665"/>
    <x v="665"/>
    <n v="2"/>
    <x v="2"/>
    <d v="2022-02-28T00:00:00"/>
    <s v="TBU-65158-068"/>
    <x v="1"/>
    <x v="2"/>
    <x v="1"/>
    <n v="5.6449999999999996"/>
    <n v="3.645"/>
    <n v="1.8225"/>
    <n v="0.40095000000000003"/>
    <s v="Whittier"/>
    <x v="0"/>
    <x v="1"/>
  </r>
  <r>
    <n v="2"/>
    <s v="E-D-1"/>
    <x v="665"/>
    <x v="665"/>
    <n v="2"/>
    <x v="2"/>
    <d v="2022-02-28T00:00:00"/>
    <s v="TBU-65158-068"/>
    <x v="1"/>
    <x v="2"/>
    <x v="2"/>
    <n v="9.2899999999999991"/>
    <n v="7.29"/>
    <n v="1.458"/>
    <n v="0.80190000000000006"/>
    <s v="Whittier"/>
    <x v="0"/>
    <x v="1"/>
  </r>
  <r>
    <n v="2"/>
    <s v="E-D-1"/>
    <x v="665"/>
    <x v="665"/>
    <n v="2"/>
    <x v="2"/>
    <d v="2022-02-28T00:00:00"/>
    <s v="TBU-65158-068"/>
    <x v="1"/>
    <x v="2"/>
    <x v="3"/>
    <n v="29.945"/>
    <n v="27.945"/>
    <n v="1.1177999999999999"/>
    <n v="3.07395"/>
    <s v="Whittier"/>
    <x v="0"/>
    <x v="1"/>
  </r>
  <r>
    <n v="2"/>
    <s v="E-M-2.5"/>
    <x v="666"/>
    <x v="666"/>
    <n v="10"/>
    <x v="1"/>
    <d v="2021-10-01T00:00:00"/>
    <s v="TEH-08414-216"/>
    <x v="1"/>
    <x v="0"/>
    <x v="3"/>
    <n v="33.625"/>
    <n v="31.624999999999996"/>
    <n v="1.2649999999999999"/>
    <n v="3.4787499999999998"/>
    <s v="Fresno"/>
    <x v="0"/>
    <x v="1"/>
  </r>
  <r>
    <n v="2"/>
    <s v="E-M-2.5"/>
    <x v="666"/>
    <x v="666"/>
    <n v="10"/>
    <x v="1"/>
    <d v="2021-10-01T00:00:00"/>
    <s v="TEH-08414-216"/>
    <x v="1"/>
    <x v="0"/>
    <x v="2"/>
    <n v="10.25"/>
    <n v="8.25"/>
    <n v="1.65"/>
    <n v="0.90749999999999997"/>
    <s v="Fresno"/>
    <x v="0"/>
    <x v="1"/>
  </r>
  <r>
    <n v="2"/>
    <s v="E-M-2.5"/>
    <x v="666"/>
    <x v="666"/>
    <n v="10"/>
    <x v="1"/>
    <d v="2021-10-01T00:00:00"/>
    <s v="TEH-08414-216"/>
    <x v="1"/>
    <x v="0"/>
    <x v="1"/>
    <n v="6.125"/>
    <n v="4.125"/>
    <n v="2.0625"/>
    <n v="0.45374999999999999"/>
    <s v="Fresno"/>
    <x v="0"/>
    <x v="1"/>
  </r>
  <r>
    <n v="2"/>
    <s v="E-M-2.5"/>
    <x v="666"/>
    <x v="666"/>
    <n v="10"/>
    <x v="1"/>
    <d v="2021-10-01T00:00:00"/>
    <s v="TEH-08414-216"/>
    <x v="1"/>
    <x v="0"/>
    <x v="0"/>
    <n v="15.75"/>
    <n v="13.75"/>
    <n v="1.375"/>
    <n v="1.5125"/>
    <s v="Fresno"/>
    <x v="0"/>
    <x v="1"/>
  </r>
  <r>
    <n v="2"/>
    <s v="A-M-0.2"/>
    <x v="667"/>
    <x v="667"/>
    <n v="9"/>
    <x v="3"/>
    <d v="2020-09-02T00:00:00"/>
    <s v="MAY-77231-536"/>
    <x v="2"/>
    <x v="0"/>
    <x v="1"/>
    <n v="5.375"/>
    <n v="3.375"/>
    <n v="1.6875"/>
    <n v="0.30374999999999996"/>
    <s v="New York City"/>
    <x v="0"/>
    <x v="0"/>
  </r>
  <r>
    <n v="2"/>
    <s v="A-M-0.2"/>
    <x v="667"/>
    <x v="667"/>
    <n v="9"/>
    <x v="3"/>
    <d v="2020-09-02T00:00:00"/>
    <s v="MAY-77231-536"/>
    <x v="2"/>
    <x v="0"/>
    <x v="2"/>
    <n v="8.75"/>
    <n v="6.75"/>
    <n v="1.35"/>
    <n v="0.60749999999999993"/>
    <s v="New York City"/>
    <x v="0"/>
    <x v="0"/>
  </r>
  <r>
    <n v="2"/>
    <s v="A-M-0.2"/>
    <x v="667"/>
    <x v="667"/>
    <n v="9"/>
    <x v="3"/>
    <d v="2020-09-02T00:00:00"/>
    <s v="MAY-77231-536"/>
    <x v="2"/>
    <x v="0"/>
    <x v="3"/>
    <n v="27.874999999999996"/>
    <n v="25.874999999999996"/>
    <n v="1.0349999999999999"/>
    <n v="2.3287499999999994"/>
    <s v="New York City"/>
    <x v="0"/>
    <x v="0"/>
  </r>
  <r>
    <n v="2"/>
    <s v="A-M-0.2"/>
    <x v="667"/>
    <x v="667"/>
    <n v="9"/>
    <x v="3"/>
    <d v="2020-09-02T00:00:00"/>
    <s v="MAY-77231-536"/>
    <x v="2"/>
    <x v="0"/>
    <x v="0"/>
    <n v="13.25"/>
    <n v="11.25"/>
    <n v="1.125"/>
    <n v="1.0125"/>
    <s v="New York City"/>
    <x v="0"/>
    <x v="0"/>
  </r>
  <r>
    <n v="6"/>
    <s v="A-L-0.2"/>
    <x v="668"/>
    <x v="668"/>
    <n v="7"/>
    <x v="3"/>
    <d v="2020-07-31T00:00:00"/>
    <s v="ATY-28980-884"/>
    <x v="2"/>
    <x v="1"/>
    <x v="1"/>
    <n v="9.8849999999999998"/>
    <n v="3.8849999999999998"/>
    <n v="1.9424999999999999"/>
    <n v="0.34964999999999996"/>
    <s v="Colorado Springs"/>
    <x v="0"/>
    <x v="1"/>
  </r>
  <r>
    <n v="6"/>
    <s v="A-L-0.2"/>
    <x v="668"/>
    <x v="668"/>
    <n v="7"/>
    <x v="3"/>
    <d v="2020-07-31T00:00:00"/>
    <s v="ATY-28980-884"/>
    <x v="2"/>
    <x v="1"/>
    <x v="2"/>
    <n v="13.77"/>
    <n v="7.77"/>
    <n v="1.5539999999999998"/>
    <n v="0.69929999999999992"/>
    <s v="Colorado Springs"/>
    <x v="0"/>
    <x v="1"/>
  </r>
  <r>
    <n v="6"/>
    <s v="A-L-0.2"/>
    <x v="668"/>
    <x v="668"/>
    <n v="7"/>
    <x v="3"/>
    <d v="2020-07-31T00:00:00"/>
    <s v="ATY-28980-884"/>
    <x v="2"/>
    <x v="1"/>
    <x v="3"/>
    <n v="35.784999999999997"/>
    <n v="29.784999999999997"/>
    <n v="1.1913999999999998"/>
    <n v="2.6806499999999995"/>
    <s v="Colorado Springs"/>
    <x v="0"/>
    <x v="1"/>
  </r>
  <r>
    <n v="6"/>
    <s v="A-L-0.2"/>
    <x v="668"/>
    <x v="668"/>
    <n v="7"/>
    <x v="3"/>
    <d v="2020-07-31T00:00:00"/>
    <s v="ATY-28980-884"/>
    <x v="2"/>
    <x v="1"/>
    <x v="0"/>
    <n v="18.95"/>
    <n v="12.95"/>
    <n v="1.2949999999999999"/>
    <n v="1.1655"/>
    <s v="Colorado Springs"/>
    <x v="0"/>
    <x v="1"/>
  </r>
  <r>
    <n v="4"/>
    <s v="L-L-2.5"/>
    <x v="669"/>
    <x v="669"/>
    <n v="1"/>
    <x v="2"/>
    <d v="2022-01-10T00:00:00"/>
    <s v="SWP-88281-918"/>
    <x v="3"/>
    <x v="1"/>
    <x v="3"/>
    <n v="40.454999999999998"/>
    <n v="36.454999999999998"/>
    <n v="1.4581999999999999"/>
    <n v="4.7391499999999995"/>
    <s v="Long Beach"/>
    <x v="0"/>
    <x v="1"/>
  </r>
  <r>
    <n v="4"/>
    <s v="L-L-2.5"/>
    <x v="669"/>
    <x v="669"/>
    <n v="1"/>
    <x v="2"/>
    <d v="2022-01-10T00:00:00"/>
    <s v="SWP-88281-918"/>
    <x v="3"/>
    <x v="1"/>
    <x v="2"/>
    <n v="13.51"/>
    <n v="9.51"/>
    <n v="1.9019999999999999"/>
    <n v="1.2363"/>
    <s v="Long Beach"/>
    <x v="0"/>
    <x v="1"/>
  </r>
  <r>
    <n v="4"/>
    <s v="L-L-2.5"/>
    <x v="669"/>
    <x v="669"/>
    <n v="1"/>
    <x v="2"/>
    <d v="2022-01-10T00:00:00"/>
    <s v="SWP-88281-918"/>
    <x v="3"/>
    <x v="1"/>
    <x v="1"/>
    <n v="8.754999999999999"/>
    <n v="4.7549999999999999"/>
    <n v="2.3774999999999999"/>
    <n v="0.61814999999999998"/>
    <s v="Long Beach"/>
    <x v="0"/>
    <x v="1"/>
  </r>
  <r>
    <n v="4"/>
    <s v="L-L-2.5"/>
    <x v="669"/>
    <x v="669"/>
    <n v="1"/>
    <x v="2"/>
    <d v="2022-01-10T00:00:00"/>
    <s v="SWP-88281-918"/>
    <x v="3"/>
    <x v="1"/>
    <x v="0"/>
    <n v="19.850000000000001"/>
    <n v="15.85"/>
    <n v="1.585"/>
    <n v="2.0605000000000002"/>
    <s v="Long Beach"/>
    <x v="0"/>
    <x v="1"/>
  </r>
  <r>
    <n v="5"/>
    <s v="R-M-0.5"/>
    <x v="670"/>
    <x v="670"/>
    <n v="3"/>
    <x v="1"/>
    <d v="2021-03-09T00:00:00"/>
    <s v="VCE-56531-986"/>
    <x v="0"/>
    <x v="0"/>
    <x v="2"/>
    <n v="10.969999999999999"/>
    <n v="5.97"/>
    <n v="1.194"/>
    <n v="0.35819999999999996"/>
    <s v="Lusk"/>
    <x v="1"/>
    <x v="0"/>
  </r>
  <r>
    <n v="5"/>
    <s v="R-M-0.5"/>
    <x v="670"/>
    <x v="670"/>
    <n v="3"/>
    <x v="1"/>
    <d v="2021-03-09T00:00:00"/>
    <s v="VCE-56531-986"/>
    <x v="0"/>
    <x v="0"/>
    <x v="1"/>
    <n v="7.9849999999999994"/>
    <n v="2.9849999999999999"/>
    <n v="1.4924999999999999"/>
    <n v="0.17909999999999998"/>
    <s v="Lusk"/>
    <x v="1"/>
    <x v="0"/>
  </r>
  <r>
    <n v="5"/>
    <s v="R-M-0.5"/>
    <x v="670"/>
    <x v="670"/>
    <n v="3"/>
    <x v="1"/>
    <d v="2021-03-09T00:00:00"/>
    <s v="VCE-56531-986"/>
    <x v="0"/>
    <x v="0"/>
    <x v="3"/>
    <n v="27.884999999999998"/>
    <n v="22.884999999999998"/>
    <n v="0.91539999999999988"/>
    <n v="1.3730999999999998"/>
    <s v="Lusk"/>
    <x v="1"/>
    <x v="0"/>
  </r>
  <r>
    <n v="5"/>
    <s v="R-M-0.5"/>
    <x v="670"/>
    <x v="670"/>
    <n v="3"/>
    <x v="1"/>
    <d v="2021-03-09T00:00:00"/>
    <s v="VCE-56531-986"/>
    <x v="0"/>
    <x v="0"/>
    <x v="0"/>
    <n v="14.95"/>
    <n v="9.9499999999999993"/>
    <n v="0.99499999999999988"/>
    <n v="0.59699999999999998"/>
    <s v="Lusk"/>
    <x v="1"/>
    <x v="0"/>
  </r>
  <r>
    <n v="3"/>
    <s v="E-D-0.5"/>
    <x v="671"/>
    <x v="671"/>
    <n v="11"/>
    <x v="3"/>
    <d v="2020-11-20T00:00:00"/>
    <s v="FVV-75700-005"/>
    <x v="1"/>
    <x v="2"/>
    <x v="2"/>
    <n v="10.29"/>
    <n v="7.29"/>
    <n v="1.458"/>
    <n v="0.80190000000000006"/>
    <s v="Reno"/>
    <x v="0"/>
    <x v="0"/>
  </r>
  <r>
    <n v="3"/>
    <s v="E-D-0.5"/>
    <x v="671"/>
    <x v="671"/>
    <n v="11"/>
    <x v="3"/>
    <d v="2020-11-20T00:00:00"/>
    <s v="FVV-75700-005"/>
    <x v="1"/>
    <x v="2"/>
    <x v="1"/>
    <n v="6.6449999999999996"/>
    <n v="3.645"/>
    <n v="1.8225"/>
    <n v="0.40095000000000003"/>
    <s v="Reno"/>
    <x v="0"/>
    <x v="0"/>
  </r>
  <r>
    <n v="3"/>
    <s v="E-D-0.5"/>
    <x v="671"/>
    <x v="671"/>
    <n v="11"/>
    <x v="3"/>
    <d v="2020-11-20T00:00:00"/>
    <s v="FVV-75700-005"/>
    <x v="1"/>
    <x v="2"/>
    <x v="3"/>
    <n v="30.945"/>
    <n v="27.945"/>
    <n v="1.1177999999999999"/>
    <n v="3.07395"/>
    <s v="Reno"/>
    <x v="0"/>
    <x v="0"/>
  </r>
  <r>
    <n v="3"/>
    <s v="E-D-0.5"/>
    <x v="671"/>
    <x v="671"/>
    <n v="11"/>
    <x v="3"/>
    <d v="2020-11-20T00:00:00"/>
    <s v="FVV-75700-005"/>
    <x v="1"/>
    <x v="2"/>
    <x v="0"/>
    <n v="15.15"/>
    <n v="12.15"/>
    <n v="1.2150000000000001"/>
    <n v="1.3365"/>
    <s v="Reno"/>
    <x v="0"/>
    <x v="0"/>
  </r>
  <r>
    <n v="1"/>
    <s v="L-M-0.2"/>
    <x v="672"/>
    <x v="672"/>
    <n v="3"/>
    <x v="2"/>
    <d v="2022-03-14T00:00:00"/>
    <s v="CFZ-53492-600"/>
    <x v="3"/>
    <x v="0"/>
    <x v="1"/>
    <n v="5.3650000000000002"/>
    <n v="4.3650000000000002"/>
    <n v="2.1825000000000001"/>
    <n v="0.56745000000000001"/>
    <s v="Upton"/>
    <x v="2"/>
    <x v="1"/>
  </r>
  <r>
    <n v="1"/>
    <s v="L-M-0.2"/>
    <x v="672"/>
    <x v="672"/>
    <n v="3"/>
    <x v="2"/>
    <d v="2022-03-14T00:00:00"/>
    <s v="CFZ-53492-600"/>
    <x v="3"/>
    <x v="0"/>
    <x v="2"/>
    <n v="9.73"/>
    <n v="8.73"/>
    <n v="1.746"/>
    <n v="1.1349"/>
    <s v="Upton"/>
    <x v="2"/>
    <x v="1"/>
  </r>
  <r>
    <n v="1"/>
    <s v="L-M-0.2"/>
    <x v="672"/>
    <x v="672"/>
    <n v="3"/>
    <x v="2"/>
    <d v="2022-03-14T00:00:00"/>
    <s v="CFZ-53492-600"/>
    <x v="3"/>
    <x v="0"/>
    <x v="3"/>
    <n v="34.464999999999996"/>
    <n v="33.464999999999996"/>
    <n v="1.3385999999999998"/>
    <n v="4.3504499999999995"/>
    <s v="Upton"/>
    <x v="2"/>
    <x v="1"/>
  </r>
  <r>
    <n v="1"/>
    <s v="L-M-0.2"/>
    <x v="672"/>
    <x v="672"/>
    <n v="3"/>
    <x v="2"/>
    <d v="2022-03-14T00:00:00"/>
    <s v="CFZ-53492-600"/>
    <x v="3"/>
    <x v="0"/>
    <x v="0"/>
    <n v="15.55"/>
    <n v="14.55"/>
    <n v="1.4550000000000001"/>
    <n v="1.8915000000000002"/>
    <s v="Upton"/>
    <x v="2"/>
    <x v="1"/>
  </r>
  <r>
    <n v="1"/>
    <s v="L-L-2.5"/>
    <x v="673"/>
    <x v="673"/>
    <n v="1"/>
    <x v="0"/>
    <d v="2019-01-10T00:00:00"/>
    <s v="LDK-71031-121"/>
    <x v="3"/>
    <x v="1"/>
    <x v="3"/>
    <n v="37.454999999999998"/>
    <n v="36.454999999999998"/>
    <n v="1.4581999999999999"/>
    <n v="4.7391499999999995"/>
    <s v="Las Vegas"/>
    <x v="0"/>
    <x v="1"/>
  </r>
  <r>
    <n v="1"/>
    <s v="L-L-2.5"/>
    <x v="673"/>
    <x v="673"/>
    <n v="1"/>
    <x v="0"/>
    <d v="2019-01-10T00:00:00"/>
    <s v="LDK-71031-121"/>
    <x v="3"/>
    <x v="1"/>
    <x v="2"/>
    <n v="10.51"/>
    <n v="9.51"/>
    <n v="1.9019999999999999"/>
    <n v="1.2363"/>
    <s v="Las Vegas"/>
    <x v="0"/>
    <x v="1"/>
  </r>
  <r>
    <n v="1"/>
    <s v="L-L-2.5"/>
    <x v="673"/>
    <x v="673"/>
    <n v="1"/>
    <x v="0"/>
    <d v="2019-01-10T00:00:00"/>
    <s v="LDK-71031-121"/>
    <x v="3"/>
    <x v="1"/>
    <x v="1"/>
    <n v="5.7549999999999999"/>
    <n v="4.7549999999999999"/>
    <n v="2.3774999999999999"/>
    <n v="0.61814999999999998"/>
    <s v="Las Vegas"/>
    <x v="0"/>
    <x v="1"/>
  </r>
  <r>
    <n v="1"/>
    <s v="L-L-2.5"/>
    <x v="673"/>
    <x v="673"/>
    <n v="1"/>
    <x v="0"/>
    <d v="2019-01-10T00:00:00"/>
    <s v="LDK-71031-121"/>
    <x v="3"/>
    <x v="1"/>
    <x v="0"/>
    <n v="16.850000000000001"/>
    <n v="15.85"/>
    <n v="1.585"/>
    <n v="2.0605000000000002"/>
    <s v="Las Vegas"/>
    <x v="0"/>
    <x v="1"/>
  </r>
  <r>
    <n v="4"/>
    <s v="L-D-0.2"/>
    <x v="674"/>
    <x v="674"/>
    <n v="1"/>
    <x v="1"/>
    <d v="2021-01-26T00:00:00"/>
    <s v="EBA-82404-343"/>
    <x v="3"/>
    <x v="2"/>
    <x v="1"/>
    <n v="7.8849999999999998"/>
    <n v="3.8849999999999998"/>
    <n v="1.9424999999999999"/>
    <n v="0.50505"/>
    <s v="Wilmington"/>
    <x v="0"/>
    <x v="0"/>
  </r>
  <r>
    <n v="4"/>
    <s v="L-D-0.2"/>
    <x v="674"/>
    <x v="674"/>
    <n v="1"/>
    <x v="1"/>
    <d v="2021-01-26T00:00:00"/>
    <s v="EBA-82404-343"/>
    <x v="3"/>
    <x v="2"/>
    <x v="2"/>
    <n v="11.77"/>
    <n v="7.77"/>
    <n v="1.5539999999999998"/>
    <n v="1.0101"/>
    <s v="Wilmington"/>
    <x v="0"/>
    <x v="0"/>
  </r>
  <r>
    <n v="4"/>
    <s v="L-D-0.2"/>
    <x v="674"/>
    <x v="674"/>
    <n v="1"/>
    <x v="1"/>
    <d v="2021-01-26T00:00:00"/>
    <s v="EBA-82404-343"/>
    <x v="3"/>
    <x v="2"/>
    <x v="3"/>
    <n v="33.784999999999997"/>
    <n v="29.784999999999997"/>
    <n v="1.1913999999999998"/>
    <n v="3.8720499999999998"/>
    <s v="Wilmington"/>
    <x v="0"/>
    <x v="0"/>
  </r>
  <r>
    <n v="4"/>
    <s v="L-D-0.2"/>
    <x v="674"/>
    <x v="674"/>
    <n v="1"/>
    <x v="1"/>
    <d v="2021-01-26T00:00:00"/>
    <s v="EBA-82404-343"/>
    <x v="3"/>
    <x v="2"/>
    <x v="0"/>
    <n v="16.95"/>
    <n v="12.95"/>
    <n v="1.2949999999999999"/>
    <n v="1.6835"/>
    <s v="Wilmington"/>
    <x v="0"/>
    <x v="0"/>
  </r>
  <r>
    <n v="2"/>
    <s v="E-L-0.2"/>
    <x v="675"/>
    <x v="675"/>
    <n v="4"/>
    <x v="1"/>
    <d v="2021-04-26T00:00:00"/>
    <s v="USA-42811-560"/>
    <x v="1"/>
    <x v="1"/>
    <x v="1"/>
    <n v="6.4550000000000001"/>
    <n v="4.4550000000000001"/>
    <n v="2.2275"/>
    <n v="0.49004999999999999"/>
    <s v="Reno"/>
    <x v="0"/>
    <x v="1"/>
  </r>
  <r>
    <n v="2"/>
    <s v="E-L-0.2"/>
    <x v="675"/>
    <x v="675"/>
    <n v="4"/>
    <x v="1"/>
    <d v="2021-04-26T00:00:00"/>
    <s v="USA-42811-560"/>
    <x v="1"/>
    <x v="1"/>
    <x v="2"/>
    <n v="10.91"/>
    <n v="8.91"/>
    <n v="1.782"/>
    <n v="0.98009999999999997"/>
    <s v="Reno"/>
    <x v="0"/>
    <x v="1"/>
  </r>
  <r>
    <n v="2"/>
    <s v="E-L-0.2"/>
    <x v="675"/>
    <x v="675"/>
    <n v="4"/>
    <x v="1"/>
    <d v="2021-04-26T00:00:00"/>
    <s v="USA-42811-560"/>
    <x v="1"/>
    <x v="1"/>
    <x v="3"/>
    <n v="36.154999999999994"/>
    <n v="34.154999999999994"/>
    <n v="1.3661999999999999"/>
    <n v="3.7570499999999996"/>
    <s v="Reno"/>
    <x v="0"/>
    <x v="1"/>
  </r>
  <r>
    <n v="2"/>
    <s v="E-L-0.2"/>
    <x v="675"/>
    <x v="675"/>
    <n v="4"/>
    <x v="1"/>
    <d v="2021-04-26T00:00:00"/>
    <s v="USA-42811-560"/>
    <x v="1"/>
    <x v="1"/>
    <x v="0"/>
    <n v="16.850000000000001"/>
    <n v="14.85"/>
    <n v="1.4849999999999999"/>
    <n v="1.6335"/>
    <s v="Reno"/>
    <x v="0"/>
    <x v="1"/>
  </r>
  <r>
    <n v="3"/>
    <s v="L-M-2.5"/>
    <x v="676"/>
    <x v="676"/>
    <n v="1"/>
    <x v="2"/>
    <d v="2022-01-04T00:00:00"/>
    <s v="SNL-83703-516"/>
    <x v="3"/>
    <x v="0"/>
    <x v="3"/>
    <n v="36.464999999999996"/>
    <n v="33.464999999999996"/>
    <n v="1.3385999999999998"/>
    <n v="4.3504499999999995"/>
    <s v="Tuscaloosa"/>
    <x v="0"/>
    <x v="0"/>
  </r>
  <r>
    <n v="3"/>
    <s v="L-M-2.5"/>
    <x v="676"/>
    <x v="676"/>
    <n v="1"/>
    <x v="2"/>
    <d v="2022-01-04T00:00:00"/>
    <s v="SNL-83703-516"/>
    <x v="3"/>
    <x v="0"/>
    <x v="2"/>
    <n v="11.73"/>
    <n v="8.73"/>
    <n v="1.746"/>
    <n v="1.1349"/>
    <s v="Tuscaloosa"/>
    <x v="0"/>
    <x v="0"/>
  </r>
  <r>
    <n v="3"/>
    <s v="L-M-2.5"/>
    <x v="676"/>
    <x v="676"/>
    <n v="1"/>
    <x v="2"/>
    <d v="2022-01-04T00:00:00"/>
    <s v="SNL-83703-516"/>
    <x v="3"/>
    <x v="0"/>
    <x v="1"/>
    <n v="7.3650000000000002"/>
    <n v="4.3650000000000002"/>
    <n v="2.1825000000000001"/>
    <n v="0.56745000000000001"/>
    <s v="Tuscaloosa"/>
    <x v="0"/>
    <x v="0"/>
  </r>
  <r>
    <n v="3"/>
    <s v="L-M-2.5"/>
    <x v="676"/>
    <x v="676"/>
    <n v="1"/>
    <x v="2"/>
    <d v="2022-01-04T00:00:00"/>
    <s v="SNL-83703-516"/>
    <x v="3"/>
    <x v="0"/>
    <x v="0"/>
    <n v="17.55"/>
    <n v="14.55"/>
    <n v="1.4550000000000001"/>
    <n v="1.8915000000000002"/>
    <s v="Tuscaloosa"/>
    <x v="0"/>
    <x v="0"/>
  </r>
  <r>
    <n v="5"/>
    <s v="R-D-0.2"/>
    <x v="677"/>
    <x v="677"/>
    <n v="8"/>
    <x v="0"/>
    <d v="2019-08-20T00:00:00"/>
    <s v="SUZ-83036-175"/>
    <x v="0"/>
    <x v="2"/>
    <x v="1"/>
    <n v="7.6849999999999996"/>
    <n v="2.6849999999999996"/>
    <n v="1.3424999999999998"/>
    <n v="0.16109999999999997"/>
    <s v="Garden Grove"/>
    <x v="0"/>
    <x v="1"/>
  </r>
  <r>
    <n v="5"/>
    <s v="R-D-0.2"/>
    <x v="677"/>
    <x v="677"/>
    <n v="8"/>
    <x v="0"/>
    <d v="2019-08-20T00:00:00"/>
    <s v="SUZ-83036-175"/>
    <x v="0"/>
    <x v="2"/>
    <x v="2"/>
    <n v="10.37"/>
    <n v="5.3699999999999992"/>
    <n v="1.0739999999999998"/>
    <n v="0.32219999999999993"/>
    <s v="Garden Grove"/>
    <x v="0"/>
    <x v="1"/>
  </r>
  <r>
    <n v="5"/>
    <s v="R-D-0.2"/>
    <x v="677"/>
    <x v="677"/>
    <n v="8"/>
    <x v="0"/>
    <d v="2019-08-20T00:00:00"/>
    <s v="SUZ-83036-175"/>
    <x v="0"/>
    <x v="2"/>
    <x v="3"/>
    <n v="25.584999999999997"/>
    <n v="20.584999999999997"/>
    <n v="0.82339999999999991"/>
    <n v="1.2350999999999999"/>
    <s v="Garden Grove"/>
    <x v="0"/>
    <x v="1"/>
  </r>
  <r>
    <n v="5"/>
    <s v="R-D-0.2"/>
    <x v="677"/>
    <x v="677"/>
    <n v="8"/>
    <x v="0"/>
    <d v="2019-08-20T00:00:00"/>
    <s v="SUZ-83036-175"/>
    <x v="0"/>
    <x v="2"/>
    <x v="0"/>
    <n v="13.95"/>
    <n v="8.9499999999999993"/>
    <n v="0.89499999999999991"/>
    <n v="0.53699999999999992"/>
    <s v="Garden Grove"/>
    <x v="0"/>
    <x v="1"/>
  </r>
  <r>
    <n v="6"/>
    <s v="E-D-0.2"/>
    <x v="678"/>
    <x v="678"/>
    <n v="7"/>
    <x v="2"/>
    <d v="2022-07-15T00:00:00"/>
    <s v="RGM-01187-513"/>
    <x v="1"/>
    <x v="2"/>
    <x v="1"/>
    <n v="9.6449999999999996"/>
    <n v="3.645"/>
    <n v="1.8225"/>
    <n v="0.40095000000000003"/>
    <s v="Shawnee Mission"/>
    <x v="0"/>
    <x v="1"/>
  </r>
  <r>
    <n v="6"/>
    <s v="E-D-0.2"/>
    <x v="678"/>
    <x v="678"/>
    <n v="7"/>
    <x v="2"/>
    <d v="2022-07-15T00:00:00"/>
    <s v="RGM-01187-513"/>
    <x v="1"/>
    <x v="2"/>
    <x v="2"/>
    <n v="13.29"/>
    <n v="7.29"/>
    <n v="1.458"/>
    <n v="0.80190000000000006"/>
    <s v="Shawnee Mission"/>
    <x v="0"/>
    <x v="1"/>
  </r>
  <r>
    <n v="6"/>
    <s v="E-D-0.2"/>
    <x v="678"/>
    <x v="678"/>
    <n v="7"/>
    <x v="2"/>
    <d v="2022-07-15T00:00:00"/>
    <s v="RGM-01187-513"/>
    <x v="1"/>
    <x v="2"/>
    <x v="3"/>
    <n v="33.945"/>
    <n v="27.945"/>
    <n v="1.1177999999999999"/>
    <n v="3.07395"/>
    <s v="Shawnee Mission"/>
    <x v="0"/>
    <x v="1"/>
  </r>
  <r>
    <n v="6"/>
    <s v="E-D-0.2"/>
    <x v="678"/>
    <x v="678"/>
    <n v="7"/>
    <x v="2"/>
    <d v="2022-07-15T00:00:00"/>
    <s v="RGM-01187-513"/>
    <x v="1"/>
    <x v="2"/>
    <x v="0"/>
    <n v="18.149999999999999"/>
    <n v="12.15"/>
    <n v="1.2150000000000001"/>
    <n v="1.3365"/>
    <s v="Shawnee Mission"/>
    <x v="0"/>
    <x v="1"/>
  </r>
  <r>
    <n v="2"/>
    <s v="L-D-1"/>
    <x v="679"/>
    <x v="679"/>
    <n v="2"/>
    <x v="0"/>
    <d v="2019-02-12T00:00:00"/>
    <s v="CZG-01299-952"/>
    <x v="3"/>
    <x v="2"/>
    <x v="0"/>
    <n v="14.95"/>
    <n v="12.95"/>
    <n v="1.2949999999999999"/>
    <n v="1.6835"/>
    <s v="Ballivor"/>
    <x v="1"/>
    <x v="0"/>
  </r>
  <r>
    <n v="2"/>
    <s v="L-D-1"/>
    <x v="679"/>
    <x v="679"/>
    <n v="2"/>
    <x v="0"/>
    <d v="2019-02-12T00:00:00"/>
    <s v="CZG-01299-952"/>
    <x v="3"/>
    <x v="2"/>
    <x v="1"/>
    <n v="5.8849999999999998"/>
    <n v="3.8849999999999998"/>
    <n v="1.9424999999999999"/>
    <n v="0.50505"/>
    <s v="Ballivor"/>
    <x v="1"/>
    <x v="0"/>
  </r>
  <r>
    <n v="2"/>
    <s v="L-D-1"/>
    <x v="679"/>
    <x v="679"/>
    <n v="2"/>
    <x v="0"/>
    <d v="2019-02-12T00:00:00"/>
    <s v="CZG-01299-952"/>
    <x v="3"/>
    <x v="2"/>
    <x v="2"/>
    <n v="9.77"/>
    <n v="7.77"/>
    <n v="1.5539999999999998"/>
    <n v="1.0101"/>
    <s v="Ballivor"/>
    <x v="1"/>
    <x v="0"/>
  </r>
  <r>
    <n v="2"/>
    <s v="L-D-1"/>
    <x v="679"/>
    <x v="679"/>
    <n v="2"/>
    <x v="0"/>
    <d v="2019-02-12T00:00:00"/>
    <s v="CZG-01299-952"/>
    <x v="3"/>
    <x v="2"/>
    <x v="3"/>
    <n v="31.784999999999997"/>
    <n v="29.784999999999997"/>
    <n v="1.1913999999999998"/>
    <n v="3.8720499999999998"/>
    <s v="Ballivor"/>
    <x v="1"/>
    <x v="0"/>
  </r>
  <r>
    <n v="5"/>
    <s v="A-M-1"/>
    <x v="680"/>
    <x v="680"/>
    <n v="9"/>
    <x v="1"/>
    <d v="2021-09-08T00:00:00"/>
    <s v="KLD-88731-484"/>
    <x v="2"/>
    <x v="0"/>
    <x v="0"/>
    <n v="16.25"/>
    <n v="11.25"/>
    <n v="1.125"/>
    <n v="1.0125"/>
    <s v="Cincinnati"/>
    <x v="0"/>
    <x v="1"/>
  </r>
  <r>
    <n v="5"/>
    <s v="A-M-1"/>
    <x v="680"/>
    <x v="680"/>
    <n v="9"/>
    <x v="1"/>
    <d v="2021-09-08T00:00:00"/>
    <s v="KLD-88731-484"/>
    <x v="2"/>
    <x v="0"/>
    <x v="1"/>
    <n v="8.375"/>
    <n v="3.375"/>
    <n v="1.6875"/>
    <n v="0.30374999999999996"/>
    <s v="Cincinnati"/>
    <x v="0"/>
    <x v="1"/>
  </r>
  <r>
    <n v="5"/>
    <s v="A-M-1"/>
    <x v="680"/>
    <x v="680"/>
    <n v="9"/>
    <x v="1"/>
    <d v="2021-09-08T00:00:00"/>
    <s v="KLD-88731-484"/>
    <x v="2"/>
    <x v="0"/>
    <x v="2"/>
    <n v="11.75"/>
    <n v="6.75"/>
    <n v="1.35"/>
    <n v="0.60749999999999993"/>
    <s v="Cincinnati"/>
    <x v="0"/>
    <x v="1"/>
  </r>
  <r>
    <n v="5"/>
    <s v="A-M-1"/>
    <x v="680"/>
    <x v="680"/>
    <n v="9"/>
    <x v="1"/>
    <d v="2021-09-08T00:00:00"/>
    <s v="KLD-88731-484"/>
    <x v="2"/>
    <x v="0"/>
    <x v="3"/>
    <n v="30.874999999999996"/>
    <n v="25.874999999999996"/>
    <n v="1.0349999999999999"/>
    <n v="2.3287499999999994"/>
    <s v="Cincinnati"/>
    <x v="0"/>
    <x v="1"/>
  </r>
  <r>
    <n v="3"/>
    <s v="R-L-0.2"/>
    <x v="681"/>
    <x v="681"/>
    <n v="12"/>
    <x v="0"/>
    <d v="2019-12-13T00:00:00"/>
    <s v="BQK-38412-229"/>
    <x v="0"/>
    <x v="1"/>
    <x v="1"/>
    <n v="6.5849999999999991"/>
    <n v="3.5849999999999995"/>
    <n v="1.7924999999999998"/>
    <n v="0.21509999999999996"/>
    <s v="Whitwell"/>
    <x v="2"/>
    <x v="1"/>
  </r>
  <r>
    <n v="3"/>
    <s v="R-L-0.2"/>
    <x v="681"/>
    <x v="681"/>
    <n v="12"/>
    <x v="0"/>
    <d v="2019-12-13T00:00:00"/>
    <s v="BQK-38412-229"/>
    <x v="0"/>
    <x v="1"/>
    <x v="2"/>
    <n v="10.169999999999998"/>
    <n v="7.169999999999999"/>
    <n v="1.4339999999999997"/>
    <n v="0.43019999999999992"/>
    <s v="Whitwell"/>
    <x v="2"/>
    <x v="1"/>
  </r>
  <r>
    <n v="3"/>
    <s v="R-L-0.2"/>
    <x v="681"/>
    <x v="681"/>
    <n v="12"/>
    <x v="0"/>
    <d v="2019-12-13T00:00:00"/>
    <s v="BQK-38412-229"/>
    <x v="0"/>
    <x v="1"/>
    <x v="3"/>
    <n v="30.484999999999996"/>
    <n v="27.484999999999996"/>
    <n v="1.0993999999999999"/>
    <n v="1.6490999999999998"/>
    <s v="Whitwell"/>
    <x v="2"/>
    <x v="1"/>
  </r>
  <r>
    <n v="3"/>
    <s v="R-L-0.2"/>
    <x v="681"/>
    <x v="681"/>
    <n v="12"/>
    <x v="0"/>
    <d v="2019-12-13T00:00:00"/>
    <s v="BQK-38412-229"/>
    <x v="0"/>
    <x v="1"/>
    <x v="0"/>
    <n v="14.95"/>
    <n v="11.95"/>
    <n v="1.1949999999999998"/>
    <n v="0.71699999999999997"/>
    <s v="Whitwell"/>
    <x v="2"/>
    <x v="1"/>
  </r>
  <r>
    <n v="5"/>
    <s v="E-D-0.2"/>
    <x v="636"/>
    <x v="636"/>
    <n v="8"/>
    <x v="1"/>
    <d v="2021-08-25T00:00:00"/>
    <s v="TCX-76953-071"/>
    <x v="1"/>
    <x v="2"/>
    <x v="1"/>
    <n v="8.6449999999999996"/>
    <n v="3.645"/>
    <n v="1.8225"/>
    <n v="0.40095000000000003"/>
    <s v="Beaumont"/>
    <x v="1"/>
    <x v="1"/>
  </r>
  <r>
    <n v="5"/>
    <s v="E-D-0.2"/>
    <x v="636"/>
    <x v="636"/>
    <n v="8"/>
    <x v="1"/>
    <d v="2021-08-25T00:00:00"/>
    <s v="TCX-76953-071"/>
    <x v="1"/>
    <x v="2"/>
    <x v="2"/>
    <n v="12.29"/>
    <n v="7.29"/>
    <n v="1.458"/>
    <n v="0.80190000000000006"/>
    <s v="Beaumont"/>
    <x v="1"/>
    <x v="1"/>
  </r>
  <r>
    <n v="5"/>
    <s v="E-D-0.2"/>
    <x v="636"/>
    <x v="636"/>
    <n v="8"/>
    <x v="1"/>
    <d v="2021-08-25T00:00:00"/>
    <s v="TCX-76953-071"/>
    <x v="1"/>
    <x v="2"/>
    <x v="3"/>
    <n v="32.945"/>
    <n v="27.945"/>
    <n v="1.1177999999999999"/>
    <n v="3.07395"/>
    <s v="Beaumont"/>
    <x v="1"/>
    <x v="1"/>
  </r>
  <r>
    <n v="5"/>
    <s v="E-D-0.2"/>
    <x v="636"/>
    <x v="636"/>
    <n v="8"/>
    <x v="1"/>
    <d v="2021-08-25T00:00:00"/>
    <s v="TCX-76953-071"/>
    <x v="1"/>
    <x v="2"/>
    <x v="0"/>
    <n v="17.149999999999999"/>
    <n v="12.15"/>
    <n v="1.2150000000000001"/>
    <n v="1.3365"/>
    <s v="Beaumont"/>
    <x v="1"/>
    <x v="1"/>
  </r>
  <r>
    <n v="4"/>
    <s v="R-L-0.5"/>
    <x v="682"/>
    <x v="682"/>
    <n v="3"/>
    <x v="2"/>
    <d v="2022-03-23T00:00:00"/>
    <s v="LIN-88046-551"/>
    <x v="0"/>
    <x v="1"/>
    <x v="2"/>
    <n v="11.169999999999998"/>
    <n v="7.169999999999999"/>
    <n v="1.4339999999999997"/>
    <n v="0.43019999999999992"/>
    <s v="Dungarvan"/>
    <x v="1"/>
    <x v="1"/>
  </r>
  <r>
    <n v="4"/>
    <s v="R-L-0.5"/>
    <x v="682"/>
    <x v="682"/>
    <n v="3"/>
    <x v="2"/>
    <d v="2022-03-23T00:00:00"/>
    <s v="LIN-88046-551"/>
    <x v="0"/>
    <x v="1"/>
    <x v="1"/>
    <n v="7.5849999999999991"/>
    <n v="3.5849999999999995"/>
    <n v="1.7924999999999998"/>
    <n v="0.21509999999999996"/>
    <s v="Dungarvan"/>
    <x v="1"/>
    <x v="1"/>
  </r>
  <r>
    <n v="4"/>
    <s v="R-L-0.5"/>
    <x v="682"/>
    <x v="682"/>
    <n v="3"/>
    <x v="2"/>
    <d v="2022-03-23T00:00:00"/>
    <s v="LIN-88046-551"/>
    <x v="0"/>
    <x v="1"/>
    <x v="3"/>
    <n v="31.484999999999996"/>
    <n v="27.484999999999996"/>
    <n v="1.0993999999999999"/>
    <n v="1.6490999999999998"/>
    <s v="Dungarvan"/>
    <x v="1"/>
    <x v="1"/>
  </r>
  <r>
    <n v="4"/>
    <s v="R-L-0.5"/>
    <x v="682"/>
    <x v="682"/>
    <n v="3"/>
    <x v="2"/>
    <d v="2022-03-23T00:00:00"/>
    <s v="LIN-88046-551"/>
    <x v="0"/>
    <x v="1"/>
    <x v="0"/>
    <n v="15.95"/>
    <n v="11.95"/>
    <n v="1.1949999999999998"/>
    <n v="0.71699999999999997"/>
    <s v="Dungarvan"/>
    <x v="1"/>
    <x v="1"/>
  </r>
  <r>
    <n v="2"/>
    <s v="L-M-0.2"/>
    <x v="683"/>
    <x v="683"/>
    <n v="4"/>
    <x v="0"/>
    <d v="2019-04-11T00:00:00"/>
    <s v="PMV-54491-220"/>
    <x v="3"/>
    <x v="0"/>
    <x v="1"/>
    <n v="6.3650000000000002"/>
    <n v="4.3650000000000002"/>
    <n v="2.1825000000000001"/>
    <n v="0.56745000000000001"/>
    <s v="Sunnyvale"/>
    <x v="0"/>
    <x v="1"/>
  </r>
  <r>
    <n v="2"/>
    <s v="L-M-0.2"/>
    <x v="683"/>
    <x v="683"/>
    <n v="4"/>
    <x v="0"/>
    <d v="2019-04-11T00:00:00"/>
    <s v="PMV-54491-220"/>
    <x v="3"/>
    <x v="0"/>
    <x v="2"/>
    <n v="10.73"/>
    <n v="8.73"/>
    <n v="1.746"/>
    <n v="1.1349"/>
    <s v="Sunnyvale"/>
    <x v="0"/>
    <x v="1"/>
  </r>
  <r>
    <n v="2"/>
    <s v="L-M-0.2"/>
    <x v="683"/>
    <x v="683"/>
    <n v="4"/>
    <x v="0"/>
    <d v="2019-04-11T00:00:00"/>
    <s v="PMV-54491-220"/>
    <x v="3"/>
    <x v="0"/>
    <x v="3"/>
    <n v="35.464999999999996"/>
    <n v="33.464999999999996"/>
    <n v="1.3385999999999998"/>
    <n v="4.3504499999999995"/>
    <s v="Sunnyvale"/>
    <x v="0"/>
    <x v="1"/>
  </r>
  <r>
    <n v="2"/>
    <s v="L-M-0.2"/>
    <x v="683"/>
    <x v="683"/>
    <n v="4"/>
    <x v="0"/>
    <d v="2019-04-11T00:00:00"/>
    <s v="PMV-54491-220"/>
    <x v="3"/>
    <x v="0"/>
    <x v="0"/>
    <n v="16.55"/>
    <n v="14.55"/>
    <n v="1.4550000000000001"/>
    <n v="1.8915000000000002"/>
    <s v="Sunnyvale"/>
    <x v="0"/>
    <x v="1"/>
  </r>
  <r>
    <n v="4"/>
    <s v="L-M-1"/>
    <x v="684"/>
    <x v="684"/>
    <n v="10"/>
    <x v="3"/>
    <d v="2020-10-29T00:00:00"/>
    <s v="SKA-73676-005"/>
    <x v="3"/>
    <x v="0"/>
    <x v="0"/>
    <n v="18.55"/>
    <n v="14.55"/>
    <n v="1.4550000000000001"/>
    <n v="1.8915000000000002"/>
    <s v="Memphis"/>
    <x v="0"/>
    <x v="1"/>
  </r>
  <r>
    <n v="4"/>
    <s v="L-M-1"/>
    <x v="684"/>
    <x v="684"/>
    <n v="10"/>
    <x v="3"/>
    <d v="2020-10-29T00:00:00"/>
    <s v="SKA-73676-005"/>
    <x v="3"/>
    <x v="0"/>
    <x v="1"/>
    <n v="8.3650000000000002"/>
    <n v="4.3650000000000002"/>
    <n v="2.1825000000000001"/>
    <n v="0.56745000000000001"/>
    <s v="Memphis"/>
    <x v="0"/>
    <x v="1"/>
  </r>
  <r>
    <n v="4"/>
    <s v="L-M-1"/>
    <x v="684"/>
    <x v="684"/>
    <n v="10"/>
    <x v="3"/>
    <d v="2020-10-29T00:00:00"/>
    <s v="SKA-73676-005"/>
    <x v="3"/>
    <x v="0"/>
    <x v="2"/>
    <n v="12.73"/>
    <n v="8.73"/>
    <n v="1.746"/>
    <n v="1.1349"/>
    <s v="Memphis"/>
    <x v="0"/>
    <x v="1"/>
  </r>
  <r>
    <n v="4"/>
    <s v="L-M-1"/>
    <x v="684"/>
    <x v="684"/>
    <n v="10"/>
    <x v="3"/>
    <d v="2020-10-29T00:00:00"/>
    <s v="SKA-73676-005"/>
    <x v="3"/>
    <x v="0"/>
    <x v="3"/>
    <n v="37.464999999999996"/>
    <n v="33.464999999999996"/>
    <n v="1.3385999999999998"/>
    <n v="4.3504499999999995"/>
    <s v="Memphis"/>
    <x v="0"/>
    <x v="1"/>
  </r>
  <r>
    <n v="3"/>
    <s v="A-D-0.5"/>
    <x v="685"/>
    <x v="685"/>
    <n v="7"/>
    <x v="3"/>
    <d v="2020-07-30T00:00:00"/>
    <s v="TKH-62197-239"/>
    <x v="2"/>
    <x v="2"/>
    <x v="2"/>
    <n v="8.9699999999999989"/>
    <n v="5.97"/>
    <n v="1.194"/>
    <n v="0.5373"/>
    <s v="Orlando"/>
    <x v="0"/>
    <x v="1"/>
  </r>
  <r>
    <n v="3"/>
    <s v="A-D-0.5"/>
    <x v="685"/>
    <x v="685"/>
    <n v="7"/>
    <x v="3"/>
    <d v="2020-07-30T00:00:00"/>
    <s v="TKH-62197-239"/>
    <x v="2"/>
    <x v="2"/>
    <x v="1"/>
    <n v="5.9849999999999994"/>
    <n v="2.9849999999999999"/>
    <n v="1.4924999999999999"/>
    <n v="0.26865"/>
    <s v="Orlando"/>
    <x v="0"/>
    <x v="1"/>
  </r>
  <r>
    <n v="3"/>
    <s v="A-D-0.5"/>
    <x v="685"/>
    <x v="685"/>
    <n v="7"/>
    <x v="3"/>
    <d v="2020-07-30T00:00:00"/>
    <s v="TKH-62197-239"/>
    <x v="2"/>
    <x v="2"/>
    <x v="3"/>
    <n v="25.884999999999998"/>
    <n v="22.884999999999998"/>
    <n v="0.91539999999999988"/>
    <n v="2.0596499999999995"/>
    <s v="Orlando"/>
    <x v="0"/>
    <x v="1"/>
  </r>
  <r>
    <n v="3"/>
    <s v="A-D-0.5"/>
    <x v="685"/>
    <x v="685"/>
    <n v="7"/>
    <x v="3"/>
    <d v="2020-07-30T00:00:00"/>
    <s v="TKH-62197-239"/>
    <x v="2"/>
    <x v="2"/>
    <x v="0"/>
    <n v="12.95"/>
    <n v="9.9499999999999993"/>
    <n v="0.99499999999999988"/>
    <n v="0.89549999999999985"/>
    <s v="Orlando"/>
    <x v="0"/>
    <x v="1"/>
  </r>
  <r>
    <n v="6"/>
    <s v="R-M-0.2"/>
    <x v="686"/>
    <x v="686"/>
    <n v="3"/>
    <x v="0"/>
    <d v="2019-03-15T00:00:00"/>
    <s v="YXF-57218-272"/>
    <x v="0"/>
    <x v="0"/>
    <x v="1"/>
    <n v="8.9849999999999994"/>
    <n v="2.9849999999999999"/>
    <n v="1.4924999999999999"/>
    <n v="0.17909999999999998"/>
    <s v="Detroit"/>
    <x v="0"/>
    <x v="0"/>
  </r>
  <r>
    <n v="6"/>
    <s v="R-M-0.2"/>
    <x v="686"/>
    <x v="686"/>
    <n v="3"/>
    <x v="0"/>
    <d v="2019-03-15T00:00:00"/>
    <s v="YXF-57218-272"/>
    <x v="0"/>
    <x v="0"/>
    <x v="2"/>
    <n v="11.969999999999999"/>
    <n v="5.97"/>
    <n v="1.194"/>
    <n v="0.35819999999999996"/>
    <s v="Detroit"/>
    <x v="0"/>
    <x v="0"/>
  </r>
  <r>
    <n v="6"/>
    <s v="R-M-0.2"/>
    <x v="686"/>
    <x v="686"/>
    <n v="3"/>
    <x v="0"/>
    <d v="2019-03-15T00:00:00"/>
    <s v="YXF-57218-272"/>
    <x v="0"/>
    <x v="0"/>
    <x v="3"/>
    <n v="28.884999999999998"/>
    <n v="22.884999999999998"/>
    <n v="0.91539999999999988"/>
    <n v="1.3730999999999998"/>
    <s v="Detroit"/>
    <x v="0"/>
    <x v="0"/>
  </r>
  <r>
    <n v="6"/>
    <s v="R-M-0.2"/>
    <x v="686"/>
    <x v="686"/>
    <n v="3"/>
    <x v="0"/>
    <d v="2019-03-15T00:00:00"/>
    <s v="YXF-57218-272"/>
    <x v="0"/>
    <x v="0"/>
    <x v="0"/>
    <n v="15.95"/>
    <n v="9.9499999999999993"/>
    <n v="0.99499999999999988"/>
    <n v="0.59699999999999998"/>
    <s v="Detroit"/>
    <x v="0"/>
    <x v="0"/>
  </r>
  <r>
    <n v="2"/>
    <s v="E-D-0.5"/>
    <x v="687"/>
    <x v="687"/>
    <n v="12"/>
    <x v="1"/>
    <d v="2021-12-27T00:00:00"/>
    <s v="PKJ-30083-501"/>
    <x v="1"/>
    <x v="2"/>
    <x v="2"/>
    <n v="9.2899999999999991"/>
    <n v="7.29"/>
    <n v="1.458"/>
    <n v="0.80190000000000006"/>
    <s v="Clones"/>
    <x v="1"/>
    <x v="1"/>
  </r>
  <r>
    <n v="2"/>
    <s v="E-D-0.5"/>
    <x v="687"/>
    <x v="687"/>
    <n v="12"/>
    <x v="1"/>
    <d v="2021-12-27T00:00:00"/>
    <s v="PKJ-30083-501"/>
    <x v="1"/>
    <x v="2"/>
    <x v="1"/>
    <n v="5.6449999999999996"/>
    <n v="3.645"/>
    <n v="1.8225"/>
    <n v="0.40095000000000003"/>
    <s v="Clones"/>
    <x v="1"/>
    <x v="1"/>
  </r>
  <r>
    <n v="2"/>
    <s v="E-D-0.5"/>
    <x v="687"/>
    <x v="687"/>
    <n v="12"/>
    <x v="1"/>
    <d v="2021-12-27T00:00:00"/>
    <s v="PKJ-30083-501"/>
    <x v="1"/>
    <x v="2"/>
    <x v="3"/>
    <n v="29.945"/>
    <n v="27.945"/>
    <n v="1.1177999999999999"/>
    <n v="3.07395"/>
    <s v="Clones"/>
    <x v="1"/>
    <x v="1"/>
  </r>
  <r>
    <n v="2"/>
    <s v="E-D-0.5"/>
    <x v="687"/>
    <x v="687"/>
    <n v="12"/>
    <x v="1"/>
    <d v="2021-12-27T00:00:00"/>
    <s v="PKJ-30083-501"/>
    <x v="1"/>
    <x v="2"/>
    <x v="0"/>
    <n v="14.15"/>
    <n v="12.15"/>
    <n v="1.2150000000000001"/>
    <n v="1.3365"/>
    <s v="Clones"/>
    <x v="1"/>
    <x v="1"/>
  </r>
  <r>
    <n v="3"/>
    <s v="A-M-1"/>
    <x v="688"/>
    <x v="688"/>
    <n v="10"/>
    <x v="0"/>
    <d v="2019-10-03T00:00:00"/>
    <s v="WTT-91832-645"/>
    <x v="2"/>
    <x v="0"/>
    <x v="0"/>
    <n v="14.25"/>
    <n v="11.25"/>
    <n v="1.125"/>
    <n v="1.0125"/>
    <s v="Stradbally"/>
    <x v="1"/>
    <x v="1"/>
  </r>
  <r>
    <n v="3"/>
    <s v="A-M-1"/>
    <x v="688"/>
    <x v="688"/>
    <n v="10"/>
    <x v="0"/>
    <d v="2019-10-03T00:00:00"/>
    <s v="WTT-91832-645"/>
    <x v="2"/>
    <x v="0"/>
    <x v="1"/>
    <n v="6.375"/>
    <n v="3.375"/>
    <n v="1.6875"/>
    <n v="0.30374999999999996"/>
    <s v="Stradbally"/>
    <x v="1"/>
    <x v="1"/>
  </r>
  <r>
    <n v="3"/>
    <s v="A-M-1"/>
    <x v="688"/>
    <x v="688"/>
    <n v="10"/>
    <x v="0"/>
    <d v="2019-10-03T00:00:00"/>
    <s v="WTT-91832-645"/>
    <x v="2"/>
    <x v="0"/>
    <x v="2"/>
    <n v="9.75"/>
    <n v="6.75"/>
    <n v="1.35"/>
    <n v="0.60749999999999993"/>
    <s v="Stradbally"/>
    <x v="1"/>
    <x v="1"/>
  </r>
  <r>
    <n v="3"/>
    <s v="A-M-1"/>
    <x v="688"/>
    <x v="688"/>
    <n v="10"/>
    <x v="0"/>
    <d v="2019-10-03T00:00:00"/>
    <s v="WTT-91832-645"/>
    <x v="2"/>
    <x v="0"/>
    <x v="3"/>
    <n v="28.874999999999996"/>
    <n v="25.874999999999996"/>
    <n v="1.0349999999999999"/>
    <n v="2.3287499999999994"/>
    <s v="Stradbally"/>
    <x v="1"/>
    <x v="1"/>
  </r>
  <r>
    <n v="4"/>
    <s v="L-M-0.5"/>
    <x v="689"/>
    <x v="689"/>
    <n v="2"/>
    <x v="0"/>
    <d v="2019-02-05T00:00:00"/>
    <s v="TRZ-94735-865"/>
    <x v="3"/>
    <x v="0"/>
    <x v="2"/>
    <n v="12.73"/>
    <n v="8.73"/>
    <n v="1.746"/>
    <n v="1.1349"/>
    <s v="Ballina"/>
    <x v="1"/>
    <x v="0"/>
  </r>
  <r>
    <n v="4"/>
    <s v="L-M-0.5"/>
    <x v="689"/>
    <x v="689"/>
    <n v="2"/>
    <x v="0"/>
    <d v="2019-02-05T00:00:00"/>
    <s v="TRZ-94735-865"/>
    <x v="3"/>
    <x v="0"/>
    <x v="1"/>
    <n v="8.3650000000000002"/>
    <n v="4.3650000000000002"/>
    <n v="2.1825000000000001"/>
    <n v="0.56745000000000001"/>
    <s v="Ballina"/>
    <x v="1"/>
    <x v="0"/>
  </r>
  <r>
    <n v="4"/>
    <s v="L-M-0.5"/>
    <x v="689"/>
    <x v="689"/>
    <n v="2"/>
    <x v="0"/>
    <d v="2019-02-05T00:00:00"/>
    <s v="TRZ-94735-865"/>
    <x v="3"/>
    <x v="0"/>
    <x v="3"/>
    <n v="37.464999999999996"/>
    <n v="33.464999999999996"/>
    <n v="1.3385999999999998"/>
    <n v="4.3504499999999995"/>
    <s v="Ballina"/>
    <x v="1"/>
    <x v="0"/>
  </r>
  <r>
    <n v="4"/>
    <s v="L-M-0.5"/>
    <x v="689"/>
    <x v="689"/>
    <n v="2"/>
    <x v="0"/>
    <d v="2019-02-05T00:00:00"/>
    <s v="TRZ-94735-865"/>
    <x v="3"/>
    <x v="0"/>
    <x v="0"/>
    <n v="18.55"/>
    <n v="14.55"/>
    <n v="1.4550000000000001"/>
    <n v="1.8915000000000002"/>
    <s v="Ballina"/>
    <x v="1"/>
    <x v="0"/>
  </r>
  <r>
    <n v="2"/>
    <s v="E-D-0.5"/>
    <x v="690"/>
    <x v="690"/>
    <n v="8"/>
    <x v="3"/>
    <d v="2020-08-31T00:00:00"/>
    <s v="UDB-09651-780"/>
    <x v="1"/>
    <x v="2"/>
    <x v="2"/>
    <n v="9.2899999999999991"/>
    <n v="7.29"/>
    <n v="1.458"/>
    <n v="0.80190000000000006"/>
    <s v="Richmond"/>
    <x v="0"/>
    <x v="1"/>
  </r>
  <r>
    <n v="2"/>
    <s v="E-D-0.5"/>
    <x v="690"/>
    <x v="690"/>
    <n v="8"/>
    <x v="3"/>
    <d v="2020-08-31T00:00:00"/>
    <s v="UDB-09651-780"/>
    <x v="1"/>
    <x v="2"/>
    <x v="1"/>
    <n v="5.6449999999999996"/>
    <n v="3.645"/>
    <n v="1.8225"/>
    <n v="0.40095000000000003"/>
    <s v="Richmond"/>
    <x v="0"/>
    <x v="1"/>
  </r>
  <r>
    <n v="2"/>
    <s v="E-D-0.5"/>
    <x v="690"/>
    <x v="690"/>
    <n v="8"/>
    <x v="3"/>
    <d v="2020-08-31T00:00:00"/>
    <s v="UDB-09651-780"/>
    <x v="1"/>
    <x v="2"/>
    <x v="3"/>
    <n v="29.945"/>
    <n v="27.945"/>
    <n v="1.1177999999999999"/>
    <n v="3.07395"/>
    <s v="Richmond"/>
    <x v="0"/>
    <x v="1"/>
  </r>
  <r>
    <n v="2"/>
    <s v="E-D-0.5"/>
    <x v="690"/>
    <x v="690"/>
    <n v="8"/>
    <x v="3"/>
    <d v="2020-08-31T00:00:00"/>
    <s v="UDB-09651-780"/>
    <x v="1"/>
    <x v="2"/>
    <x v="0"/>
    <n v="14.15"/>
    <n v="12.15"/>
    <n v="1.2150000000000001"/>
    <n v="1.3365"/>
    <s v="Richmond"/>
    <x v="0"/>
    <x v="1"/>
  </r>
  <r>
    <n v="2"/>
    <s v="R-D-0.2"/>
    <x v="691"/>
    <x v="691"/>
    <n v="1"/>
    <x v="1"/>
    <d v="2021-01-13T00:00:00"/>
    <s v="EHJ-82097-549"/>
    <x v="0"/>
    <x v="2"/>
    <x v="1"/>
    <n v="4.6849999999999996"/>
    <n v="2.6849999999999996"/>
    <n v="1.3424999999999998"/>
    <n v="0.16109999999999997"/>
    <s v="Glasnevin"/>
    <x v="1"/>
    <x v="0"/>
  </r>
  <r>
    <n v="2"/>
    <s v="R-D-0.2"/>
    <x v="691"/>
    <x v="691"/>
    <n v="1"/>
    <x v="1"/>
    <d v="2021-01-13T00:00:00"/>
    <s v="EHJ-82097-549"/>
    <x v="0"/>
    <x v="2"/>
    <x v="2"/>
    <n v="7.3699999999999992"/>
    <n v="5.3699999999999992"/>
    <n v="1.0739999999999998"/>
    <n v="0.32219999999999993"/>
    <s v="Glasnevin"/>
    <x v="1"/>
    <x v="0"/>
  </r>
  <r>
    <n v="2"/>
    <s v="R-D-0.2"/>
    <x v="691"/>
    <x v="691"/>
    <n v="1"/>
    <x v="1"/>
    <d v="2021-01-13T00:00:00"/>
    <s v="EHJ-82097-549"/>
    <x v="0"/>
    <x v="2"/>
    <x v="3"/>
    <n v="22.584999999999997"/>
    <n v="20.584999999999997"/>
    <n v="0.82339999999999991"/>
    <n v="1.2350999999999999"/>
    <s v="Glasnevin"/>
    <x v="1"/>
    <x v="0"/>
  </r>
  <r>
    <n v="2"/>
    <s v="R-D-0.2"/>
    <x v="691"/>
    <x v="691"/>
    <n v="1"/>
    <x v="1"/>
    <d v="2021-01-13T00:00:00"/>
    <s v="EHJ-82097-549"/>
    <x v="0"/>
    <x v="2"/>
    <x v="0"/>
    <n v="10.95"/>
    <n v="8.9499999999999993"/>
    <n v="0.89499999999999991"/>
    <n v="0.53699999999999992"/>
    <s v="Glasnevin"/>
    <x v="1"/>
    <x v="0"/>
  </r>
  <r>
    <n v="1"/>
    <s v="R-M-0.5"/>
    <x v="692"/>
    <x v="692"/>
    <n v="3"/>
    <x v="1"/>
    <d v="2021-03-22T00:00:00"/>
    <s v="ZFR-79447-696"/>
    <x v="0"/>
    <x v="0"/>
    <x v="2"/>
    <n v="6.97"/>
    <n v="5.97"/>
    <n v="1.194"/>
    <n v="0.35819999999999996"/>
    <s v="Fort Worth"/>
    <x v="0"/>
    <x v="0"/>
  </r>
  <r>
    <n v="1"/>
    <s v="R-M-0.5"/>
    <x v="692"/>
    <x v="692"/>
    <n v="3"/>
    <x v="1"/>
    <d v="2021-03-22T00:00:00"/>
    <s v="ZFR-79447-696"/>
    <x v="0"/>
    <x v="0"/>
    <x v="1"/>
    <n v="3.9849999999999999"/>
    <n v="2.9849999999999999"/>
    <n v="1.4924999999999999"/>
    <n v="0.17909999999999998"/>
    <s v="Fort Worth"/>
    <x v="0"/>
    <x v="0"/>
  </r>
  <r>
    <n v="1"/>
    <s v="R-M-0.5"/>
    <x v="692"/>
    <x v="692"/>
    <n v="3"/>
    <x v="1"/>
    <d v="2021-03-22T00:00:00"/>
    <s v="ZFR-79447-696"/>
    <x v="0"/>
    <x v="0"/>
    <x v="3"/>
    <n v="23.884999999999998"/>
    <n v="22.884999999999998"/>
    <n v="0.91539999999999988"/>
    <n v="1.3730999999999998"/>
    <s v="Fort Worth"/>
    <x v="0"/>
    <x v="0"/>
  </r>
  <r>
    <n v="1"/>
    <s v="R-M-0.5"/>
    <x v="692"/>
    <x v="692"/>
    <n v="3"/>
    <x v="1"/>
    <d v="2021-03-22T00:00:00"/>
    <s v="ZFR-79447-696"/>
    <x v="0"/>
    <x v="0"/>
    <x v="0"/>
    <n v="10.95"/>
    <n v="9.9499999999999993"/>
    <n v="0.99499999999999988"/>
    <n v="0.59699999999999998"/>
    <s v="Fort Worth"/>
    <x v="0"/>
    <x v="0"/>
  </r>
  <r>
    <n v="2"/>
    <s v="L-L-0.5"/>
    <x v="693"/>
    <x v="693"/>
    <n v="1"/>
    <x v="3"/>
    <d v="2020-01-17T00:00:00"/>
    <s v="NUU-03893-975"/>
    <x v="3"/>
    <x v="1"/>
    <x v="2"/>
    <n v="11.51"/>
    <n v="9.51"/>
    <n v="1.9019999999999999"/>
    <n v="1.2363"/>
    <s v="Brooklyn"/>
    <x v="0"/>
    <x v="1"/>
  </r>
  <r>
    <n v="2"/>
    <s v="L-L-0.5"/>
    <x v="693"/>
    <x v="693"/>
    <n v="1"/>
    <x v="3"/>
    <d v="2020-01-17T00:00:00"/>
    <s v="NUU-03893-975"/>
    <x v="3"/>
    <x v="1"/>
    <x v="1"/>
    <n v="6.7549999999999999"/>
    <n v="4.7549999999999999"/>
    <n v="2.3774999999999999"/>
    <n v="0.61814999999999998"/>
    <s v="Brooklyn"/>
    <x v="0"/>
    <x v="1"/>
  </r>
  <r>
    <n v="2"/>
    <s v="L-L-0.5"/>
    <x v="693"/>
    <x v="693"/>
    <n v="1"/>
    <x v="3"/>
    <d v="2020-01-17T00:00:00"/>
    <s v="NUU-03893-975"/>
    <x v="3"/>
    <x v="1"/>
    <x v="3"/>
    <n v="38.454999999999998"/>
    <n v="36.454999999999998"/>
    <n v="1.4581999999999999"/>
    <n v="4.7391499999999995"/>
    <s v="Brooklyn"/>
    <x v="0"/>
    <x v="1"/>
  </r>
  <r>
    <n v="2"/>
    <s v="L-L-0.5"/>
    <x v="693"/>
    <x v="693"/>
    <n v="1"/>
    <x v="3"/>
    <d v="2020-01-17T00:00:00"/>
    <s v="NUU-03893-975"/>
    <x v="3"/>
    <x v="1"/>
    <x v="0"/>
    <n v="17.850000000000001"/>
    <n v="15.85"/>
    <n v="1.585"/>
    <n v="2.0605000000000002"/>
    <s v="Brooklyn"/>
    <x v="0"/>
    <x v="1"/>
  </r>
  <r>
    <n v="2"/>
    <s v="E-M-1"/>
    <x v="694"/>
    <x v="694"/>
    <n v="7"/>
    <x v="0"/>
    <d v="2019-07-02T00:00:00"/>
    <s v="GVG-59542-307"/>
    <x v="1"/>
    <x v="0"/>
    <x v="0"/>
    <n v="15.75"/>
    <n v="13.75"/>
    <n v="1.375"/>
    <n v="1.5125"/>
    <s v="Fort Worth"/>
    <x v="0"/>
    <x v="0"/>
  </r>
  <r>
    <n v="2"/>
    <s v="E-M-1"/>
    <x v="694"/>
    <x v="694"/>
    <n v="7"/>
    <x v="0"/>
    <d v="2019-07-02T00:00:00"/>
    <s v="GVG-59542-307"/>
    <x v="1"/>
    <x v="0"/>
    <x v="1"/>
    <n v="6.125"/>
    <n v="4.125"/>
    <n v="2.0625"/>
    <n v="0.45374999999999999"/>
    <s v="Fort Worth"/>
    <x v="0"/>
    <x v="0"/>
  </r>
  <r>
    <n v="2"/>
    <s v="E-M-1"/>
    <x v="694"/>
    <x v="694"/>
    <n v="7"/>
    <x v="0"/>
    <d v="2019-07-02T00:00:00"/>
    <s v="GVG-59542-307"/>
    <x v="1"/>
    <x v="0"/>
    <x v="2"/>
    <n v="10.25"/>
    <n v="8.25"/>
    <n v="1.65"/>
    <n v="0.90749999999999997"/>
    <s v="Fort Worth"/>
    <x v="0"/>
    <x v="0"/>
  </r>
  <r>
    <n v="2"/>
    <s v="E-M-1"/>
    <x v="694"/>
    <x v="694"/>
    <n v="7"/>
    <x v="0"/>
    <d v="2019-07-02T00:00:00"/>
    <s v="GVG-59542-307"/>
    <x v="1"/>
    <x v="0"/>
    <x v="3"/>
    <n v="33.625"/>
    <n v="31.624999999999996"/>
    <n v="1.2649999999999999"/>
    <n v="3.4787499999999998"/>
    <s v="Fort Worth"/>
    <x v="0"/>
    <x v="0"/>
  </r>
  <r>
    <n v="5"/>
    <s v="A-D-0.5"/>
    <x v="695"/>
    <x v="695"/>
    <n v="5"/>
    <x v="2"/>
    <d v="2022-05-23T00:00:00"/>
    <s v="YLY-35287-172"/>
    <x v="2"/>
    <x v="2"/>
    <x v="2"/>
    <n v="10.969999999999999"/>
    <n v="5.97"/>
    <n v="1.194"/>
    <n v="0.5373"/>
    <s v="Phoenix"/>
    <x v="0"/>
    <x v="1"/>
  </r>
  <r>
    <n v="5"/>
    <s v="A-D-0.5"/>
    <x v="695"/>
    <x v="695"/>
    <n v="5"/>
    <x v="2"/>
    <d v="2022-05-23T00:00:00"/>
    <s v="YLY-35287-172"/>
    <x v="2"/>
    <x v="2"/>
    <x v="1"/>
    <n v="7.9849999999999994"/>
    <n v="2.9849999999999999"/>
    <n v="1.4924999999999999"/>
    <n v="0.26865"/>
    <s v="Phoenix"/>
    <x v="0"/>
    <x v="1"/>
  </r>
  <r>
    <n v="5"/>
    <s v="A-D-0.5"/>
    <x v="695"/>
    <x v="695"/>
    <n v="5"/>
    <x v="2"/>
    <d v="2022-05-23T00:00:00"/>
    <s v="YLY-35287-172"/>
    <x v="2"/>
    <x v="2"/>
    <x v="3"/>
    <n v="27.884999999999998"/>
    <n v="22.884999999999998"/>
    <n v="0.91539999999999988"/>
    <n v="2.0596499999999995"/>
    <s v="Phoenix"/>
    <x v="0"/>
    <x v="1"/>
  </r>
  <r>
    <n v="5"/>
    <s v="A-D-0.5"/>
    <x v="695"/>
    <x v="695"/>
    <n v="5"/>
    <x v="2"/>
    <d v="2022-05-23T00:00:00"/>
    <s v="YLY-35287-172"/>
    <x v="2"/>
    <x v="2"/>
    <x v="0"/>
    <n v="14.95"/>
    <n v="9.9499999999999993"/>
    <n v="0.99499999999999988"/>
    <n v="0.89549999999999985"/>
    <s v="Phoenix"/>
    <x v="0"/>
    <x v="1"/>
  </r>
  <r>
    <n v="6"/>
    <s v="A-D-0.2"/>
    <x v="636"/>
    <x v="636"/>
    <n v="6"/>
    <x v="2"/>
    <d v="2022-06-14T00:00:00"/>
    <s v="DCI-96254-548"/>
    <x v="2"/>
    <x v="2"/>
    <x v="1"/>
    <n v="8.9849999999999994"/>
    <n v="2.9849999999999999"/>
    <n v="1.4924999999999999"/>
    <n v="0.26865"/>
    <s v="Beaumont"/>
    <x v="1"/>
    <x v="1"/>
  </r>
  <r>
    <n v="6"/>
    <s v="A-D-0.2"/>
    <x v="636"/>
    <x v="636"/>
    <n v="6"/>
    <x v="2"/>
    <d v="2022-06-14T00:00:00"/>
    <s v="DCI-96254-548"/>
    <x v="2"/>
    <x v="2"/>
    <x v="2"/>
    <n v="11.969999999999999"/>
    <n v="5.97"/>
    <n v="1.194"/>
    <n v="0.5373"/>
    <s v="Beaumont"/>
    <x v="1"/>
    <x v="1"/>
  </r>
  <r>
    <n v="6"/>
    <s v="A-D-0.2"/>
    <x v="636"/>
    <x v="636"/>
    <n v="6"/>
    <x v="2"/>
    <d v="2022-06-14T00:00:00"/>
    <s v="DCI-96254-548"/>
    <x v="2"/>
    <x v="2"/>
    <x v="3"/>
    <n v="28.884999999999998"/>
    <n v="22.884999999999998"/>
    <n v="0.91539999999999988"/>
    <n v="2.0596499999999995"/>
    <s v="Beaumont"/>
    <x v="1"/>
    <x v="1"/>
  </r>
  <r>
    <n v="6"/>
    <s v="A-D-0.2"/>
    <x v="636"/>
    <x v="636"/>
    <n v="6"/>
    <x v="2"/>
    <d v="2022-06-14T00:00:00"/>
    <s v="DCI-96254-548"/>
    <x v="2"/>
    <x v="2"/>
    <x v="0"/>
    <n v="15.95"/>
    <n v="9.9499999999999993"/>
    <n v="0.99499999999999988"/>
    <n v="0.89549999999999985"/>
    <s v="Beaumont"/>
    <x v="1"/>
    <x v="1"/>
  </r>
  <r>
    <n v="6"/>
    <s v="L-L-0.2"/>
    <x v="696"/>
    <x v="696"/>
    <n v="7"/>
    <x v="1"/>
    <d v="2021-07-20T00:00:00"/>
    <s v="KHZ-26264-253"/>
    <x v="3"/>
    <x v="1"/>
    <x v="1"/>
    <n v="10.754999999999999"/>
    <n v="4.7549999999999999"/>
    <n v="2.3774999999999999"/>
    <n v="0.61814999999999998"/>
    <s v="Dallas"/>
    <x v="0"/>
    <x v="1"/>
  </r>
  <r>
    <n v="6"/>
    <s v="L-L-0.2"/>
    <x v="696"/>
    <x v="696"/>
    <n v="7"/>
    <x v="1"/>
    <d v="2021-07-20T00:00:00"/>
    <s v="KHZ-26264-253"/>
    <x v="3"/>
    <x v="1"/>
    <x v="2"/>
    <n v="15.51"/>
    <n v="9.51"/>
    <n v="1.9019999999999999"/>
    <n v="1.2363"/>
    <s v="Dallas"/>
    <x v="0"/>
    <x v="1"/>
  </r>
  <r>
    <n v="6"/>
    <s v="L-L-0.2"/>
    <x v="696"/>
    <x v="696"/>
    <n v="7"/>
    <x v="1"/>
    <d v="2021-07-20T00:00:00"/>
    <s v="KHZ-26264-253"/>
    <x v="3"/>
    <x v="1"/>
    <x v="3"/>
    <n v="42.454999999999998"/>
    <n v="36.454999999999998"/>
    <n v="1.4581999999999999"/>
    <n v="4.7391499999999995"/>
    <s v="Dallas"/>
    <x v="0"/>
    <x v="1"/>
  </r>
  <r>
    <n v="6"/>
    <s v="L-L-0.2"/>
    <x v="696"/>
    <x v="696"/>
    <n v="7"/>
    <x v="1"/>
    <d v="2021-07-20T00:00:00"/>
    <s v="KHZ-26264-253"/>
    <x v="3"/>
    <x v="1"/>
    <x v="0"/>
    <n v="21.85"/>
    <n v="15.85"/>
    <n v="1.585"/>
    <n v="2.0605000000000002"/>
    <s v="Dallas"/>
    <x v="0"/>
    <x v="1"/>
  </r>
  <r>
    <n v="4"/>
    <s v="R-D-1"/>
    <x v="697"/>
    <x v="697"/>
    <n v="6"/>
    <x v="2"/>
    <d v="2022-06-03T00:00:00"/>
    <s v="AAQ-13644-699"/>
    <x v="0"/>
    <x v="2"/>
    <x v="0"/>
    <n v="12.95"/>
    <n v="8.9499999999999993"/>
    <n v="0.89499999999999991"/>
    <n v="0.53699999999999992"/>
    <s v="Asheville"/>
    <x v="0"/>
    <x v="0"/>
  </r>
  <r>
    <n v="4"/>
    <s v="R-D-1"/>
    <x v="697"/>
    <x v="697"/>
    <n v="6"/>
    <x v="2"/>
    <d v="2022-06-03T00:00:00"/>
    <s v="AAQ-13644-699"/>
    <x v="0"/>
    <x v="2"/>
    <x v="1"/>
    <n v="6.6849999999999996"/>
    <n v="2.6849999999999996"/>
    <n v="1.3424999999999998"/>
    <n v="0.16109999999999997"/>
    <s v="Asheville"/>
    <x v="0"/>
    <x v="0"/>
  </r>
  <r>
    <n v="4"/>
    <s v="R-D-1"/>
    <x v="697"/>
    <x v="697"/>
    <n v="6"/>
    <x v="2"/>
    <d v="2022-06-03T00:00:00"/>
    <s v="AAQ-13644-699"/>
    <x v="0"/>
    <x v="2"/>
    <x v="2"/>
    <n v="9.3699999999999992"/>
    <n v="5.3699999999999992"/>
    <n v="1.0739999999999998"/>
    <n v="0.32219999999999993"/>
    <s v="Asheville"/>
    <x v="0"/>
    <x v="0"/>
  </r>
  <r>
    <n v="4"/>
    <s v="R-D-1"/>
    <x v="697"/>
    <x v="697"/>
    <n v="6"/>
    <x v="2"/>
    <d v="2022-06-03T00:00:00"/>
    <s v="AAQ-13644-699"/>
    <x v="0"/>
    <x v="2"/>
    <x v="3"/>
    <n v="24.584999999999997"/>
    <n v="20.584999999999997"/>
    <n v="0.82339999999999991"/>
    <n v="1.2350999999999999"/>
    <s v="Asheville"/>
    <x v="0"/>
    <x v="0"/>
  </r>
  <r>
    <n v="3"/>
    <s v="A-D-0.5"/>
    <x v="698"/>
    <x v="698"/>
    <n v="5"/>
    <x v="3"/>
    <d v="2020-05-26T00:00:00"/>
    <s v="LWL-68108-794"/>
    <x v="2"/>
    <x v="2"/>
    <x v="2"/>
    <n v="8.9699999999999989"/>
    <n v="5.97"/>
    <n v="1.194"/>
    <n v="0.5373"/>
    <s v="Billings"/>
    <x v="0"/>
    <x v="0"/>
  </r>
  <r>
    <n v="3"/>
    <s v="A-D-0.5"/>
    <x v="698"/>
    <x v="698"/>
    <n v="5"/>
    <x v="3"/>
    <d v="2020-05-26T00:00:00"/>
    <s v="LWL-68108-794"/>
    <x v="2"/>
    <x v="2"/>
    <x v="1"/>
    <n v="5.9849999999999994"/>
    <n v="2.9849999999999999"/>
    <n v="1.4924999999999999"/>
    <n v="0.26865"/>
    <s v="Billings"/>
    <x v="0"/>
    <x v="0"/>
  </r>
  <r>
    <n v="3"/>
    <s v="A-D-0.5"/>
    <x v="698"/>
    <x v="698"/>
    <n v="5"/>
    <x v="3"/>
    <d v="2020-05-26T00:00:00"/>
    <s v="LWL-68108-794"/>
    <x v="2"/>
    <x v="2"/>
    <x v="3"/>
    <n v="25.884999999999998"/>
    <n v="22.884999999999998"/>
    <n v="0.91539999999999988"/>
    <n v="2.0596499999999995"/>
    <s v="Billings"/>
    <x v="0"/>
    <x v="0"/>
  </r>
  <r>
    <n v="3"/>
    <s v="A-D-0.5"/>
    <x v="698"/>
    <x v="698"/>
    <n v="5"/>
    <x v="3"/>
    <d v="2020-05-26T00:00:00"/>
    <s v="LWL-68108-794"/>
    <x v="2"/>
    <x v="2"/>
    <x v="0"/>
    <n v="12.95"/>
    <n v="9.9499999999999993"/>
    <n v="0.99499999999999988"/>
    <n v="0.89549999999999985"/>
    <s v="Billings"/>
    <x v="0"/>
    <x v="0"/>
  </r>
  <r>
    <n v="1"/>
    <s v="R-D-1"/>
    <x v="699"/>
    <x v="699"/>
    <n v="7"/>
    <x v="0"/>
    <d v="2019-07-26T00:00:00"/>
    <s v="JQT-14347-517"/>
    <x v="0"/>
    <x v="2"/>
    <x v="0"/>
    <n v="9.9499999999999993"/>
    <n v="8.9499999999999993"/>
    <n v="0.89499999999999991"/>
    <n v="0.53699999999999992"/>
    <s v="Saint Louis"/>
    <x v="0"/>
    <x v="1"/>
  </r>
  <r>
    <n v="1"/>
    <s v="R-D-1"/>
    <x v="699"/>
    <x v="699"/>
    <n v="7"/>
    <x v="0"/>
    <d v="2019-07-26T00:00:00"/>
    <s v="JQT-14347-517"/>
    <x v="0"/>
    <x v="2"/>
    <x v="1"/>
    <n v="3.6849999999999996"/>
    <n v="2.6849999999999996"/>
    <n v="1.3424999999999998"/>
    <n v="0.16109999999999997"/>
    <s v="Saint Louis"/>
    <x v="0"/>
    <x v="1"/>
  </r>
  <r>
    <n v="1"/>
    <s v="R-D-1"/>
    <x v="699"/>
    <x v="699"/>
    <n v="7"/>
    <x v="0"/>
    <d v="2019-07-26T00:00:00"/>
    <s v="JQT-14347-517"/>
    <x v="0"/>
    <x v="2"/>
    <x v="2"/>
    <n v="6.3699999999999992"/>
    <n v="5.3699999999999992"/>
    <n v="1.0739999999999998"/>
    <n v="0.32219999999999993"/>
    <s v="Saint Louis"/>
    <x v="0"/>
    <x v="1"/>
  </r>
  <r>
    <n v="1"/>
    <s v="R-D-1"/>
    <x v="699"/>
    <x v="699"/>
    <n v="7"/>
    <x v="0"/>
    <d v="2019-07-26T00:00:00"/>
    <s v="JQT-14347-517"/>
    <x v="0"/>
    <x v="2"/>
    <x v="3"/>
    <n v="21.584999999999997"/>
    <n v="20.584999999999997"/>
    <n v="0.82339999999999991"/>
    <n v="1.2350999999999999"/>
    <s v="Saint Louis"/>
    <x v="0"/>
    <x v="1"/>
  </r>
  <r>
    <n v="1"/>
    <s v="L-D-2.5"/>
    <x v="700"/>
    <x v="700"/>
    <n v="10"/>
    <x v="3"/>
    <d v="2020-10-22T00:00:00"/>
    <s v="BMM-86471-923"/>
    <x v="3"/>
    <x v="2"/>
    <x v="3"/>
    <n v="30.784999999999997"/>
    <n v="29.784999999999997"/>
    <n v="1.1913999999999998"/>
    <n v="3.8720499999999998"/>
    <s v="Independence"/>
    <x v="0"/>
    <x v="0"/>
  </r>
  <r>
    <n v="1"/>
    <s v="L-D-2.5"/>
    <x v="700"/>
    <x v="700"/>
    <n v="10"/>
    <x v="3"/>
    <d v="2020-10-22T00:00:00"/>
    <s v="BMM-86471-923"/>
    <x v="3"/>
    <x v="2"/>
    <x v="2"/>
    <n v="8.77"/>
    <n v="7.77"/>
    <n v="1.5539999999999998"/>
    <n v="1.0101"/>
    <s v="Independence"/>
    <x v="0"/>
    <x v="0"/>
  </r>
  <r>
    <n v="1"/>
    <s v="L-D-2.5"/>
    <x v="700"/>
    <x v="700"/>
    <n v="10"/>
    <x v="3"/>
    <d v="2020-10-22T00:00:00"/>
    <s v="BMM-86471-923"/>
    <x v="3"/>
    <x v="2"/>
    <x v="1"/>
    <n v="4.8849999999999998"/>
    <n v="3.8849999999999998"/>
    <n v="1.9424999999999999"/>
    <n v="0.50505"/>
    <s v="Independence"/>
    <x v="0"/>
    <x v="0"/>
  </r>
  <r>
    <n v="1"/>
    <s v="L-D-2.5"/>
    <x v="700"/>
    <x v="700"/>
    <n v="10"/>
    <x v="3"/>
    <d v="2020-10-22T00:00:00"/>
    <s v="BMM-86471-923"/>
    <x v="3"/>
    <x v="2"/>
    <x v="0"/>
    <n v="13.95"/>
    <n v="12.95"/>
    <n v="1.2949999999999999"/>
    <n v="1.6835"/>
    <s v="Independence"/>
    <x v="0"/>
    <x v="0"/>
  </r>
  <r>
    <n v="5"/>
    <s v="E-L-0.5"/>
    <x v="701"/>
    <x v="701"/>
    <n v="12"/>
    <x v="3"/>
    <d v="2020-12-24T00:00:00"/>
    <s v="IXU-67272-326"/>
    <x v="1"/>
    <x v="1"/>
    <x v="2"/>
    <n v="13.91"/>
    <n v="8.91"/>
    <n v="1.782"/>
    <n v="0.98009999999999997"/>
    <s v="Greensboro"/>
    <x v="0"/>
    <x v="1"/>
  </r>
  <r>
    <n v="5"/>
    <s v="E-L-0.5"/>
    <x v="701"/>
    <x v="701"/>
    <n v="12"/>
    <x v="3"/>
    <d v="2020-12-24T00:00:00"/>
    <s v="IXU-67272-326"/>
    <x v="1"/>
    <x v="1"/>
    <x v="1"/>
    <n v="9.4550000000000001"/>
    <n v="4.4550000000000001"/>
    <n v="2.2275"/>
    <n v="0.49004999999999999"/>
    <s v="Greensboro"/>
    <x v="0"/>
    <x v="1"/>
  </r>
  <r>
    <n v="5"/>
    <s v="E-L-0.5"/>
    <x v="701"/>
    <x v="701"/>
    <n v="12"/>
    <x v="3"/>
    <d v="2020-12-24T00:00:00"/>
    <s v="IXU-67272-326"/>
    <x v="1"/>
    <x v="1"/>
    <x v="3"/>
    <n v="39.154999999999994"/>
    <n v="34.154999999999994"/>
    <n v="1.3661999999999999"/>
    <n v="3.7570499999999996"/>
    <s v="Greensboro"/>
    <x v="0"/>
    <x v="1"/>
  </r>
  <r>
    <n v="5"/>
    <s v="E-L-0.5"/>
    <x v="701"/>
    <x v="701"/>
    <n v="12"/>
    <x v="3"/>
    <d v="2020-12-24T00:00:00"/>
    <s v="IXU-67272-326"/>
    <x v="1"/>
    <x v="1"/>
    <x v="0"/>
    <n v="19.850000000000001"/>
    <n v="14.85"/>
    <n v="1.4849999999999999"/>
    <n v="1.6335"/>
    <s v="Greensboro"/>
    <x v="0"/>
    <x v="1"/>
  </r>
  <r>
    <n v="6"/>
    <s v="E-L-1"/>
    <x v="702"/>
    <x v="702"/>
    <n v="9"/>
    <x v="0"/>
    <d v="2019-09-06T00:00:00"/>
    <s v="ITE-28312-615"/>
    <x v="1"/>
    <x v="1"/>
    <x v="0"/>
    <n v="20.85"/>
    <n v="14.85"/>
    <n v="1.4849999999999999"/>
    <n v="1.6335"/>
    <s v="Monroe"/>
    <x v="0"/>
    <x v="0"/>
  </r>
  <r>
    <n v="6"/>
    <s v="E-L-1"/>
    <x v="702"/>
    <x v="702"/>
    <n v="9"/>
    <x v="0"/>
    <d v="2019-09-06T00:00:00"/>
    <s v="ITE-28312-615"/>
    <x v="1"/>
    <x v="1"/>
    <x v="1"/>
    <n v="10.455"/>
    <n v="4.4550000000000001"/>
    <n v="2.2275"/>
    <n v="0.49004999999999999"/>
    <s v="Monroe"/>
    <x v="0"/>
    <x v="0"/>
  </r>
  <r>
    <n v="6"/>
    <s v="E-L-1"/>
    <x v="702"/>
    <x v="702"/>
    <n v="9"/>
    <x v="0"/>
    <d v="2019-09-06T00:00:00"/>
    <s v="ITE-28312-615"/>
    <x v="1"/>
    <x v="1"/>
    <x v="2"/>
    <n v="14.91"/>
    <n v="8.91"/>
    <n v="1.782"/>
    <n v="0.98009999999999997"/>
    <s v="Monroe"/>
    <x v="0"/>
    <x v="0"/>
  </r>
  <r>
    <n v="6"/>
    <s v="E-L-1"/>
    <x v="702"/>
    <x v="702"/>
    <n v="9"/>
    <x v="0"/>
    <d v="2019-09-06T00:00:00"/>
    <s v="ITE-28312-615"/>
    <x v="1"/>
    <x v="1"/>
    <x v="3"/>
    <n v="40.154999999999994"/>
    <n v="34.154999999999994"/>
    <n v="1.3661999999999999"/>
    <n v="3.7570499999999996"/>
    <s v="Monroe"/>
    <x v="0"/>
    <x v="0"/>
  </r>
  <r>
    <n v="5"/>
    <s v="L-M-0.5"/>
    <x v="703"/>
    <x v="703"/>
    <n v="4"/>
    <x v="0"/>
    <d v="2019-04-08T00:00:00"/>
    <s v="ZHQ-30471-635"/>
    <x v="3"/>
    <x v="0"/>
    <x v="2"/>
    <n v="13.73"/>
    <n v="8.73"/>
    <n v="1.746"/>
    <n v="1.1349"/>
    <s v="Halton"/>
    <x v="2"/>
    <x v="1"/>
  </r>
  <r>
    <n v="5"/>
    <s v="L-M-0.5"/>
    <x v="703"/>
    <x v="703"/>
    <n v="4"/>
    <x v="0"/>
    <d v="2019-04-08T00:00:00"/>
    <s v="ZHQ-30471-635"/>
    <x v="3"/>
    <x v="0"/>
    <x v="1"/>
    <n v="9.3650000000000002"/>
    <n v="4.3650000000000002"/>
    <n v="2.1825000000000001"/>
    <n v="0.56745000000000001"/>
    <s v="Halton"/>
    <x v="2"/>
    <x v="1"/>
  </r>
  <r>
    <n v="5"/>
    <s v="L-M-0.5"/>
    <x v="703"/>
    <x v="703"/>
    <n v="4"/>
    <x v="0"/>
    <d v="2019-04-08T00:00:00"/>
    <s v="ZHQ-30471-635"/>
    <x v="3"/>
    <x v="0"/>
    <x v="3"/>
    <n v="38.464999999999996"/>
    <n v="33.464999999999996"/>
    <n v="1.3385999999999998"/>
    <n v="4.3504499999999995"/>
    <s v="Halton"/>
    <x v="2"/>
    <x v="1"/>
  </r>
  <r>
    <n v="5"/>
    <s v="L-M-0.5"/>
    <x v="703"/>
    <x v="703"/>
    <n v="4"/>
    <x v="0"/>
    <d v="2019-04-08T00:00:00"/>
    <s v="ZHQ-30471-635"/>
    <x v="3"/>
    <x v="0"/>
    <x v="0"/>
    <n v="19.55"/>
    <n v="14.55"/>
    <n v="1.4550000000000001"/>
    <n v="1.8915000000000002"/>
    <s v="Halton"/>
    <x v="2"/>
    <x v="1"/>
  </r>
  <r>
    <n v="3"/>
    <s v="A-L-0.5"/>
    <x v="704"/>
    <x v="704"/>
    <n v="1"/>
    <x v="2"/>
    <d v="2022-01-26T00:00:00"/>
    <s v="LTP-31133-134"/>
    <x v="2"/>
    <x v="1"/>
    <x v="2"/>
    <n v="10.77"/>
    <n v="7.77"/>
    <n v="1.5539999999999998"/>
    <n v="0.69929999999999992"/>
    <s v="Fort Worth"/>
    <x v="0"/>
    <x v="1"/>
  </r>
  <r>
    <n v="3"/>
    <s v="A-L-0.5"/>
    <x v="704"/>
    <x v="704"/>
    <n v="1"/>
    <x v="2"/>
    <d v="2022-01-26T00:00:00"/>
    <s v="LTP-31133-134"/>
    <x v="2"/>
    <x v="1"/>
    <x v="1"/>
    <n v="6.8849999999999998"/>
    <n v="3.8849999999999998"/>
    <n v="1.9424999999999999"/>
    <n v="0.34964999999999996"/>
    <s v="Fort Worth"/>
    <x v="0"/>
    <x v="1"/>
  </r>
  <r>
    <n v="3"/>
    <s v="A-L-0.5"/>
    <x v="704"/>
    <x v="704"/>
    <n v="1"/>
    <x v="2"/>
    <d v="2022-01-26T00:00:00"/>
    <s v="LTP-31133-134"/>
    <x v="2"/>
    <x v="1"/>
    <x v="3"/>
    <n v="32.784999999999997"/>
    <n v="29.784999999999997"/>
    <n v="1.1913999999999998"/>
    <n v="2.6806499999999995"/>
    <s v="Fort Worth"/>
    <x v="0"/>
    <x v="1"/>
  </r>
  <r>
    <n v="3"/>
    <s v="A-L-0.5"/>
    <x v="704"/>
    <x v="704"/>
    <n v="1"/>
    <x v="2"/>
    <d v="2022-01-26T00:00:00"/>
    <s v="LTP-31133-134"/>
    <x v="2"/>
    <x v="1"/>
    <x v="0"/>
    <n v="15.95"/>
    <n v="12.95"/>
    <n v="1.2949999999999999"/>
    <n v="1.1655"/>
    <s v="Fort Worth"/>
    <x v="0"/>
    <x v="1"/>
  </r>
  <r>
    <n v="6"/>
    <s v="A-L-2.5"/>
    <x v="705"/>
    <x v="705"/>
    <n v="11"/>
    <x v="0"/>
    <d v="2019-11-28T00:00:00"/>
    <s v="ZVQ-26122-859"/>
    <x v="2"/>
    <x v="1"/>
    <x v="3"/>
    <n v="35.784999999999997"/>
    <n v="29.784999999999997"/>
    <n v="1.1913999999999998"/>
    <n v="2.6806499999999995"/>
    <s v="Fargo"/>
    <x v="0"/>
    <x v="0"/>
  </r>
  <r>
    <n v="6"/>
    <s v="A-L-2.5"/>
    <x v="705"/>
    <x v="705"/>
    <n v="11"/>
    <x v="0"/>
    <d v="2019-11-28T00:00:00"/>
    <s v="ZVQ-26122-859"/>
    <x v="2"/>
    <x v="1"/>
    <x v="2"/>
    <n v="13.77"/>
    <n v="7.77"/>
    <n v="1.5539999999999998"/>
    <n v="0.69929999999999992"/>
    <s v="Fargo"/>
    <x v="0"/>
    <x v="0"/>
  </r>
  <r>
    <n v="6"/>
    <s v="A-L-2.5"/>
    <x v="705"/>
    <x v="705"/>
    <n v="11"/>
    <x v="0"/>
    <d v="2019-11-28T00:00:00"/>
    <s v="ZVQ-26122-859"/>
    <x v="2"/>
    <x v="1"/>
    <x v="1"/>
    <n v="9.8849999999999998"/>
    <n v="3.8849999999999998"/>
    <n v="1.9424999999999999"/>
    <n v="0.34964999999999996"/>
    <s v="Fargo"/>
    <x v="0"/>
    <x v="0"/>
  </r>
  <r>
    <n v="6"/>
    <s v="A-L-2.5"/>
    <x v="705"/>
    <x v="705"/>
    <n v="11"/>
    <x v="0"/>
    <d v="2019-11-28T00:00:00"/>
    <s v="ZVQ-26122-859"/>
    <x v="2"/>
    <x v="1"/>
    <x v="0"/>
    <n v="18.95"/>
    <n v="12.95"/>
    <n v="1.2949999999999999"/>
    <n v="1.1655"/>
    <s v="Fargo"/>
    <x v="0"/>
    <x v="0"/>
  </r>
  <r>
    <n v="6"/>
    <s v="R-M-1"/>
    <x v="706"/>
    <x v="706"/>
    <n v="7"/>
    <x v="0"/>
    <d v="2019-07-21T00:00:00"/>
    <s v="MIU-01481-194"/>
    <x v="0"/>
    <x v="0"/>
    <x v="0"/>
    <n v="15.95"/>
    <n v="9.9499999999999993"/>
    <n v="0.99499999999999988"/>
    <n v="0.59699999999999998"/>
    <s v="Garland"/>
    <x v="0"/>
    <x v="0"/>
  </r>
  <r>
    <n v="6"/>
    <s v="R-M-1"/>
    <x v="706"/>
    <x v="706"/>
    <n v="7"/>
    <x v="0"/>
    <d v="2019-07-21T00:00:00"/>
    <s v="MIU-01481-194"/>
    <x v="0"/>
    <x v="0"/>
    <x v="1"/>
    <n v="8.9849999999999994"/>
    <n v="2.9849999999999999"/>
    <n v="1.4924999999999999"/>
    <n v="0.17909999999999998"/>
    <s v="Garland"/>
    <x v="0"/>
    <x v="0"/>
  </r>
  <r>
    <n v="6"/>
    <s v="R-M-1"/>
    <x v="706"/>
    <x v="706"/>
    <n v="7"/>
    <x v="0"/>
    <d v="2019-07-21T00:00:00"/>
    <s v="MIU-01481-194"/>
    <x v="0"/>
    <x v="0"/>
    <x v="2"/>
    <n v="11.969999999999999"/>
    <n v="5.97"/>
    <n v="1.194"/>
    <n v="0.35819999999999996"/>
    <s v="Garland"/>
    <x v="0"/>
    <x v="0"/>
  </r>
  <r>
    <n v="6"/>
    <s v="R-M-1"/>
    <x v="706"/>
    <x v="706"/>
    <n v="7"/>
    <x v="0"/>
    <d v="2019-07-21T00:00:00"/>
    <s v="MIU-01481-194"/>
    <x v="0"/>
    <x v="0"/>
    <x v="3"/>
    <n v="28.884999999999998"/>
    <n v="22.884999999999998"/>
    <n v="0.91539999999999988"/>
    <n v="1.3730999999999998"/>
    <s v="Garland"/>
    <x v="0"/>
    <x v="0"/>
  </r>
  <r>
    <n v="2"/>
    <s v="A-L-0.5"/>
    <x v="706"/>
    <x v="706"/>
    <n v="7"/>
    <x v="0"/>
    <d v="2019-07-21T00:00:00"/>
    <s v="MIU-01481-194"/>
    <x v="2"/>
    <x v="1"/>
    <x v="2"/>
    <n v="9.77"/>
    <n v="7.77"/>
    <n v="1.5539999999999998"/>
    <n v="0.69929999999999992"/>
    <s v="Garland"/>
    <x v="0"/>
    <x v="0"/>
  </r>
  <r>
    <n v="2"/>
    <s v="A-L-0.5"/>
    <x v="706"/>
    <x v="706"/>
    <n v="7"/>
    <x v="0"/>
    <d v="2019-07-21T00:00:00"/>
    <s v="MIU-01481-194"/>
    <x v="2"/>
    <x v="1"/>
    <x v="1"/>
    <n v="5.8849999999999998"/>
    <n v="3.8849999999999998"/>
    <n v="1.9424999999999999"/>
    <n v="0.34964999999999996"/>
    <s v="Garland"/>
    <x v="0"/>
    <x v="0"/>
  </r>
  <r>
    <n v="2"/>
    <s v="A-L-0.5"/>
    <x v="706"/>
    <x v="706"/>
    <n v="7"/>
    <x v="0"/>
    <d v="2019-07-21T00:00:00"/>
    <s v="MIU-01481-194"/>
    <x v="2"/>
    <x v="1"/>
    <x v="3"/>
    <n v="31.784999999999997"/>
    <n v="29.784999999999997"/>
    <n v="1.1913999999999998"/>
    <n v="2.6806499999999995"/>
    <s v="Garland"/>
    <x v="0"/>
    <x v="0"/>
  </r>
  <r>
    <n v="2"/>
    <s v="A-L-0.5"/>
    <x v="706"/>
    <x v="706"/>
    <n v="7"/>
    <x v="0"/>
    <d v="2019-07-21T00:00:00"/>
    <s v="MIU-01481-194"/>
    <x v="2"/>
    <x v="1"/>
    <x v="0"/>
    <n v="14.95"/>
    <n v="12.95"/>
    <n v="1.2949999999999999"/>
    <n v="1.1655"/>
    <s v="Garland"/>
    <x v="0"/>
    <x v="0"/>
  </r>
  <r>
    <n v="3"/>
    <s v="A-L-2.5"/>
    <x v="696"/>
    <x v="696"/>
    <n v="3"/>
    <x v="1"/>
    <d v="2021-03-12T00:00:00"/>
    <s v="UEA-72681-629"/>
    <x v="2"/>
    <x v="1"/>
    <x v="3"/>
    <n v="32.784999999999997"/>
    <n v="29.784999999999997"/>
    <n v="1.1913999999999998"/>
    <n v="2.6806499999999995"/>
    <s v="Dallas"/>
    <x v="0"/>
    <x v="1"/>
  </r>
  <r>
    <n v="3"/>
    <s v="A-L-2.5"/>
    <x v="696"/>
    <x v="696"/>
    <n v="3"/>
    <x v="1"/>
    <d v="2021-03-12T00:00:00"/>
    <s v="UEA-72681-629"/>
    <x v="2"/>
    <x v="1"/>
    <x v="2"/>
    <n v="10.77"/>
    <n v="7.77"/>
    <n v="1.5539999999999998"/>
    <n v="0.69929999999999992"/>
    <s v="Dallas"/>
    <x v="0"/>
    <x v="1"/>
  </r>
  <r>
    <n v="3"/>
    <s v="A-L-2.5"/>
    <x v="696"/>
    <x v="696"/>
    <n v="3"/>
    <x v="1"/>
    <d v="2021-03-12T00:00:00"/>
    <s v="UEA-72681-629"/>
    <x v="2"/>
    <x v="1"/>
    <x v="1"/>
    <n v="6.8849999999999998"/>
    <n v="3.8849999999999998"/>
    <n v="1.9424999999999999"/>
    <n v="0.34964999999999996"/>
    <s v="Dallas"/>
    <x v="0"/>
    <x v="1"/>
  </r>
  <r>
    <n v="3"/>
    <s v="A-L-2.5"/>
    <x v="696"/>
    <x v="696"/>
    <n v="3"/>
    <x v="1"/>
    <d v="2021-03-12T00:00:00"/>
    <s v="UEA-72681-629"/>
    <x v="2"/>
    <x v="1"/>
    <x v="0"/>
    <n v="15.95"/>
    <n v="12.95"/>
    <n v="1.2949999999999999"/>
    <n v="1.1655"/>
    <s v="Dallas"/>
    <x v="0"/>
    <x v="1"/>
  </r>
  <r>
    <n v="2"/>
    <s v="R-L-1"/>
    <x v="696"/>
    <x v="696"/>
    <n v="1"/>
    <x v="2"/>
    <d v="2022-01-01T00:00:00"/>
    <s v="CVE-15042-481"/>
    <x v="0"/>
    <x v="1"/>
    <x v="0"/>
    <n v="13.95"/>
    <n v="11.95"/>
    <n v="1.1949999999999998"/>
    <n v="0.71699999999999997"/>
    <s v="Dallas"/>
    <x v="0"/>
    <x v="1"/>
  </r>
  <r>
    <n v="2"/>
    <s v="R-L-1"/>
    <x v="696"/>
    <x v="696"/>
    <n v="1"/>
    <x v="2"/>
    <d v="2022-01-01T00:00:00"/>
    <s v="CVE-15042-481"/>
    <x v="0"/>
    <x v="1"/>
    <x v="1"/>
    <n v="5.5849999999999991"/>
    <n v="3.5849999999999995"/>
    <n v="1.7924999999999998"/>
    <n v="0.21509999999999996"/>
    <s v="Dallas"/>
    <x v="0"/>
    <x v="1"/>
  </r>
  <r>
    <n v="2"/>
    <s v="R-L-1"/>
    <x v="696"/>
    <x v="696"/>
    <n v="1"/>
    <x v="2"/>
    <d v="2022-01-01T00:00:00"/>
    <s v="CVE-15042-481"/>
    <x v="0"/>
    <x v="1"/>
    <x v="2"/>
    <n v="9.1699999999999982"/>
    <n v="7.169999999999999"/>
    <n v="1.4339999999999997"/>
    <n v="0.43019999999999992"/>
    <s v="Dallas"/>
    <x v="0"/>
    <x v="1"/>
  </r>
  <r>
    <n v="2"/>
    <s v="R-L-1"/>
    <x v="696"/>
    <x v="696"/>
    <n v="1"/>
    <x v="2"/>
    <d v="2022-01-01T00:00:00"/>
    <s v="CVE-15042-481"/>
    <x v="0"/>
    <x v="1"/>
    <x v="3"/>
    <n v="29.484999999999996"/>
    <n v="27.484999999999996"/>
    <n v="1.0993999999999999"/>
    <n v="1.6490999999999998"/>
    <s v="Dallas"/>
    <x v="0"/>
    <x v="1"/>
  </r>
  <r>
    <n v="6"/>
    <s v="R-M-2.5"/>
    <x v="707"/>
    <x v="707"/>
    <n v="3"/>
    <x v="3"/>
    <d v="2020-03-22T00:00:00"/>
    <s v="EJA-79176-833"/>
    <x v="0"/>
    <x v="0"/>
    <x v="3"/>
    <n v="28.884999999999998"/>
    <n v="22.884999999999998"/>
    <n v="0.91539999999999988"/>
    <n v="1.3730999999999998"/>
    <s v="Birmingham"/>
    <x v="2"/>
    <x v="1"/>
  </r>
  <r>
    <n v="6"/>
    <s v="R-M-2.5"/>
    <x v="707"/>
    <x v="707"/>
    <n v="3"/>
    <x v="3"/>
    <d v="2020-03-22T00:00:00"/>
    <s v="EJA-79176-833"/>
    <x v="0"/>
    <x v="0"/>
    <x v="2"/>
    <n v="11.969999999999999"/>
    <n v="5.97"/>
    <n v="1.194"/>
    <n v="0.35819999999999996"/>
    <s v="Birmingham"/>
    <x v="2"/>
    <x v="1"/>
  </r>
  <r>
    <n v="6"/>
    <s v="R-M-2.5"/>
    <x v="707"/>
    <x v="707"/>
    <n v="3"/>
    <x v="3"/>
    <d v="2020-03-22T00:00:00"/>
    <s v="EJA-79176-833"/>
    <x v="0"/>
    <x v="0"/>
    <x v="1"/>
    <n v="8.9849999999999994"/>
    <n v="2.9849999999999999"/>
    <n v="1.4924999999999999"/>
    <n v="0.17909999999999998"/>
    <s v="Birmingham"/>
    <x v="2"/>
    <x v="1"/>
  </r>
  <r>
    <n v="6"/>
    <s v="R-M-2.5"/>
    <x v="707"/>
    <x v="707"/>
    <n v="3"/>
    <x v="3"/>
    <d v="2020-03-22T00:00:00"/>
    <s v="EJA-79176-833"/>
    <x v="0"/>
    <x v="0"/>
    <x v="0"/>
    <n v="15.95"/>
    <n v="9.9499999999999993"/>
    <n v="0.99499999999999988"/>
    <n v="0.59699999999999998"/>
    <s v="Birmingham"/>
    <x v="2"/>
    <x v="1"/>
  </r>
  <r>
    <n v="1"/>
    <s v="A-D-1"/>
    <x v="708"/>
    <x v="708"/>
    <n v="9"/>
    <x v="3"/>
    <d v="2020-09-18T00:00:00"/>
    <s v="AHQ-40440-522"/>
    <x v="2"/>
    <x v="2"/>
    <x v="0"/>
    <n v="10.95"/>
    <n v="9.9499999999999993"/>
    <n v="0.99499999999999988"/>
    <n v="0.89549999999999985"/>
    <s v="Springfield"/>
    <x v="0"/>
    <x v="1"/>
  </r>
  <r>
    <n v="1"/>
    <s v="A-D-1"/>
    <x v="708"/>
    <x v="708"/>
    <n v="9"/>
    <x v="3"/>
    <d v="2020-09-18T00:00:00"/>
    <s v="AHQ-40440-522"/>
    <x v="2"/>
    <x v="2"/>
    <x v="1"/>
    <n v="3.9849999999999999"/>
    <n v="2.9849999999999999"/>
    <n v="1.4924999999999999"/>
    <n v="0.26865"/>
    <s v="Springfield"/>
    <x v="0"/>
    <x v="1"/>
  </r>
  <r>
    <n v="1"/>
    <s v="A-D-1"/>
    <x v="708"/>
    <x v="708"/>
    <n v="9"/>
    <x v="3"/>
    <d v="2020-09-18T00:00:00"/>
    <s v="AHQ-40440-522"/>
    <x v="2"/>
    <x v="2"/>
    <x v="2"/>
    <n v="6.97"/>
    <n v="5.97"/>
    <n v="1.194"/>
    <n v="0.5373"/>
    <s v="Springfield"/>
    <x v="0"/>
    <x v="1"/>
  </r>
  <r>
    <n v="1"/>
    <s v="A-D-1"/>
    <x v="708"/>
    <x v="708"/>
    <n v="9"/>
    <x v="3"/>
    <d v="2020-09-18T00:00:00"/>
    <s v="AHQ-40440-522"/>
    <x v="2"/>
    <x v="2"/>
    <x v="3"/>
    <n v="23.884999999999998"/>
    <n v="22.884999999999998"/>
    <n v="0.91539999999999988"/>
    <n v="2.0596499999999995"/>
    <s v="Springfield"/>
    <x v="0"/>
    <x v="1"/>
  </r>
  <r>
    <n v="3"/>
    <s v="R-L-0.5"/>
    <x v="709"/>
    <x v="709"/>
    <n v="1"/>
    <x v="0"/>
    <d v="2019-01-03T00:00:00"/>
    <s v="TID-21626-411"/>
    <x v="0"/>
    <x v="1"/>
    <x v="2"/>
    <n v="10.169999999999998"/>
    <n v="7.169999999999999"/>
    <n v="1.4339999999999997"/>
    <n v="0.43019999999999992"/>
    <s v="Littleton"/>
    <x v="0"/>
    <x v="1"/>
  </r>
  <r>
    <n v="3"/>
    <s v="R-L-0.5"/>
    <x v="709"/>
    <x v="709"/>
    <n v="1"/>
    <x v="0"/>
    <d v="2019-01-03T00:00:00"/>
    <s v="TID-21626-411"/>
    <x v="0"/>
    <x v="1"/>
    <x v="1"/>
    <n v="6.5849999999999991"/>
    <n v="3.5849999999999995"/>
    <n v="1.7924999999999998"/>
    <n v="0.21509999999999996"/>
    <s v="Littleton"/>
    <x v="0"/>
    <x v="1"/>
  </r>
  <r>
    <n v="3"/>
    <s v="R-L-0.5"/>
    <x v="709"/>
    <x v="709"/>
    <n v="1"/>
    <x v="0"/>
    <d v="2019-01-03T00:00:00"/>
    <s v="TID-21626-411"/>
    <x v="0"/>
    <x v="1"/>
    <x v="3"/>
    <n v="30.484999999999996"/>
    <n v="27.484999999999996"/>
    <n v="1.0993999999999999"/>
    <n v="1.6490999999999998"/>
    <s v="Littleton"/>
    <x v="0"/>
    <x v="1"/>
  </r>
  <r>
    <n v="3"/>
    <s v="R-L-0.5"/>
    <x v="709"/>
    <x v="709"/>
    <n v="1"/>
    <x v="0"/>
    <d v="2019-01-03T00:00:00"/>
    <s v="TID-21626-411"/>
    <x v="0"/>
    <x v="1"/>
    <x v="0"/>
    <n v="14.95"/>
    <n v="11.95"/>
    <n v="1.1949999999999998"/>
    <n v="0.71699999999999997"/>
    <s v="Littleton"/>
    <x v="0"/>
    <x v="1"/>
  </r>
  <r>
    <n v="6"/>
    <s v="E-M-1"/>
    <x v="710"/>
    <x v="710"/>
    <n v="9"/>
    <x v="1"/>
    <d v="2021-09-29T00:00:00"/>
    <s v="RSR-96390-187"/>
    <x v="1"/>
    <x v="0"/>
    <x v="0"/>
    <n v="19.75"/>
    <n v="13.75"/>
    <n v="1.375"/>
    <n v="1.5125"/>
    <s v="Baltimore"/>
    <x v="0"/>
    <x v="1"/>
  </r>
  <r>
    <n v="6"/>
    <s v="E-M-1"/>
    <x v="710"/>
    <x v="710"/>
    <n v="9"/>
    <x v="1"/>
    <d v="2021-09-29T00:00:00"/>
    <s v="RSR-96390-187"/>
    <x v="1"/>
    <x v="0"/>
    <x v="1"/>
    <n v="10.125"/>
    <n v="4.125"/>
    <n v="2.0625"/>
    <n v="0.45374999999999999"/>
    <s v="Baltimore"/>
    <x v="0"/>
    <x v="1"/>
  </r>
  <r>
    <n v="6"/>
    <s v="E-M-1"/>
    <x v="710"/>
    <x v="710"/>
    <n v="9"/>
    <x v="1"/>
    <d v="2021-09-29T00:00:00"/>
    <s v="RSR-96390-187"/>
    <x v="1"/>
    <x v="0"/>
    <x v="2"/>
    <n v="14.25"/>
    <n v="8.25"/>
    <n v="1.65"/>
    <n v="0.90749999999999997"/>
    <s v="Baltimore"/>
    <x v="0"/>
    <x v="1"/>
  </r>
  <r>
    <n v="6"/>
    <s v="E-M-1"/>
    <x v="710"/>
    <x v="710"/>
    <n v="9"/>
    <x v="1"/>
    <d v="2021-09-29T00:00:00"/>
    <s v="RSR-96390-187"/>
    <x v="1"/>
    <x v="0"/>
    <x v="3"/>
    <n v="37.625"/>
    <n v="31.624999999999996"/>
    <n v="1.2649999999999999"/>
    <n v="3.4787499999999998"/>
    <s v="Baltimore"/>
    <x v="0"/>
    <x v="1"/>
  </r>
  <r>
    <n v="2"/>
    <s v="L-M-0.2"/>
    <x v="711"/>
    <x v="711"/>
    <n v="10"/>
    <x v="1"/>
    <d v="2021-10-19T00:00:00"/>
    <s v="BZE-96093-118"/>
    <x v="3"/>
    <x v="0"/>
    <x v="1"/>
    <n v="6.3650000000000002"/>
    <n v="4.3650000000000002"/>
    <n v="2.1825000000000001"/>
    <n v="0.56745000000000001"/>
    <s v="Moycullen"/>
    <x v="1"/>
    <x v="1"/>
  </r>
  <r>
    <n v="2"/>
    <s v="L-M-0.2"/>
    <x v="711"/>
    <x v="711"/>
    <n v="10"/>
    <x v="1"/>
    <d v="2021-10-19T00:00:00"/>
    <s v="BZE-96093-118"/>
    <x v="3"/>
    <x v="0"/>
    <x v="2"/>
    <n v="10.73"/>
    <n v="8.73"/>
    <n v="1.746"/>
    <n v="1.1349"/>
    <s v="Moycullen"/>
    <x v="1"/>
    <x v="1"/>
  </r>
  <r>
    <n v="2"/>
    <s v="L-M-0.2"/>
    <x v="711"/>
    <x v="711"/>
    <n v="10"/>
    <x v="1"/>
    <d v="2021-10-19T00:00:00"/>
    <s v="BZE-96093-118"/>
    <x v="3"/>
    <x v="0"/>
    <x v="3"/>
    <n v="35.464999999999996"/>
    <n v="33.464999999999996"/>
    <n v="1.3385999999999998"/>
    <n v="4.3504499999999995"/>
    <s v="Moycullen"/>
    <x v="1"/>
    <x v="1"/>
  </r>
  <r>
    <n v="2"/>
    <s v="L-M-0.2"/>
    <x v="711"/>
    <x v="711"/>
    <n v="10"/>
    <x v="1"/>
    <d v="2021-10-19T00:00:00"/>
    <s v="BZE-96093-118"/>
    <x v="3"/>
    <x v="0"/>
    <x v="0"/>
    <n v="16.55"/>
    <n v="14.55"/>
    <n v="1.4550000000000001"/>
    <n v="1.8915000000000002"/>
    <s v="Moycullen"/>
    <x v="1"/>
    <x v="1"/>
  </r>
  <r>
    <n v="2"/>
    <s v="R-M-1"/>
    <x v="712"/>
    <x v="712"/>
    <n v="7"/>
    <x v="2"/>
    <d v="2022-07-14T00:00:00"/>
    <s v="LOU-41819-242"/>
    <x v="0"/>
    <x v="0"/>
    <x v="0"/>
    <n v="11.95"/>
    <n v="9.9499999999999993"/>
    <n v="0.99499999999999988"/>
    <n v="0.59699999999999998"/>
    <s v="Fort Lauderdale"/>
    <x v="0"/>
    <x v="0"/>
  </r>
  <r>
    <n v="2"/>
    <s v="R-M-1"/>
    <x v="712"/>
    <x v="712"/>
    <n v="7"/>
    <x v="2"/>
    <d v="2022-07-14T00:00:00"/>
    <s v="LOU-41819-242"/>
    <x v="0"/>
    <x v="0"/>
    <x v="1"/>
    <n v="4.9849999999999994"/>
    <n v="2.9849999999999999"/>
    <n v="1.4924999999999999"/>
    <n v="0.17909999999999998"/>
    <s v="Fort Lauderdale"/>
    <x v="0"/>
    <x v="0"/>
  </r>
  <r>
    <n v="2"/>
    <s v="R-M-1"/>
    <x v="712"/>
    <x v="712"/>
    <n v="7"/>
    <x v="2"/>
    <d v="2022-07-14T00:00:00"/>
    <s v="LOU-41819-242"/>
    <x v="0"/>
    <x v="0"/>
    <x v="2"/>
    <n v="7.97"/>
    <n v="5.97"/>
    <n v="1.194"/>
    <n v="0.35819999999999996"/>
    <s v="Fort Lauderdale"/>
    <x v="0"/>
    <x v="0"/>
  </r>
  <r>
    <n v="2"/>
    <s v="R-M-1"/>
    <x v="712"/>
    <x v="712"/>
    <n v="7"/>
    <x v="2"/>
    <d v="2022-07-14T00:00:00"/>
    <s v="LOU-41819-242"/>
    <x v="0"/>
    <x v="0"/>
    <x v="3"/>
    <n v="24.884999999999998"/>
    <n v="22.884999999999998"/>
    <n v="0.91539999999999988"/>
    <n v="1.3730999999999998"/>
    <s v="Fort Lauderdale"/>
    <x v="0"/>
    <x v="0"/>
  </r>
  <r>
    <n v="2"/>
    <s v="E-L-0.5"/>
    <x v="713"/>
    <x v="713"/>
    <n v="7"/>
    <x v="1"/>
    <d v="2021-07-19T00:00:00"/>
    <s v="FND-99527-640"/>
    <x v="1"/>
    <x v="1"/>
    <x v="2"/>
    <n v="10.91"/>
    <n v="8.91"/>
    <n v="1.782"/>
    <n v="0.98009999999999997"/>
    <s v="San Diego"/>
    <x v="0"/>
    <x v="0"/>
  </r>
  <r>
    <n v="2"/>
    <s v="E-L-0.5"/>
    <x v="713"/>
    <x v="713"/>
    <n v="7"/>
    <x v="1"/>
    <d v="2021-07-19T00:00:00"/>
    <s v="FND-99527-640"/>
    <x v="1"/>
    <x v="1"/>
    <x v="1"/>
    <n v="6.4550000000000001"/>
    <n v="4.4550000000000001"/>
    <n v="2.2275"/>
    <n v="0.49004999999999999"/>
    <s v="San Diego"/>
    <x v="0"/>
    <x v="0"/>
  </r>
  <r>
    <n v="2"/>
    <s v="E-L-0.5"/>
    <x v="713"/>
    <x v="713"/>
    <n v="7"/>
    <x v="1"/>
    <d v="2021-07-19T00:00:00"/>
    <s v="FND-99527-640"/>
    <x v="1"/>
    <x v="1"/>
    <x v="3"/>
    <n v="36.154999999999994"/>
    <n v="34.154999999999994"/>
    <n v="1.3661999999999999"/>
    <n v="3.7570499999999996"/>
    <s v="San Diego"/>
    <x v="0"/>
    <x v="0"/>
  </r>
  <r>
    <n v="2"/>
    <s v="E-L-0.5"/>
    <x v="713"/>
    <x v="713"/>
    <n v="7"/>
    <x v="1"/>
    <d v="2021-07-19T00:00:00"/>
    <s v="FND-99527-640"/>
    <x v="1"/>
    <x v="1"/>
    <x v="0"/>
    <n v="16.850000000000001"/>
    <n v="14.85"/>
    <n v="1.4849999999999999"/>
    <n v="1.6335"/>
    <s v="San Diego"/>
    <x v="0"/>
    <x v="0"/>
  </r>
  <r>
    <n v="3"/>
    <s v="A-M-0.5"/>
    <x v="714"/>
    <x v="714"/>
    <n v="12"/>
    <x v="1"/>
    <d v="2021-12-10T00:00:00"/>
    <s v="ASG-27179-958"/>
    <x v="2"/>
    <x v="0"/>
    <x v="2"/>
    <n v="9.75"/>
    <n v="6.75"/>
    <n v="1.35"/>
    <n v="0.60749999999999993"/>
    <s v="Dallas"/>
    <x v="0"/>
    <x v="1"/>
  </r>
  <r>
    <n v="3"/>
    <s v="A-M-0.5"/>
    <x v="714"/>
    <x v="714"/>
    <n v="12"/>
    <x v="1"/>
    <d v="2021-12-10T00:00:00"/>
    <s v="ASG-27179-958"/>
    <x v="2"/>
    <x v="0"/>
    <x v="1"/>
    <n v="6.375"/>
    <n v="3.375"/>
    <n v="1.6875"/>
    <n v="0.30374999999999996"/>
    <s v="Dallas"/>
    <x v="0"/>
    <x v="1"/>
  </r>
  <r>
    <n v="3"/>
    <s v="A-M-0.5"/>
    <x v="714"/>
    <x v="714"/>
    <n v="12"/>
    <x v="1"/>
    <d v="2021-12-10T00:00:00"/>
    <s v="ASG-27179-958"/>
    <x v="2"/>
    <x v="0"/>
    <x v="3"/>
    <n v="28.874999999999996"/>
    <n v="25.874999999999996"/>
    <n v="1.0349999999999999"/>
    <n v="2.3287499999999994"/>
    <s v="Dallas"/>
    <x v="0"/>
    <x v="1"/>
  </r>
  <r>
    <n v="3"/>
    <s v="A-M-0.5"/>
    <x v="714"/>
    <x v="714"/>
    <n v="12"/>
    <x v="1"/>
    <d v="2021-12-10T00:00:00"/>
    <s v="ASG-27179-958"/>
    <x v="2"/>
    <x v="0"/>
    <x v="0"/>
    <n v="14.25"/>
    <n v="11.25"/>
    <n v="1.125"/>
    <n v="1.0125"/>
    <s v="Dallas"/>
    <x v="0"/>
    <x v="1"/>
  </r>
  <r>
    <n v="2"/>
    <s v="A-L-2.5"/>
    <x v="715"/>
    <x v="715"/>
    <n v="3"/>
    <x v="0"/>
    <d v="2019-03-17T00:00:00"/>
    <s v="YKX-23510-272"/>
    <x v="2"/>
    <x v="1"/>
    <x v="3"/>
    <n v="31.784999999999997"/>
    <n v="29.784999999999997"/>
    <n v="1.1913999999999998"/>
    <n v="2.6806499999999995"/>
    <s v="Joliet"/>
    <x v="0"/>
    <x v="1"/>
  </r>
  <r>
    <n v="2"/>
    <s v="A-L-2.5"/>
    <x v="715"/>
    <x v="715"/>
    <n v="3"/>
    <x v="0"/>
    <d v="2019-03-17T00:00:00"/>
    <s v="YKX-23510-272"/>
    <x v="2"/>
    <x v="1"/>
    <x v="2"/>
    <n v="9.77"/>
    <n v="7.77"/>
    <n v="1.5539999999999998"/>
    <n v="0.69929999999999992"/>
    <s v="Joliet"/>
    <x v="0"/>
    <x v="1"/>
  </r>
  <r>
    <n v="2"/>
    <s v="A-L-2.5"/>
    <x v="715"/>
    <x v="715"/>
    <n v="3"/>
    <x v="0"/>
    <d v="2019-03-17T00:00:00"/>
    <s v="YKX-23510-272"/>
    <x v="2"/>
    <x v="1"/>
    <x v="1"/>
    <n v="5.8849999999999998"/>
    <n v="3.8849999999999998"/>
    <n v="1.9424999999999999"/>
    <n v="0.34964999999999996"/>
    <s v="Joliet"/>
    <x v="0"/>
    <x v="1"/>
  </r>
  <r>
    <n v="2"/>
    <s v="A-L-2.5"/>
    <x v="715"/>
    <x v="715"/>
    <n v="3"/>
    <x v="0"/>
    <d v="2019-03-17T00:00:00"/>
    <s v="YKX-23510-272"/>
    <x v="2"/>
    <x v="1"/>
    <x v="0"/>
    <n v="14.95"/>
    <n v="12.95"/>
    <n v="1.2949999999999999"/>
    <n v="1.1655"/>
    <s v="Joliet"/>
    <x v="0"/>
    <x v="1"/>
  </r>
  <r>
    <n v="2"/>
    <s v="L-L-0.5"/>
    <x v="716"/>
    <x v="716"/>
    <n v="2"/>
    <x v="3"/>
    <d v="2020-02-28T00:00:00"/>
    <s v="FSA-98650-921"/>
    <x v="3"/>
    <x v="1"/>
    <x v="2"/>
    <n v="11.51"/>
    <n v="9.51"/>
    <n v="1.9019999999999999"/>
    <n v="1.2363"/>
    <s v="Dayton"/>
    <x v="0"/>
    <x v="0"/>
  </r>
  <r>
    <n v="2"/>
    <s v="L-L-0.5"/>
    <x v="716"/>
    <x v="716"/>
    <n v="2"/>
    <x v="3"/>
    <d v="2020-02-28T00:00:00"/>
    <s v="FSA-98650-921"/>
    <x v="3"/>
    <x v="1"/>
    <x v="1"/>
    <n v="6.7549999999999999"/>
    <n v="4.7549999999999999"/>
    <n v="2.3774999999999999"/>
    <n v="0.61814999999999998"/>
    <s v="Dayton"/>
    <x v="0"/>
    <x v="0"/>
  </r>
  <r>
    <n v="2"/>
    <s v="L-L-0.5"/>
    <x v="716"/>
    <x v="716"/>
    <n v="2"/>
    <x v="3"/>
    <d v="2020-02-28T00:00:00"/>
    <s v="FSA-98650-921"/>
    <x v="3"/>
    <x v="1"/>
    <x v="3"/>
    <n v="38.454999999999998"/>
    <n v="36.454999999999998"/>
    <n v="1.4581999999999999"/>
    <n v="4.7391499999999995"/>
    <s v="Dayton"/>
    <x v="0"/>
    <x v="0"/>
  </r>
  <r>
    <n v="2"/>
    <s v="L-L-0.5"/>
    <x v="716"/>
    <x v="716"/>
    <n v="2"/>
    <x v="3"/>
    <d v="2020-02-28T00:00:00"/>
    <s v="FSA-98650-921"/>
    <x v="3"/>
    <x v="1"/>
    <x v="0"/>
    <n v="17.850000000000001"/>
    <n v="15.85"/>
    <n v="1.585"/>
    <n v="2.0605000000000002"/>
    <s v="Dayton"/>
    <x v="0"/>
    <x v="0"/>
  </r>
  <r>
    <n v="6"/>
    <s v="L-D-1"/>
    <x v="717"/>
    <x v="717"/>
    <n v="6"/>
    <x v="3"/>
    <d v="2020-06-03T00:00:00"/>
    <s v="ZUR-55774-294"/>
    <x v="3"/>
    <x v="2"/>
    <x v="0"/>
    <n v="18.95"/>
    <n v="12.95"/>
    <n v="1.2949999999999999"/>
    <n v="1.6835"/>
    <s v="Clearwater"/>
    <x v="0"/>
    <x v="0"/>
  </r>
  <r>
    <n v="6"/>
    <s v="L-D-1"/>
    <x v="717"/>
    <x v="717"/>
    <n v="6"/>
    <x v="3"/>
    <d v="2020-06-03T00:00:00"/>
    <s v="ZUR-55774-294"/>
    <x v="3"/>
    <x v="2"/>
    <x v="1"/>
    <n v="9.8849999999999998"/>
    <n v="3.8849999999999998"/>
    <n v="1.9424999999999999"/>
    <n v="0.50505"/>
    <s v="Clearwater"/>
    <x v="0"/>
    <x v="0"/>
  </r>
  <r>
    <n v="6"/>
    <s v="L-D-1"/>
    <x v="717"/>
    <x v="717"/>
    <n v="6"/>
    <x v="3"/>
    <d v="2020-06-03T00:00:00"/>
    <s v="ZUR-55774-294"/>
    <x v="3"/>
    <x v="2"/>
    <x v="2"/>
    <n v="13.77"/>
    <n v="7.77"/>
    <n v="1.5539999999999998"/>
    <n v="1.0101"/>
    <s v="Clearwater"/>
    <x v="0"/>
    <x v="0"/>
  </r>
  <r>
    <n v="6"/>
    <s v="L-D-1"/>
    <x v="717"/>
    <x v="717"/>
    <n v="6"/>
    <x v="3"/>
    <d v="2020-06-03T00:00:00"/>
    <s v="ZUR-55774-294"/>
    <x v="3"/>
    <x v="2"/>
    <x v="3"/>
    <n v="35.784999999999997"/>
    <n v="29.784999999999997"/>
    <n v="1.1913999999999998"/>
    <n v="3.8720499999999998"/>
    <s v="Clearwater"/>
    <x v="0"/>
    <x v="0"/>
  </r>
  <r>
    <n v="3"/>
    <s v="E-M-1"/>
    <x v="718"/>
    <x v="718"/>
    <n v="2"/>
    <x v="3"/>
    <d v="2020-02-22T00:00:00"/>
    <s v="FUO-99821-974"/>
    <x v="1"/>
    <x v="0"/>
    <x v="0"/>
    <n v="16.75"/>
    <n v="13.75"/>
    <n v="1.375"/>
    <n v="1.5125"/>
    <s v="Minneapolis"/>
    <x v="0"/>
    <x v="1"/>
  </r>
  <r>
    <n v="3"/>
    <s v="E-M-1"/>
    <x v="718"/>
    <x v="718"/>
    <n v="2"/>
    <x v="3"/>
    <d v="2020-02-22T00:00:00"/>
    <s v="FUO-99821-974"/>
    <x v="1"/>
    <x v="0"/>
    <x v="1"/>
    <n v="7.125"/>
    <n v="4.125"/>
    <n v="2.0625"/>
    <n v="0.45374999999999999"/>
    <s v="Minneapolis"/>
    <x v="0"/>
    <x v="1"/>
  </r>
  <r>
    <n v="3"/>
    <s v="E-M-1"/>
    <x v="718"/>
    <x v="718"/>
    <n v="2"/>
    <x v="3"/>
    <d v="2020-02-22T00:00:00"/>
    <s v="FUO-99821-974"/>
    <x v="1"/>
    <x v="0"/>
    <x v="2"/>
    <n v="11.25"/>
    <n v="8.25"/>
    <n v="1.65"/>
    <n v="0.90749999999999997"/>
    <s v="Minneapolis"/>
    <x v="0"/>
    <x v="1"/>
  </r>
  <r>
    <n v="3"/>
    <s v="E-M-1"/>
    <x v="718"/>
    <x v="718"/>
    <n v="2"/>
    <x v="3"/>
    <d v="2020-02-22T00:00:00"/>
    <s v="FUO-99821-974"/>
    <x v="1"/>
    <x v="0"/>
    <x v="3"/>
    <n v="34.625"/>
    <n v="31.624999999999996"/>
    <n v="1.2649999999999999"/>
    <n v="3.4787499999999998"/>
    <s v="Minneapolis"/>
    <x v="0"/>
    <x v="1"/>
  </r>
  <r>
    <n v="4"/>
    <s v="L-L-2.5"/>
    <x v="719"/>
    <x v="719"/>
    <n v="11"/>
    <x v="0"/>
    <d v="2019-11-09T00:00:00"/>
    <s v="YVH-19865-819"/>
    <x v="3"/>
    <x v="1"/>
    <x v="3"/>
    <n v="40.454999999999998"/>
    <n v="36.454999999999998"/>
    <n v="1.4581999999999999"/>
    <n v="4.7391499999999995"/>
    <s v="Lawrenceville"/>
    <x v="0"/>
    <x v="1"/>
  </r>
  <r>
    <n v="4"/>
    <s v="L-L-2.5"/>
    <x v="719"/>
    <x v="719"/>
    <n v="11"/>
    <x v="0"/>
    <d v="2019-11-09T00:00:00"/>
    <s v="YVH-19865-819"/>
    <x v="3"/>
    <x v="1"/>
    <x v="2"/>
    <n v="13.51"/>
    <n v="9.51"/>
    <n v="1.9019999999999999"/>
    <n v="1.2363"/>
    <s v="Lawrenceville"/>
    <x v="0"/>
    <x v="1"/>
  </r>
  <r>
    <n v="4"/>
    <s v="L-L-2.5"/>
    <x v="719"/>
    <x v="719"/>
    <n v="11"/>
    <x v="0"/>
    <d v="2019-11-09T00:00:00"/>
    <s v="YVH-19865-819"/>
    <x v="3"/>
    <x v="1"/>
    <x v="1"/>
    <n v="8.754999999999999"/>
    <n v="4.7549999999999999"/>
    <n v="2.3774999999999999"/>
    <n v="0.61814999999999998"/>
    <s v="Lawrenceville"/>
    <x v="0"/>
    <x v="1"/>
  </r>
  <r>
    <n v="4"/>
    <s v="L-L-2.5"/>
    <x v="719"/>
    <x v="719"/>
    <n v="11"/>
    <x v="0"/>
    <d v="2019-11-09T00:00:00"/>
    <s v="YVH-19865-819"/>
    <x v="3"/>
    <x v="1"/>
    <x v="0"/>
    <n v="19.850000000000001"/>
    <n v="15.85"/>
    <n v="1.585"/>
    <n v="2.0605000000000002"/>
    <s v="Lawrenceville"/>
    <x v="0"/>
    <x v="1"/>
  </r>
  <r>
    <n v="6"/>
    <s v="E-L-0.2"/>
    <x v="720"/>
    <x v="720"/>
    <n v="3"/>
    <x v="3"/>
    <d v="2020-03-07T00:00:00"/>
    <s v="NNF-47422-501"/>
    <x v="1"/>
    <x v="1"/>
    <x v="1"/>
    <n v="10.455"/>
    <n v="4.4550000000000001"/>
    <n v="2.2275"/>
    <n v="0.49004999999999999"/>
    <s v="Malahide"/>
    <x v="1"/>
    <x v="1"/>
  </r>
  <r>
    <n v="6"/>
    <s v="E-L-0.2"/>
    <x v="720"/>
    <x v="720"/>
    <n v="3"/>
    <x v="3"/>
    <d v="2020-03-07T00:00:00"/>
    <s v="NNF-47422-501"/>
    <x v="1"/>
    <x v="1"/>
    <x v="2"/>
    <n v="14.91"/>
    <n v="8.91"/>
    <n v="1.782"/>
    <n v="0.98009999999999997"/>
    <s v="Malahide"/>
    <x v="1"/>
    <x v="1"/>
  </r>
  <r>
    <n v="6"/>
    <s v="E-L-0.2"/>
    <x v="720"/>
    <x v="720"/>
    <n v="3"/>
    <x v="3"/>
    <d v="2020-03-07T00:00:00"/>
    <s v="NNF-47422-501"/>
    <x v="1"/>
    <x v="1"/>
    <x v="3"/>
    <n v="40.154999999999994"/>
    <n v="34.154999999999994"/>
    <n v="1.3661999999999999"/>
    <n v="3.7570499999999996"/>
    <s v="Malahide"/>
    <x v="1"/>
    <x v="1"/>
  </r>
  <r>
    <n v="6"/>
    <s v="E-L-0.2"/>
    <x v="720"/>
    <x v="720"/>
    <n v="3"/>
    <x v="3"/>
    <d v="2020-03-07T00:00:00"/>
    <s v="NNF-47422-501"/>
    <x v="1"/>
    <x v="1"/>
    <x v="0"/>
    <n v="20.85"/>
    <n v="14.85"/>
    <n v="1.4849999999999999"/>
    <n v="1.6335"/>
    <s v="Malahide"/>
    <x v="1"/>
    <x v="1"/>
  </r>
  <r>
    <n v="5"/>
    <s v="L-M-0.5"/>
    <x v="721"/>
    <x v="721"/>
    <n v="4"/>
    <x v="1"/>
    <d v="2021-04-26T00:00:00"/>
    <s v="RJI-71409-490"/>
    <x v="3"/>
    <x v="0"/>
    <x v="2"/>
    <n v="13.73"/>
    <n v="8.73"/>
    <n v="1.746"/>
    <n v="1.1349"/>
    <s v="Tampa"/>
    <x v="0"/>
    <x v="0"/>
  </r>
  <r>
    <n v="5"/>
    <s v="L-M-0.5"/>
    <x v="721"/>
    <x v="721"/>
    <n v="4"/>
    <x v="1"/>
    <d v="2021-04-26T00:00:00"/>
    <s v="RJI-71409-490"/>
    <x v="3"/>
    <x v="0"/>
    <x v="1"/>
    <n v="9.3650000000000002"/>
    <n v="4.3650000000000002"/>
    <n v="2.1825000000000001"/>
    <n v="0.56745000000000001"/>
    <s v="Tampa"/>
    <x v="0"/>
    <x v="0"/>
  </r>
  <r>
    <n v="5"/>
    <s v="L-M-0.5"/>
    <x v="721"/>
    <x v="721"/>
    <n v="4"/>
    <x v="1"/>
    <d v="2021-04-26T00:00:00"/>
    <s v="RJI-71409-490"/>
    <x v="3"/>
    <x v="0"/>
    <x v="3"/>
    <n v="38.464999999999996"/>
    <n v="33.464999999999996"/>
    <n v="1.3385999999999998"/>
    <n v="4.3504499999999995"/>
    <s v="Tampa"/>
    <x v="0"/>
    <x v="0"/>
  </r>
  <r>
    <n v="5"/>
    <s v="L-M-0.5"/>
    <x v="721"/>
    <x v="721"/>
    <n v="4"/>
    <x v="1"/>
    <d v="2021-04-26T00:00:00"/>
    <s v="RJI-71409-490"/>
    <x v="3"/>
    <x v="0"/>
    <x v="0"/>
    <n v="19.55"/>
    <n v="14.55"/>
    <n v="1.4550000000000001"/>
    <n v="1.8915000000000002"/>
    <s v="Tampa"/>
    <x v="0"/>
    <x v="0"/>
  </r>
  <r>
    <n v="2"/>
    <s v="L-L-1"/>
    <x v="722"/>
    <x v="722"/>
    <n v="11"/>
    <x v="1"/>
    <d v="2021-11-11T00:00:00"/>
    <s v="UZL-46108-213"/>
    <x v="3"/>
    <x v="1"/>
    <x v="0"/>
    <n v="17.850000000000001"/>
    <n v="15.85"/>
    <n v="1.585"/>
    <n v="2.0605000000000002"/>
    <s v="Nashville"/>
    <x v="0"/>
    <x v="1"/>
  </r>
  <r>
    <n v="2"/>
    <s v="L-L-1"/>
    <x v="722"/>
    <x v="722"/>
    <n v="11"/>
    <x v="1"/>
    <d v="2021-11-11T00:00:00"/>
    <s v="UZL-46108-213"/>
    <x v="3"/>
    <x v="1"/>
    <x v="1"/>
    <n v="6.7549999999999999"/>
    <n v="4.7549999999999999"/>
    <n v="2.3774999999999999"/>
    <n v="0.61814999999999998"/>
    <s v="Nashville"/>
    <x v="0"/>
    <x v="1"/>
  </r>
  <r>
    <n v="2"/>
    <s v="L-L-1"/>
    <x v="722"/>
    <x v="722"/>
    <n v="11"/>
    <x v="1"/>
    <d v="2021-11-11T00:00:00"/>
    <s v="UZL-46108-213"/>
    <x v="3"/>
    <x v="1"/>
    <x v="2"/>
    <n v="11.51"/>
    <n v="9.51"/>
    <n v="1.9019999999999999"/>
    <n v="1.2363"/>
    <s v="Nashville"/>
    <x v="0"/>
    <x v="1"/>
  </r>
  <r>
    <n v="2"/>
    <s v="L-L-1"/>
    <x v="722"/>
    <x v="722"/>
    <n v="11"/>
    <x v="1"/>
    <d v="2021-11-11T00:00:00"/>
    <s v="UZL-46108-213"/>
    <x v="3"/>
    <x v="1"/>
    <x v="3"/>
    <n v="38.454999999999998"/>
    <n v="36.454999999999998"/>
    <n v="1.4581999999999999"/>
    <n v="4.7391499999999995"/>
    <s v="Nashville"/>
    <x v="0"/>
    <x v="1"/>
  </r>
  <r>
    <n v="1"/>
    <s v="A-D-2.5"/>
    <x v="723"/>
    <x v="723"/>
    <n v="6"/>
    <x v="1"/>
    <d v="2021-06-15T00:00:00"/>
    <s v="AOX-44467-109"/>
    <x v="2"/>
    <x v="2"/>
    <x v="3"/>
    <n v="23.884999999999998"/>
    <n v="22.884999999999998"/>
    <n v="0.91539999999999988"/>
    <n v="2.0596499999999995"/>
    <s v="Miami"/>
    <x v="0"/>
    <x v="1"/>
  </r>
  <r>
    <n v="1"/>
    <s v="A-D-2.5"/>
    <x v="723"/>
    <x v="723"/>
    <n v="6"/>
    <x v="1"/>
    <d v="2021-06-15T00:00:00"/>
    <s v="AOX-44467-109"/>
    <x v="2"/>
    <x v="2"/>
    <x v="2"/>
    <n v="6.97"/>
    <n v="5.97"/>
    <n v="1.194"/>
    <n v="0.5373"/>
    <s v="Miami"/>
    <x v="0"/>
    <x v="1"/>
  </r>
  <r>
    <n v="1"/>
    <s v="A-D-2.5"/>
    <x v="723"/>
    <x v="723"/>
    <n v="6"/>
    <x v="1"/>
    <d v="2021-06-15T00:00:00"/>
    <s v="AOX-44467-109"/>
    <x v="2"/>
    <x v="2"/>
    <x v="1"/>
    <n v="3.9849999999999999"/>
    <n v="2.9849999999999999"/>
    <n v="1.4924999999999999"/>
    <n v="0.26865"/>
    <s v="Miami"/>
    <x v="0"/>
    <x v="1"/>
  </r>
  <r>
    <n v="1"/>
    <s v="A-D-2.5"/>
    <x v="723"/>
    <x v="723"/>
    <n v="6"/>
    <x v="1"/>
    <d v="2021-06-15T00:00:00"/>
    <s v="AOX-44467-109"/>
    <x v="2"/>
    <x v="2"/>
    <x v="0"/>
    <n v="10.95"/>
    <n v="9.9499999999999993"/>
    <n v="0.99499999999999988"/>
    <n v="0.89549999999999985"/>
    <s v="Miami"/>
    <x v="0"/>
    <x v="1"/>
  </r>
  <r>
    <n v="1"/>
    <s v="E-D-2.5"/>
    <x v="716"/>
    <x v="716"/>
    <n v="2"/>
    <x v="3"/>
    <d v="2020-02-27T00:00:00"/>
    <s v="TZD-67261-174"/>
    <x v="1"/>
    <x v="2"/>
    <x v="3"/>
    <n v="28.945"/>
    <n v="27.945"/>
    <n v="1.1177999999999999"/>
    <n v="3.07395"/>
    <s v="Dayton"/>
    <x v="0"/>
    <x v="0"/>
  </r>
  <r>
    <n v="1"/>
    <s v="E-D-2.5"/>
    <x v="716"/>
    <x v="716"/>
    <n v="2"/>
    <x v="3"/>
    <d v="2020-02-27T00:00:00"/>
    <s v="TZD-67261-174"/>
    <x v="1"/>
    <x v="2"/>
    <x v="2"/>
    <n v="8.2899999999999991"/>
    <n v="7.29"/>
    <n v="1.458"/>
    <n v="0.80190000000000006"/>
    <s v="Dayton"/>
    <x v="0"/>
    <x v="0"/>
  </r>
  <r>
    <n v="1"/>
    <s v="E-D-2.5"/>
    <x v="716"/>
    <x v="716"/>
    <n v="2"/>
    <x v="3"/>
    <d v="2020-02-27T00:00:00"/>
    <s v="TZD-67261-174"/>
    <x v="1"/>
    <x v="2"/>
    <x v="1"/>
    <n v="4.6449999999999996"/>
    <n v="3.645"/>
    <n v="1.8225"/>
    <n v="0.40095000000000003"/>
    <s v="Dayton"/>
    <x v="0"/>
    <x v="0"/>
  </r>
  <r>
    <n v="1"/>
    <s v="E-D-2.5"/>
    <x v="716"/>
    <x v="716"/>
    <n v="2"/>
    <x v="3"/>
    <d v="2020-02-27T00:00:00"/>
    <s v="TZD-67261-174"/>
    <x v="1"/>
    <x v="2"/>
    <x v="0"/>
    <n v="13.15"/>
    <n v="12.15"/>
    <n v="1.2150000000000001"/>
    <n v="1.3365"/>
    <s v="Dayton"/>
    <x v="0"/>
    <x v="0"/>
  </r>
  <r>
    <n v="6"/>
    <s v="E-M-1"/>
    <x v="724"/>
    <x v="724"/>
    <n v="4"/>
    <x v="1"/>
    <d v="2021-04-19T00:00:00"/>
    <s v="TBU-64277-625"/>
    <x v="1"/>
    <x v="0"/>
    <x v="0"/>
    <n v="19.75"/>
    <n v="13.75"/>
    <n v="1.375"/>
    <n v="1.5125"/>
    <s v="Chicago"/>
    <x v="0"/>
    <x v="0"/>
  </r>
  <r>
    <n v="6"/>
    <s v="E-M-1"/>
    <x v="724"/>
    <x v="724"/>
    <n v="4"/>
    <x v="1"/>
    <d v="2021-04-19T00:00:00"/>
    <s v="TBU-64277-625"/>
    <x v="1"/>
    <x v="0"/>
    <x v="1"/>
    <n v="10.125"/>
    <n v="4.125"/>
    <n v="2.0625"/>
    <n v="0.45374999999999999"/>
    <s v="Chicago"/>
    <x v="0"/>
    <x v="0"/>
  </r>
  <r>
    <n v="6"/>
    <s v="E-M-1"/>
    <x v="724"/>
    <x v="724"/>
    <n v="4"/>
    <x v="1"/>
    <d v="2021-04-19T00:00:00"/>
    <s v="TBU-64277-625"/>
    <x v="1"/>
    <x v="0"/>
    <x v="2"/>
    <n v="14.25"/>
    <n v="8.25"/>
    <n v="1.65"/>
    <n v="0.90749999999999997"/>
    <s v="Chicago"/>
    <x v="0"/>
    <x v="0"/>
  </r>
  <r>
    <n v="6"/>
    <s v="E-M-1"/>
    <x v="724"/>
    <x v="724"/>
    <n v="4"/>
    <x v="1"/>
    <d v="2021-04-19T00:00:00"/>
    <s v="TBU-64277-625"/>
    <x v="1"/>
    <x v="0"/>
    <x v="3"/>
    <n v="37.625"/>
    <n v="31.624999999999996"/>
    <n v="1.2649999999999999"/>
    <n v="3.4787499999999998"/>
    <s v="Chicago"/>
    <x v="0"/>
    <x v="0"/>
  </r>
  <r>
    <n v="2"/>
    <s v="R-M-2.5"/>
    <x v="725"/>
    <x v="725"/>
    <n v="7"/>
    <x v="2"/>
    <d v="2022-07-29T00:00:00"/>
    <s v="TYP-85767-944"/>
    <x v="0"/>
    <x v="0"/>
    <x v="3"/>
    <n v="24.884999999999998"/>
    <n v="22.884999999999998"/>
    <n v="0.91539999999999988"/>
    <n v="1.3730999999999998"/>
    <s v="Arklow"/>
    <x v="1"/>
    <x v="0"/>
  </r>
  <r>
    <n v="2"/>
    <s v="R-M-2.5"/>
    <x v="725"/>
    <x v="725"/>
    <n v="7"/>
    <x v="2"/>
    <d v="2022-07-29T00:00:00"/>
    <s v="TYP-85767-944"/>
    <x v="0"/>
    <x v="0"/>
    <x v="2"/>
    <n v="7.97"/>
    <n v="5.97"/>
    <n v="1.194"/>
    <n v="0.35819999999999996"/>
    <s v="Arklow"/>
    <x v="1"/>
    <x v="0"/>
  </r>
  <r>
    <n v="2"/>
    <s v="R-M-2.5"/>
    <x v="725"/>
    <x v="725"/>
    <n v="7"/>
    <x v="2"/>
    <d v="2022-07-29T00:00:00"/>
    <s v="TYP-85767-944"/>
    <x v="0"/>
    <x v="0"/>
    <x v="1"/>
    <n v="4.9849999999999994"/>
    <n v="2.9849999999999999"/>
    <n v="1.4924999999999999"/>
    <n v="0.17909999999999998"/>
    <s v="Arklow"/>
    <x v="1"/>
    <x v="0"/>
  </r>
  <r>
    <n v="2"/>
    <s v="R-M-2.5"/>
    <x v="725"/>
    <x v="725"/>
    <n v="7"/>
    <x v="2"/>
    <d v="2022-07-29T00:00:00"/>
    <s v="TYP-85767-944"/>
    <x v="0"/>
    <x v="0"/>
    <x v="0"/>
    <n v="11.95"/>
    <n v="9.9499999999999993"/>
    <n v="0.99499999999999988"/>
    <n v="0.59699999999999998"/>
    <s v="Arklow"/>
    <x v="1"/>
    <x v="0"/>
  </r>
  <r>
    <n v="6"/>
    <s v="A-L-1"/>
    <x v="726"/>
    <x v="726"/>
    <n v="1"/>
    <x v="0"/>
    <d v="2019-01-20T00:00:00"/>
    <s v="GTT-73214-334"/>
    <x v="2"/>
    <x v="1"/>
    <x v="0"/>
    <n v="18.95"/>
    <n v="12.95"/>
    <n v="1.2949999999999999"/>
    <n v="1.1655"/>
    <s v="Richmond"/>
    <x v="0"/>
    <x v="1"/>
  </r>
  <r>
    <n v="6"/>
    <s v="A-L-1"/>
    <x v="726"/>
    <x v="726"/>
    <n v="1"/>
    <x v="0"/>
    <d v="2019-01-20T00:00:00"/>
    <s v="GTT-73214-334"/>
    <x v="2"/>
    <x v="1"/>
    <x v="1"/>
    <n v="9.8849999999999998"/>
    <n v="3.8849999999999998"/>
    <n v="1.9424999999999999"/>
    <n v="0.34964999999999996"/>
    <s v="Richmond"/>
    <x v="0"/>
    <x v="1"/>
  </r>
  <r>
    <n v="6"/>
    <s v="A-L-1"/>
    <x v="726"/>
    <x v="726"/>
    <n v="1"/>
    <x v="0"/>
    <d v="2019-01-20T00:00:00"/>
    <s v="GTT-73214-334"/>
    <x v="2"/>
    <x v="1"/>
    <x v="2"/>
    <n v="13.77"/>
    <n v="7.77"/>
    <n v="1.5539999999999998"/>
    <n v="0.69929999999999992"/>
    <s v="Richmond"/>
    <x v="0"/>
    <x v="1"/>
  </r>
  <r>
    <n v="6"/>
    <s v="A-L-1"/>
    <x v="726"/>
    <x v="726"/>
    <n v="1"/>
    <x v="0"/>
    <d v="2019-01-20T00:00:00"/>
    <s v="GTT-73214-334"/>
    <x v="2"/>
    <x v="1"/>
    <x v="3"/>
    <n v="35.784999999999997"/>
    <n v="29.784999999999997"/>
    <n v="1.1913999999999998"/>
    <n v="2.6806499999999995"/>
    <s v="Richmond"/>
    <x v="0"/>
    <x v="1"/>
  </r>
  <r>
    <n v="3"/>
    <s v="A-L-0.5"/>
    <x v="727"/>
    <x v="727"/>
    <n v="2"/>
    <x v="2"/>
    <d v="2022-02-21T00:00:00"/>
    <s v="WAI-89905-069"/>
    <x v="2"/>
    <x v="1"/>
    <x v="2"/>
    <n v="10.77"/>
    <n v="7.77"/>
    <n v="1.5539999999999998"/>
    <n v="0.69929999999999992"/>
    <s v="Olympia"/>
    <x v="0"/>
    <x v="1"/>
  </r>
  <r>
    <n v="3"/>
    <s v="A-L-0.5"/>
    <x v="727"/>
    <x v="727"/>
    <n v="2"/>
    <x v="2"/>
    <d v="2022-02-21T00:00:00"/>
    <s v="WAI-89905-069"/>
    <x v="2"/>
    <x v="1"/>
    <x v="1"/>
    <n v="6.8849999999999998"/>
    <n v="3.8849999999999998"/>
    <n v="1.9424999999999999"/>
    <n v="0.34964999999999996"/>
    <s v="Olympia"/>
    <x v="0"/>
    <x v="1"/>
  </r>
  <r>
    <n v="3"/>
    <s v="A-L-0.5"/>
    <x v="727"/>
    <x v="727"/>
    <n v="2"/>
    <x v="2"/>
    <d v="2022-02-21T00:00:00"/>
    <s v="WAI-89905-069"/>
    <x v="2"/>
    <x v="1"/>
    <x v="3"/>
    <n v="32.784999999999997"/>
    <n v="29.784999999999997"/>
    <n v="1.1913999999999998"/>
    <n v="2.6806499999999995"/>
    <s v="Olympia"/>
    <x v="0"/>
    <x v="1"/>
  </r>
  <r>
    <n v="3"/>
    <s v="A-L-0.5"/>
    <x v="727"/>
    <x v="727"/>
    <n v="2"/>
    <x v="2"/>
    <d v="2022-02-21T00:00:00"/>
    <s v="WAI-89905-069"/>
    <x v="2"/>
    <x v="1"/>
    <x v="0"/>
    <n v="15.95"/>
    <n v="12.95"/>
    <n v="1.2949999999999999"/>
    <n v="1.1655"/>
    <s v="Olympia"/>
    <x v="0"/>
    <x v="1"/>
  </r>
  <r>
    <n v="5"/>
    <s v="L-L-0.2"/>
    <x v="728"/>
    <x v="728"/>
    <n v="5"/>
    <x v="3"/>
    <d v="2020-05-03T00:00:00"/>
    <s v="OJL-96844-459"/>
    <x v="3"/>
    <x v="1"/>
    <x v="1"/>
    <n v="9.754999999999999"/>
    <n v="4.7549999999999999"/>
    <n v="2.3774999999999999"/>
    <n v="0.61814999999999998"/>
    <s v="Arlington"/>
    <x v="0"/>
    <x v="0"/>
  </r>
  <r>
    <n v="5"/>
    <s v="L-L-0.2"/>
    <x v="728"/>
    <x v="728"/>
    <n v="5"/>
    <x v="3"/>
    <d v="2020-05-03T00:00:00"/>
    <s v="OJL-96844-459"/>
    <x v="3"/>
    <x v="1"/>
    <x v="2"/>
    <n v="14.51"/>
    <n v="9.51"/>
    <n v="1.9019999999999999"/>
    <n v="1.2363"/>
    <s v="Arlington"/>
    <x v="0"/>
    <x v="0"/>
  </r>
  <r>
    <n v="5"/>
    <s v="L-L-0.2"/>
    <x v="728"/>
    <x v="728"/>
    <n v="5"/>
    <x v="3"/>
    <d v="2020-05-03T00:00:00"/>
    <s v="OJL-96844-459"/>
    <x v="3"/>
    <x v="1"/>
    <x v="3"/>
    <n v="41.454999999999998"/>
    <n v="36.454999999999998"/>
    <n v="1.4581999999999999"/>
    <n v="4.7391499999999995"/>
    <s v="Arlington"/>
    <x v="0"/>
    <x v="0"/>
  </r>
  <r>
    <n v="5"/>
    <s v="L-L-0.2"/>
    <x v="728"/>
    <x v="728"/>
    <n v="5"/>
    <x v="3"/>
    <d v="2020-05-03T00:00:00"/>
    <s v="OJL-96844-459"/>
    <x v="3"/>
    <x v="1"/>
    <x v="0"/>
    <n v="20.85"/>
    <n v="15.85"/>
    <n v="1.585"/>
    <n v="2.0605000000000002"/>
    <s v="Arlington"/>
    <x v="0"/>
    <x v="0"/>
  </r>
  <r>
    <n v="6"/>
    <s v="L-M-0.5"/>
    <x v="729"/>
    <x v="729"/>
    <n v="3"/>
    <x v="0"/>
    <d v="2019-03-21T00:00:00"/>
    <s v="VGI-33205-360"/>
    <x v="3"/>
    <x v="0"/>
    <x v="2"/>
    <n v="14.73"/>
    <n v="8.73"/>
    <n v="1.746"/>
    <n v="1.1349"/>
    <s v="Twyford"/>
    <x v="2"/>
    <x v="0"/>
  </r>
  <r>
    <n v="6"/>
    <s v="L-M-0.5"/>
    <x v="729"/>
    <x v="729"/>
    <n v="3"/>
    <x v="0"/>
    <d v="2019-03-21T00:00:00"/>
    <s v="VGI-33205-360"/>
    <x v="3"/>
    <x v="0"/>
    <x v="1"/>
    <n v="10.365"/>
    <n v="4.3650000000000002"/>
    <n v="2.1825000000000001"/>
    <n v="0.56745000000000001"/>
    <s v="Twyford"/>
    <x v="2"/>
    <x v="0"/>
  </r>
  <r>
    <n v="6"/>
    <s v="L-M-0.5"/>
    <x v="729"/>
    <x v="729"/>
    <n v="3"/>
    <x v="0"/>
    <d v="2019-03-21T00:00:00"/>
    <s v="VGI-33205-360"/>
    <x v="3"/>
    <x v="0"/>
    <x v="3"/>
    <n v="39.464999999999996"/>
    <n v="33.464999999999996"/>
    <n v="1.3385999999999998"/>
    <n v="4.3504499999999995"/>
    <s v="Twyford"/>
    <x v="2"/>
    <x v="0"/>
  </r>
  <r>
    <n v="6"/>
    <s v="L-M-0.5"/>
    <x v="729"/>
    <x v="729"/>
    <n v="3"/>
    <x v="0"/>
    <d v="2019-03-21T00:00:00"/>
    <s v="VGI-33205-360"/>
    <x v="3"/>
    <x v="0"/>
    <x v="0"/>
    <n v="20.55"/>
    <n v="14.55"/>
    <n v="1.4550000000000001"/>
    <n v="1.8915000000000002"/>
    <s v="Twyford"/>
    <x v="2"/>
    <x v="0"/>
  </r>
  <r>
    <n v="5"/>
    <s v="R-L-0.2"/>
    <x v="730"/>
    <x v="730"/>
    <n v="6"/>
    <x v="0"/>
    <d v="2019-06-13T00:00:00"/>
    <s v="PCA-14081-576"/>
    <x v="0"/>
    <x v="1"/>
    <x v="1"/>
    <n v="8.5849999999999991"/>
    <n v="3.5849999999999995"/>
    <n v="1.7924999999999998"/>
    <n v="0.21509999999999996"/>
    <s v="Roanoke"/>
    <x v="0"/>
    <x v="1"/>
  </r>
  <r>
    <n v="5"/>
    <s v="R-L-0.2"/>
    <x v="730"/>
    <x v="730"/>
    <n v="6"/>
    <x v="0"/>
    <d v="2019-06-13T00:00:00"/>
    <s v="PCA-14081-576"/>
    <x v="0"/>
    <x v="1"/>
    <x v="2"/>
    <n v="12.169999999999998"/>
    <n v="7.169999999999999"/>
    <n v="1.4339999999999997"/>
    <n v="0.43019999999999992"/>
    <s v="Roanoke"/>
    <x v="0"/>
    <x v="1"/>
  </r>
  <r>
    <n v="5"/>
    <s v="R-L-0.2"/>
    <x v="730"/>
    <x v="730"/>
    <n v="6"/>
    <x v="0"/>
    <d v="2019-06-13T00:00:00"/>
    <s v="PCA-14081-576"/>
    <x v="0"/>
    <x v="1"/>
    <x v="3"/>
    <n v="32.484999999999999"/>
    <n v="27.484999999999996"/>
    <n v="1.0993999999999999"/>
    <n v="1.6490999999999998"/>
    <s v="Roanoke"/>
    <x v="0"/>
    <x v="1"/>
  </r>
  <r>
    <n v="5"/>
    <s v="R-L-0.2"/>
    <x v="730"/>
    <x v="730"/>
    <n v="6"/>
    <x v="0"/>
    <d v="2019-06-13T00:00:00"/>
    <s v="PCA-14081-576"/>
    <x v="0"/>
    <x v="1"/>
    <x v="0"/>
    <n v="16.95"/>
    <n v="11.95"/>
    <n v="1.1949999999999998"/>
    <n v="0.71699999999999997"/>
    <s v="Roanoke"/>
    <x v="0"/>
    <x v="1"/>
  </r>
  <r>
    <n v="5"/>
    <s v="A-L-2.5"/>
    <x v="731"/>
    <x v="731"/>
    <n v="6"/>
    <x v="3"/>
    <d v="2020-06-05T00:00:00"/>
    <s v="SCS-67069-962"/>
    <x v="2"/>
    <x v="1"/>
    <x v="3"/>
    <n v="34.784999999999997"/>
    <n v="29.784999999999997"/>
    <n v="1.1913999999999998"/>
    <n v="2.6806499999999995"/>
    <s v="New Hyde Park"/>
    <x v="0"/>
    <x v="1"/>
  </r>
  <r>
    <n v="5"/>
    <s v="A-L-2.5"/>
    <x v="731"/>
    <x v="731"/>
    <n v="6"/>
    <x v="3"/>
    <d v="2020-06-05T00:00:00"/>
    <s v="SCS-67069-962"/>
    <x v="2"/>
    <x v="1"/>
    <x v="2"/>
    <n v="12.77"/>
    <n v="7.77"/>
    <n v="1.5539999999999998"/>
    <n v="0.69929999999999992"/>
    <s v="New Hyde Park"/>
    <x v="0"/>
    <x v="1"/>
  </r>
  <r>
    <n v="5"/>
    <s v="A-L-2.5"/>
    <x v="731"/>
    <x v="731"/>
    <n v="6"/>
    <x v="3"/>
    <d v="2020-06-05T00:00:00"/>
    <s v="SCS-67069-962"/>
    <x v="2"/>
    <x v="1"/>
    <x v="1"/>
    <n v="8.8849999999999998"/>
    <n v="3.8849999999999998"/>
    <n v="1.9424999999999999"/>
    <n v="0.34964999999999996"/>
    <s v="New Hyde Park"/>
    <x v="0"/>
    <x v="1"/>
  </r>
  <r>
    <n v="5"/>
    <s v="A-L-2.5"/>
    <x v="731"/>
    <x v="731"/>
    <n v="6"/>
    <x v="3"/>
    <d v="2020-06-05T00:00:00"/>
    <s v="SCS-67069-962"/>
    <x v="2"/>
    <x v="1"/>
    <x v="0"/>
    <n v="17.95"/>
    <n v="12.95"/>
    <n v="1.2949999999999999"/>
    <n v="1.1655"/>
    <s v="New Hyde Park"/>
    <x v="0"/>
    <x v="1"/>
  </r>
  <r>
    <n v="4"/>
    <s v="R-L-0.5"/>
    <x v="732"/>
    <x v="732"/>
    <n v="3"/>
    <x v="0"/>
    <d v="2019-03-16T00:00:00"/>
    <s v="BDM-03174-485"/>
    <x v="0"/>
    <x v="1"/>
    <x v="2"/>
    <n v="11.169999999999998"/>
    <n v="7.169999999999999"/>
    <n v="1.4339999999999997"/>
    <n v="0.43019999999999992"/>
    <s v="Anaheim"/>
    <x v="0"/>
    <x v="1"/>
  </r>
  <r>
    <n v="4"/>
    <s v="R-L-0.5"/>
    <x v="732"/>
    <x v="732"/>
    <n v="3"/>
    <x v="0"/>
    <d v="2019-03-16T00:00:00"/>
    <s v="BDM-03174-485"/>
    <x v="0"/>
    <x v="1"/>
    <x v="1"/>
    <n v="7.5849999999999991"/>
    <n v="3.5849999999999995"/>
    <n v="1.7924999999999998"/>
    <n v="0.21509999999999996"/>
    <s v="Anaheim"/>
    <x v="0"/>
    <x v="1"/>
  </r>
  <r>
    <n v="4"/>
    <s v="R-L-0.5"/>
    <x v="732"/>
    <x v="732"/>
    <n v="3"/>
    <x v="0"/>
    <d v="2019-03-16T00:00:00"/>
    <s v="BDM-03174-485"/>
    <x v="0"/>
    <x v="1"/>
    <x v="3"/>
    <n v="31.484999999999996"/>
    <n v="27.484999999999996"/>
    <n v="1.0993999999999999"/>
    <n v="1.6490999999999998"/>
    <s v="Anaheim"/>
    <x v="0"/>
    <x v="1"/>
  </r>
  <r>
    <n v="4"/>
    <s v="R-L-0.5"/>
    <x v="732"/>
    <x v="732"/>
    <n v="3"/>
    <x v="0"/>
    <d v="2019-03-16T00:00:00"/>
    <s v="BDM-03174-485"/>
    <x v="0"/>
    <x v="1"/>
    <x v="0"/>
    <n v="15.95"/>
    <n v="11.95"/>
    <n v="1.1949999999999998"/>
    <n v="0.71699999999999997"/>
    <s v="Anaheim"/>
    <x v="0"/>
    <x v="1"/>
  </r>
  <r>
    <n v="1"/>
    <s v="L-L-0.5"/>
    <x v="733"/>
    <x v="733"/>
    <n v="12"/>
    <x v="1"/>
    <d v="2021-12-03T00:00:00"/>
    <s v="UJV-32333-364"/>
    <x v="3"/>
    <x v="1"/>
    <x v="2"/>
    <n v="10.51"/>
    <n v="9.51"/>
    <n v="1.9019999999999999"/>
    <n v="1.2363"/>
    <s v="Lexington"/>
    <x v="0"/>
    <x v="1"/>
  </r>
  <r>
    <n v="1"/>
    <s v="L-L-0.5"/>
    <x v="733"/>
    <x v="733"/>
    <n v="12"/>
    <x v="1"/>
    <d v="2021-12-03T00:00:00"/>
    <s v="UJV-32333-364"/>
    <x v="3"/>
    <x v="1"/>
    <x v="1"/>
    <n v="5.7549999999999999"/>
    <n v="4.7549999999999999"/>
    <n v="2.3774999999999999"/>
    <n v="0.61814999999999998"/>
    <s v="Lexington"/>
    <x v="0"/>
    <x v="1"/>
  </r>
  <r>
    <n v="1"/>
    <s v="L-L-0.5"/>
    <x v="733"/>
    <x v="733"/>
    <n v="12"/>
    <x v="1"/>
    <d v="2021-12-03T00:00:00"/>
    <s v="UJV-32333-364"/>
    <x v="3"/>
    <x v="1"/>
    <x v="3"/>
    <n v="37.454999999999998"/>
    <n v="36.454999999999998"/>
    <n v="1.4581999999999999"/>
    <n v="4.7391499999999995"/>
    <s v="Lexington"/>
    <x v="0"/>
    <x v="1"/>
  </r>
  <r>
    <n v="1"/>
    <s v="L-L-0.5"/>
    <x v="733"/>
    <x v="733"/>
    <n v="12"/>
    <x v="1"/>
    <d v="2021-12-03T00:00:00"/>
    <s v="UJV-32333-364"/>
    <x v="3"/>
    <x v="1"/>
    <x v="0"/>
    <n v="16.850000000000001"/>
    <n v="15.85"/>
    <n v="1.585"/>
    <n v="2.0605000000000002"/>
    <s v="Lexington"/>
    <x v="0"/>
    <x v="1"/>
  </r>
  <r>
    <n v="4"/>
    <s v="A-L-0.5"/>
    <x v="734"/>
    <x v="734"/>
    <n v="7"/>
    <x v="2"/>
    <d v="2022-07-09T00:00:00"/>
    <s v="FLI-11493-954"/>
    <x v="2"/>
    <x v="1"/>
    <x v="2"/>
    <n v="11.77"/>
    <n v="7.77"/>
    <n v="1.5539999999999998"/>
    <n v="0.69929999999999992"/>
    <s v="Tampa"/>
    <x v="0"/>
    <x v="1"/>
  </r>
  <r>
    <n v="4"/>
    <s v="A-L-0.5"/>
    <x v="734"/>
    <x v="734"/>
    <n v="7"/>
    <x v="2"/>
    <d v="2022-07-09T00:00:00"/>
    <s v="FLI-11493-954"/>
    <x v="2"/>
    <x v="1"/>
    <x v="1"/>
    <n v="7.8849999999999998"/>
    <n v="3.8849999999999998"/>
    <n v="1.9424999999999999"/>
    <n v="0.34964999999999996"/>
    <s v="Tampa"/>
    <x v="0"/>
    <x v="1"/>
  </r>
  <r>
    <n v="4"/>
    <s v="A-L-0.5"/>
    <x v="734"/>
    <x v="734"/>
    <n v="7"/>
    <x v="2"/>
    <d v="2022-07-09T00:00:00"/>
    <s v="FLI-11493-954"/>
    <x v="2"/>
    <x v="1"/>
    <x v="3"/>
    <n v="33.784999999999997"/>
    <n v="29.784999999999997"/>
    <n v="1.1913999999999998"/>
    <n v="2.6806499999999995"/>
    <s v="Tampa"/>
    <x v="0"/>
    <x v="1"/>
  </r>
  <r>
    <n v="4"/>
    <s v="A-L-0.5"/>
    <x v="734"/>
    <x v="734"/>
    <n v="7"/>
    <x v="2"/>
    <d v="2022-07-09T00:00:00"/>
    <s v="FLI-11493-954"/>
    <x v="2"/>
    <x v="1"/>
    <x v="0"/>
    <n v="16.95"/>
    <n v="12.95"/>
    <n v="1.2949999999999999"/>
    <n v="1.1655"/>
    <s v="Tampa"/>
    <x v="0"/>
    <x v="1"/>
  </r>
  <r>
    <n v="3"/>
    <s v="R-D-0.2"/>
    <x v="735"/>
    <x v="735"/>
    <n v="4"/>
    <x v="3"/>
    <d v="2020-04-29T00:00:00"/>
    <s v="IWL-13117-537"/>
    <x v="0"/>
    <x v="2"/>
    <x v="1"/>
    <n v="5.6849999999999996"/>
    <n v="2.6849999999999996"/>
    <n v="1.3424999999999998"/>
    <n v="0.16109999999999997"/>
    <s v="San Jose"/>
    <x v="0"/>
    <x v="0"/>
  </r>
  <r>
    <n v="3"/>
    <s v="R-D-0.2"/>
    <x v="735"/>
    <x v="735"/>
    <n v="4"/>
    <x v="3"/>
    <d v="2020-04-29T00:00:00"/>
    <s v="IWL-13117-537"/>
    <x v="0"/>
    <x v="2"/>
    <x v="2"/>
    <n v="8.3699999999999992"/>
    <n v="5.3699999999999992"/>
    <n v="1.0739999999999998"/>
    <n v="0.32219999999999993"/>
    <s v="San Jose"/>
    <x v="0"/>
    <x v="0"/>
  </r>
  <r>
    <n v="3"/>
    <s v="R-D-0.2"/>
    <x v="735"/>
    <x v="735"/>
    <n v="4"/>
    <x v="3"/>
    <d v="2020-04-29T00:00:00"/>
    <s v="IWL-13117-537"/>
    <x v="0"/>
    <x v="2"/>
    <x v="3"/>
    <n v="23.584999999999997"/>
    <n v="20.584999999999997"/>
    <n v="0.82339999999999991"/>
    <n v="1.2350999999999999"/>
    <s v="San Jose"/>
    <x v="0"/>
    <x v="0"/>
  </r>
  <r>
    <n v="3"/>
    <s v="R-D-0.2"/>
    <x v="735"/>
    <x v="735"/>
    <n v="4"/>
    <x v="3"/>
    <d v="2020-04-29T00:00:00"/>
    <s v="IWL-13117-537"/>
    <x v="0"/>
    <x v="2"/>
    <x v="0"/>
    <n v="11.95"/>
    <n v="8.9499999999999993"/>
    <n v="0.89499999999999991"/>
    <n v="0.53699999999999992"/>
    <s v="San Jose"/>
    <x v="0"/>
    <x v="0"/>
  </r>
  <r>
    <n v="3"/>
    <s v="E-D-1"/>
    <x v="736"/>
    <x v="736"/>
    <n v="1"/>
    <x v="2"/>
    <d v="2022-01-27T00:00:00"/>
    <s v="OAM-76916-748"/>
    <x v="1"/>
    <x v="2"/>
    <x v="0"/>
    <n v="15.15"/>
    <n v="12.15"/>
    <n v="1.2150000000000001"/>
    <n v="1.3365"/>
    <s v="Washington"/>
    <x v="0"/>
    <x v="0"/>
  </r>
  <r>
    <n v="3"/>
    <s v="E-D-1"/>
    <x v="736"/>
    <x v="736"/>
    <n v="1"/>
    <x v="2"/>
    <d v="2022-01-27T00:00:00"/>
    <s v="OAM-76916-748"/>
    <x v="1"/>
    <x v="2"/>
    <x v="1"/>
    <n v="6.6449999999999996"/>
    <n v="3.645"/>
    <n v="1.8225"/>
    <n v="0.40095000000000003"/>
    <s v="Washington"/>
    <x v="0"/>
    <x v="0"/>
  </r>
  <r>
    <n v="3"/>
    <s v="E-D-1"/>
    <x v="736"/>
    <x v="736"/>
    <n v="1"/>
    <x v="2"/>
    <d v="2022-01-27T00:00:00"/>
    <s v="OAM-76916-748"/>
    <x v="1"/>
    <x v="2"/>
    <x v="2"/>
    <n v="10.29"/>
    <n v="7.29"/>
    <n v="1.458"/>
    <n v="0.80190000000000006"/>
    <s v="Washington"/>
    <x v="0"/>
    <x v="0"/>
  </r>
  <r>
    <n v="3"/>
    <s v="E-D-1"/>
    <x v="736"/>
    <x v="736"/>
    <n v="1"/>
    <x v="2"/>
    <d v="2022-01-27T00:00:00"/>
    <s v="OAM-76916-748"/>
    <x v="1"/>
    <x v="2"/>
    <x v="3"/>
    <n v="30.945"/>
    <n v="27.945"/>
    <n v="1.1177999999999999"/>
    <n v="3.07395"/>
    <s v="Washington"/>
    <x v="0"/>
    <x v="0"/>
  </r>
  <r>
    <n v="6"/>
    <s v="R-D-0.2"/>
    <x v="737"/>
    <x v="737"/>
    <n v="2"/>
    <x v="1"/>
    <d v="2021-02-13T00:00:00"/>
    <s v="UMB-11223-710"/>
    <x v="0"/>
    <x v="2"/>
    <x v="1"/>
    <n v="8.6849999999999987"/>
    <n v="2.6849999999999996"/>
    <n v="1.3424999999999998"/>
    <n v="0.16109999999999997"/>
    <s v="Daingean"/>
    <x v="1"/>
    <x v="1"/>
  </r>
  <r>
    <n v="6"/>
    <s v="R-D-0.2"/>
    <x v="737"/>
    <x v="737"/>
    <n v="2"/>
    <x v="1"/>
    <d v="2021-02-13T00:00:00"/>
    <s v="UMB-11223-710"/>
    <x v="0"/>
    <x v="2"/>
    <x v="2"/>
    <n v="11.37"/>
    <n v="5.3699999999999992"/>
    <n v="1.0739999999999998"/>
    <n v="0.32219999999999993"/>
    <s v="Daingean"/>
    <x v="1"/>
    <x v="1"/>
  </r>
  <r>
    <n v="6"/>
    <s v="R-D-0.2"/>
    <x v="737"/>
    <x v="737"/>
    <n v="2"/>
    <x v="1"/>
    <d v="2021-02-13T00:00:00"/>
    <s v="UMB-11223-710"/>
    <x v="0"/>
    <x v="2"/>
    <x v="3"/>
    <n v="26.584999999999997"/>
    <n v="20.584999999999997"/>
    <n v="0.82339999999999991"/>
    <n v="1.2350999999999999"/>
    <s v="Daingean"/>
    <x v="1"/>
    <x v="1"/>
  </r>
  <r>
    <n v="6"/>
    <s v="R-D-0.2"/>
    <x v="737"/>
    <x v="737"/>
    <n v="2"/>
    <x v="1"/>
    <d v="2021-02-13T00:00:00"/>
    <s v="UMB-11223-710"/>
    <x v="0"/>
    <x v="2"/>
    <x v="0"/>
    <n v="14.95"/>
    <n v="8.9499999999999993"/>
    <n v="0.89499999999999991"/>
    <n v="0.53699999999999992"/>
    <s v="Daingean"/>
    <x v="1"/>
    <x v="1"/>
  </r>
  <r>
    <n v="2"/>
    <s v="R-D-2.5"/>
    <x v="738"/>
    <x v="738"/>
    <n v="7"/>
    <x v="3"/>
    <d v="2020-07-13T00:00:00"/>
    <s v="LXR-09892-726"/>
    <x v="0"/>
    <x v="2"/>
    <x v="3"/>
    <n v="22.584999999999997"/>
    <n v="20.584999999999997"/>
    <n v="0.82339999999999991"/>
    <n v="1.2350999999999999"/>
    <s v="Olympia"/>
    <x v="0"/>
    <x v="0"/>
  </r>
  <r>
    <n v="2"/>
    <s v="R-D-2.5"/>
    <x v="738"/>
    <x v="738"/>
    <n v="7"/>
    <x v="3"/>
    <d v="2020-07-13T00:00:00"/>
    <s v="LXR-09892-726"/>
    <x v="0"/>
    <x v="2"/>
    <x v="2"/>
    <n v="7.3699999999999992"/>
    <n v="5.3699999999999992"/>
    <n v="1.0739999999999998"/>
    <n v="0.32219999999999993"/>
    <s v="Olympia"/>
    <x v="0"/>
    <x v="0"/>
  </r>
  <r>
    <n v="2"/>
    <s v="R-D-2.5"/>
    <x v="738"/>
    <x v="738"/>
    <n v="7"/>
    <x v="3"/>
    <d v="2020-07-13T00:00:00"/>
    <s v="LXR-09892-726"/>
    <x v="0"/>
    <x v="2"/>
    <x v="1"/>
    <n v="4.6849999999999996"/>
    <n v="2.6849999999999996"/>
    <n v="1.3424999999999998"/>
    <n v="0.16109999999999997"/>
    <s v="Olympia"/>
    <x v="0"/>
    <x v="0"/>
  </r>
  <r>
    <n v="2"/>
    <s v="R-D-2.5"/>
    <x v="738"/>
    <x v="738"/>
    <n v="7"/>
    <x v="3"/>
    <d v="2020-07-13T00:00:00"/>
    <s v="LXR-09892-726"/>
    <x v="0"/>
    <x v="2"/>
    <x v="0"/>
    <n v="10.95"/>
    <n v="8.9499999999999993"/>
    <n v="0.89499999999999991"/>
    <n v="0.53699999999999992"/>
    <s v="Olympia"/>
    <x v="0"/>
    <x v="0"/>
  </r>
  <r>
    <n v="4"/>
    <s v="R-D-0.2"/>
    <x v="739"/>
    <x v="739"/>
    <n v="3"/>
    <x v="3"/>
    <d v="2020-03-12T00:00:00"/>
    <s v="QXX-89943-393"/>
    <x v="0"/>
    <x v="2"/>
    <x v="1"/>
    <n v="6.6849999999999996"/>
    <n v="2.6849999999999996"/>
    <n v="1.3424999999999998"/>
    <n v="0.16109999999999997"/>
    <s v="Mesquite"/>
    <x v="0"/>
    <x v="1"/>
  </r>
  <r>
    <n v="4"/>
    <s v="R-D-0.2"/>
    <x v="739"/>
    <x v="739"/>
    <n v="3"/>
    <x v="3"/>
    <d v="2020-03-12T00:00:00"/>
    <s v="QXX-89943-393"/>
    <x v="0"/>
    <x v="2"/>
    <x v="2"/>
    <n v="9.3699999999999992"/>
    <n v="5.3699999999999992"/>
    <n v="1.0739999999999998"/>
    <n v="0.32219999999999993"/>
    <s v="Mesquite"/>
    <x v="0"/>
    <x v="1"/>
  </r>
  <r>
    <n v="4"/>
    <s v="R-D-0.2"/>
    <x v="739"/>
    <x v="739"/>
    <n v="3"/>
    <x v="3"/>
    <d v="2020-03-12T00:00:00"/>
    <s v="QXX-89943-393"/>
    <x v="0"/>
    <x v="2"/>
    <x v="3"/>
    <n v="24.584999999999997"/>
    <n v="20.584999999999997"/>
    <n v="0.82339999999999991"/>
    <n v="1.2350999999999999"/>
    <s v="Mesquite"/>
    <x v="0"/>
    <x v="1"/>
  </r>
  <r>
    <n v="4"/>
    <s v="R-D-0.2"/>
    <x v="739"/>
    <x v="739"/>
    <n v="3"/>
    <x v="3"/>
    <d v="2020-03-12T00:00:00"/>
    <s v="QXX-89943-393"/>
    <x v="0"/>
    <x v="2"/>
    <x v="0"/>
    <n v="12.95"/>
    <n v="8.9499999999999993"/>
    <n v="0.89499999999999991"/>
    <n v="0.53699999999999992"/>
    <s v="Mesquite"/>
    <x v="0"/>
    <x v="1"/>
  </r>
  <r>
    <n v="4"/>
    <s v="E-M-2.5"/>
    <x v="740"/>
    <x v="740"/>
    <n v="5"/>
    <x v="3"/>
    <d v="2020-05-04T00:00:00"/>
    <s v="WVS-57822-366"/>
    <x v="1"/>
    <x v="0"/>
    <x v="3"/>
    <n v="35.625"/>
    <n v="31.624999999999996"/>
    <n v="1.2649999999999999"/>
    <n v="3.4787499999999998"/>
    <s v="Sacramento"/>
    <x v="0"/>
    <x v="1"/>
  </r>
  <r>
    <n v="4"/>
    <s v="E-M-2.5"/>
    <x v="740"/>
    <x v="740"/>
    <n v="5"/>
    <x v="3"/>
    <d v="2020-05-04T00:00:00"/>
    <s v="WVS-57822-366"/>
    <x v="1"/>
    <x v="0"/>
    <x v="2"/>
    <n v="12.25"/>
    <n v="8.25"/>
    <n v="1.65"/>
    <n v="0.90749999999999997"/>
    <s v="Sacramento"/>
    <x v="0"/>
    <x v="1"/>
  </r>
  <r>
    <n v="4"/>
    <s v="E-M-2.5"/>
    <x v="740"/>
    <x v="740"/>
    <n v="5"/>
    <x v="3"/>
    <d v="2020-05-04T00:00:00"/>
    <s v="WVS-57822-366"/>
    <x v="1"/>
    <x v="0"/>
    <x v="1"/>
    <n v="8.125"/>
    <n v="4.125"/>
    <n v="2.0625"/>
    <n v="0.45374999999999999"/>
    <s v="Sacramento"/>
    <x v="0"/>
    <x v="1"/>
  </r>
  <r>
    <n v="4"/>
    <s v="E-M-2.5"/>
    <x v="740"/>
    <x v="740"/>
    <n v="5"/>
    <x v="3"/>
    <d v="2020-05-04T00:00:00"/>
    <s v="WVS-57822-366"/>
    <x v="1"/>
    <x v="0"/>
    <x v="0"/>
    <n v="17.75"/>
    <n v="13.75"/>
    <n v="1.375"/>
    <n v="1.5125"/>
    <s v="Sacramento"/>
    <x v="0"/>
    <x v="1"/>
  </r>
  <r>
    <n v="2"/>
    <s v="R-L-1"/>
    <x v="741"/>
    <x v="741"/>
    <n v="4"/>
    <x v="1"/>
    <d v="2021-04-03T00:00:00"/>
    <s v="CLJ-23403-689"/>
    <x v="0"/>
    <x v="1"/>
    <x v="0"/>
    <n v="13.95"/>
    <n v="11.95"/>
    <n v="1.1949999999999998"/>
    <n v="0.71699999999999997"/>
    <s v="Newton"/>
    <x v="2"/>
    <x v="1"/>
  </r>
  <r>
    <n v="2"/>
    <s v="R-L-1"/>
    <x v="741"/>
    <x v="741"/>
    <n v="4"/>
    <x v="1"/>
    <d v="2021-04-03T00:00:00"/>
    <s v="CLJ-23403-689"/>
    <x v="0"/>
    <x v="1"/>
    <x v="1"/>
    <n v="5.5849999999999991"/>
    <n v="3.5849999999999995"/>
    <n v="1.7924999999999998"/>
    <n v="0.21509999999999996"/>
    <s v="Newton"/>
    <x v="2"/>
    <x v="1"/>
  </r>
  <r>
    <n v="2"/>
    <s v="R-L-1"/>
    <x v="741"/>
    <x v="741"/>
    <n v="4"/>
    <x v="1"/>
    <d v="2021-04-03T00:00:00"/>
    <s v="CLJ-23403-689"/>
    <x v="0"/>
    <x v="1"/>
    <x v="2"/>
    <n v="9.1699999999999982"/>
    <n v="7.169999999999999"/>
    <n v="1.4339999999999997"/>
    <n v="0.43019999999999992"/>
    <s v="Newton"/>
    <x v="2"/>
    <x v="1"/>
  </r>
  <r>
    <n v="2"/>
    <s v="R-L-1"/>
    <x v="741"/>
    <x v="741"/>
    <n v="4"/>
    <x v="1"/>
    <d v="2021-04-03T00:00:00"/>
    <s v="CLJ-23403-689"/>
    <x v="0"/>
    <x v="1"/>
    <x v="3"/>
    <n v="29.484999999999996"/>
    <n v="27.484999999999996"/>
    <n v="1.0993999999999999"/>
    <n v="1.6490999999999998"/>
    <s v="Newton"/>
    <x v="2"/>
    <x v="1"/>
  </r>
  <r>
    <n v="1"/>
    <s v="R-M-0.5"/>
    <x v="742"/>
    <x v="742"/>
    <n v="6"/>
    <x v="2"/>
    <d v="2022-06-01T00:00:00"/>
    <s v="XNU-83276-288"/>
    <x v="0"/>
    <x v="0"/>
    <x v="2"/>
    <n v="6.97"/>
    <n v="5.97"/>
    <n v="1.194"/>
    <n v="0.35819999999999996"/>
    <s v="Monticello"/>
    <x v="0"/>
    <x v="1"/>
  </r>
  <r>
    <n v="1"/>
    <s v="R-M-0.5"/>
    <x v="742"/>
    <x v="742"/>
    <n v="6"/>
    <x v="2"/>
    <d v="2022-06-01T00:00:00"/>
    <s v="XNU-83276-288"/>
    <x v="0"/>
    <x v="0"/>
    <x v="1"/>
    <n v="3.9849999999999999"/>
    <n v="2.9849999999999999"/>
    <n v="1.4924999999999999"/>
    <n v="0.17909999999999998"/>
    <s v="Monticello"/>
    <x v="0"/>
    <x v="1"/>
  </r>
  <r>
    <n v="1"/>
    <s v="R-M-0.5"/>
    <x v="742"/>
    <x v="742"/>
    <n v="6"/>
    <x v="2"/>
    <d v="2022-06-01T00:00:00"/>
    <s v="XNU-83276-288"/>
    <x v="0"/>
    <x v="0"/>
    <x v="3"/>
    <n v="23.884999999999998"/>
    <n v="22.884999999999998"/>
    <n v="0.91539999999999988"/>
    <n v="1.3730999999999998"/>
    <s v="Monticello"/>
    <x v="0"/>
    <x v="1"/>
  </r>
  <r>
    <n v="1"/>
    <s v="R-M-0.5"/>
    <x v="742"/>
    <x v="742"/>
    <n v="6"/>
    <x v="2"/>
    <d v="2022-06-01T00:00:00"/>
    <s v="XNU-83276-288"/>
    <x v="0"/>
    <x v="0"/>
    <x v="0"/>
    <n v="10.95"/>
    <n v="9.9499999999999993"/>
    <n v="0.99499999999999988"/>
    <n v="0.59699999999999998"/>
    <s v="Monticello"/>
    <x v="0"/>
    <x v="1"/>
  </r>
  <r>
    <n v="2"/>
    <s v="L-D-0.2"/>
    <x v="743"/>
    <x v="743"/>
    <n v="2"/>
    <x v="1"/>
    <d v="2021-02-14T00:00:00"/>
    <s v="YOG-94666-679"/>
    <x v="3"/>
    <x v="2"/>
    <x v="1"/>
    <n v="5.8849999999999998"/>
    <n v="3.8849999999999998"/>
    <n v="1.9424999999999999"/>
    <n v="0.50505"/>
    <s v="Kinloch"/>
    <x v="2"/>
    <x v="0"/>
  </r>
  <r>
    <n v="2"/>
    <s v="L-D-0.2"/>
    <x v="743"/>
    <x v="743"/>
    <n v="2"/>
    <x v="1"/>
    <d v="2021-02-14T00:00:00"/>
    <s v="YOG-94666-679"/>
    <x v="3"/>
    <x v="2"/>
    <x v="2"/>
    <n v="9.77"/>
    <n v="7.77"/>
    <n v="1.5539999999999998"/>
    <n v="1.0101"/>
    <s v="Kinloch"/>
    <x v="2"/>
    <x v="0"/>
  </r>
  <r>
    <n v="2"/>
    <s v="L-D-0.2"/>
    <x v="743"/>
    <x v="743"/>
    <n v="2"/>
    <x v="1"/>
    <d v="2021-02-14T00:00:00"/>
    <s v="YOG-94666-679"/>
    <x v="3"/>
    <x v="2"/>
    <x v="3"/>
    <n v="31.784999999999997"/>
    <n v="29.784999999999997"/>
    <n v="1.1913999999999998"/>
    <n v="3.8720499999999998"/>
    <s v="Kinloch"/>
    <x v="2"/>
    <x v="0"/>
  </r>
  <r>
    <n v="2"/>
    <s v="L-D-0.2"/>
    <x v="743"/>
    <x v="743"/>
    <n v="2"/>
    <x v="1"/>
    <d v="2021-02-14T00:00:00"/>
    <s v="YOG-94666-679"/>
    <x v="3"/>
    <x v="2"/>
    <x v="0"/>
    <n v="14.95"/>
    <n v="12.95"/>
    <n v="1.2949999999999999"/>
    <n v="1.6835"/>
    <s v="Kinloch"/>
    <x v="2"/>
    <x v="0"/>
  </r>
  <r>
    <n v="3"/>
    <s v="L-D-0.5"/>
    <x v="744"/>
    <x v="744"/>
    <n v="12"/>
    <x v="1"/>
    <d v="2021-12-13T00:00:00"/>
    <s v="KHG-33953-115"/>
    <x v="3"/>
    <x v="2"/>
    <x v="2"/>
    <n v="10.77"/>
    <n v="7.77"/>
    <n v="1.5539999999999998"/>
    <n v="1.0101"/>
    <s v="Balrothery"/>
    <x v="1"/>
    <x v="1"/>
  </r>
  <r>
    <n v="3"/>
    <s v="L-D-0.5"/>
    <x v="744"/>
    <x v="744"/>
    <n v="12"/>
    <x v="1"/>
    <d v="2021-12-13T00:00:00"/>
    <s v="KHG-33953-115"/>
    <x v="3"/>
    <x v="2"/>
    <x v="1"/>
    <n v="6.8849999999999998"/>
    <n v="3.8849999999999998"/>
    <n v="1.9424999999999999"/>
    <n v="0.50505"/>
    <s v="Balrothery"/>
    <x v="1"/>
    <x v="1"/>
  </r>
  <r>
    <n v="3"/>
    <s v="L-D-0.5"/>
    <x v="744"/>
    <x v="744"/>
    <n v="12"/>
    <x v="1"/>
    <d v="2021-12-13T00:00:00"/>
    <s v="KHG-33953-115"/>
    <x v="3"/>
    <x v="2"/>
    <x v="3"/>
    <n v="32.784999999999997"/>
    <n v="29.784999999999997"/>
    <n v="1.1913999999999998"/>
    <n v="3.8720499999999998"/>
    <s v="Balrothery"/>
    <x v="1"/>
    <x v="1"/>
  </r>
  <r>
    <n v="3"/>
    <s v="L-D-0.5"/>
    <x v="744"/>
    <x v="744"/>
    <n v="12"/>
    <x v="1"/>
    <d v="2021-12-13T00:00:00"/>
    <s v="KHG-33953-115"/>
    <x v="3"/>
    <x v="2"/>
    <x v="0"/>
    <n v="15.95"/>
    <n v="12.95"/>
    <n v="1.2949999999999999"/>
    <n v="1.6835"/>
    <s v="Balrothery"/>
    <x v="1"/>
    <x v="1"/>
  </r>
  <r>
    <n v="5"/>
    <s v="R-L-2.5"/>
    <x v="745"/>
    <x v="745"/>
    <n v="2"/>
    <x v="3"/>
    <d v="2020-02-07T00:00:00"/>
    <s v="MHD-95615-696"/>
    <x v="0"/>
    <x v="1"/>
    <x v="3"/>
    <n v="32.484999999999999"/>
    <n v="27.484999999999996"/>
    <n v="1.0993999999999999"/>
    <n v="1.6490999999999998"/>
    <s v="Houston"/>
    <x v="0"/>
    <x v="1"/>
  </r>
  <r>
    <n v="5"/>
    <s v="R-L-2.5"/>
    <x v="745"/>
    <x v="745"/>
    <n v="2"/>
    <x v="3"/>
    <d v="2020-02-07T00:00:00"/>
    <s v="MHD-95615-696"/>
    <x v="0"/>
    <x v="1"/>
    <x v="2"/>
    <n v="12.169999999999998"/>
    <n v="7.169999999999999"/>
    <n v="1.4339999999999997"/>
    <n v="0.43019999999999992"/>
    <s v="Houston"/>
    <x v="0"/>
    <x v="1"/>
  </r>
  <r>
    <n v="5"/>
    <s v="R-L-2.5"/>
    <x v="745"/>
    <x v="745"/>
    <n v="2"/>
    <x v="3"/>
    <d v="2020-02-07T00:00:00"/>
    <s v="MHD-95615-696"/>
    <x v="0"/>
    <x v="1"/>
    <x v="1"/>
    <n v="8.5849999999999991"/>
    <n v="3.5849999999999995"/>
    <n v="1.7924999999999998"/>
    <n v="0.21509999999999996"/>
    <s v="Houston"/>
    <x v="0"/>
    <x v="1"/>
  </r>
  <r>
    <n v="5"/>
    <s v="R-L-2.5"/>
    <x v="745"/>
    <x v="745"/>
    <n v="2"/>
    <x v="3"/>
    <d v="2020-02-07T00:00:00"/>
    <s v="MHD-95615-696"/>
    <x v="0"/>
    <x v="1"/>
    <x v="0"/>
    <n v="16.95"/>
    <n v="11.95"/>
    <n v="1.1949999999999998"/>
    <n v="0.71699999999999997"/>
    <s v="Houston"/>
    <x v="0"/>
    <x v="1"/>
  </r>
  <r>
    <n v="3"/>
    <s v="R-D-0.2"/>
    <x v="746"/>
    <x v="746"/>
    <n v="2"/>
    <x v="1"/>
    <d v="2021-02-08T00:00:00"/>
    <s v="HBH-64794-080"/>
    <x v="0"/>
    <x v="2"/>
    <x v="1"/>
    <n v="5.6849999999999996"/>
    <n v="2.6849999999999996"/>
    <n v="1.3424999999999998"/>
    <n v="0.16109999999999997"/>
    <s v="El Paso"/>
    <x v="0"/>
    <x v="0"/>
  </r>
  <r>
    <n v="3"/>
    <s v="R-D-0.2"/>
    <x v="746"/>
    <x v="746"/>
    <n v="2"/>
    <x v="1"/>
    <d v="2021-02-08T00:00:00"/>
    <s v="HBH-64794-080"/>
    <x v="0"/>
    <x v="2"/>
    <x v="2"/>
    <n v="8.3699999999999992"/>
    <n v="5.3699999999999992"/>
    <n v="1.0739999999999998"/>
    <n v="0.32219999999999993"/>
    <s v="El Paso"/>
    <x v="0"/>
    <x v="0"/>
  </r>
  <r>
    <n v="3"/>
    <s v="R-D-0.2"/>
    <x v="746"/>
    <x v="746"/>
    <n v="2"/>
    <x v="1"/>
    <d v="2021-02-08T00:00:00"/>
    <s v="HBH-64794-080"/>
    <x v="0"/>
    <x v="2"/>
    <x v="3"/>
    <n v="23.584999999999997"/>
    <n v="20.584999999999997"/>
    <n v="0.82339999999999991"/>
    <n v="1.2350999999999999"/>
    <s v="El Paso"/>
    <x v="0"/>
    <x v="0"/>
  </r>
  <r>
    <n v="3"/>
    <s v="R-D-0.2"/>
    <x v="746"/>
    <x v="746"/>
    <n v="2"/>
    <x v="1"/>
    <d v="2021-02-08T00:00:00"/>
    <s v="HBH-64794-080"/>
    <x v="0"/>
    <x v="2"/>
    <x v="0"/>
    <n v="11.95"/>
    <n v="8.9499999999999993"/>
    <n v="0.89499999999999991"/>
    <n v="0.53699999999999992"/>
    <s v="El Paso"/>
    <x v="0"/>
    <x v="0"/>
  </r>
  <r>
    <n v="3"/>
    <s v="L-L-0.5"/>
    <x v="747"/>
    <x v="747"/>
    <n v="8"/>
    <x v="3"/>
    <d v="2020-08-11T00:00:00"/>
    <s v="CNJ-56058-223"/>
    <x v="3"/>
    <x v="1"/>
    <x v="2"/>
    <n v="12.51"/>
    <n v="9.51"/>
    <n v="1.9019999999999999"/>
    <n v="1.2363"/>
    <s v="Largo"/>
    <x v="0"/>
    <x v="1"/>
  </r>
  <r>
    <n v="3"/>
    <s v="L-L-0.5"/>
    <x v="747"/>
    <x v="747"/>
    <n v="8"/>
    <x v="3"/>
    <d v="2020-08-11T00:00:00"/>
    <s v="CNJ-56058-223"/>
    <x v="3"/>
    <x v="1"/>
    <x v="1"/>
    <n v="7.7549999999999999"/>
    <n v="4.7549999999999999"/>
    <n v="2.3774999999999999"/>
    <n v="0.61814999999999998"/>
    <s v="Largo"/>
    <x v="0"/>
    <x v="1"/>
  </r>
  <r>
    <n v="3"/>
    <s v="L-L-0.5"/>
    <x v="747"/>
    <x v="747"/>
    <n v="8"/>
    <x v="3"/>
    <d v="2020-08-11T00:00:00"/>
    <s v="CNJ-56058-223"/>
    <x v="3"/>
    <x v="1"/>
    <x v="3"/>
    <n v="39.454999999999998"/>
    <n v="36.454999999999998"/>
    <n v="1.4581999999999999"/>
    <n v="4.7391499999999995"/>
    <s v="Largo"/>
    <x v="0"/>
    <x v="1"/>
  </r>
  <r>
    <n v="3"/>
    <s v="L-L-0.5"/>
    <x v="747"/>
    <x v="747"/>
    <n v="8"/>
    <x v="3"/>
    <d v="2020-08-11T00:00:00"/>
    <s v="CNJ-56058-223"/>
    <x v="3"/>
    <x v="1"/>
    <x v="0"/>
    <n v="18.850000000000001"/>
    <n v="15.85"/>
    <n v="1.585"/>
    <n v="2.0605000000000002"/>
    <s v="Largo"/>
    <x v="0"/>
    <x v="1"/>
  </r>
  <r>
    <n v="6"/>
    <s v="A-M-1"/>
    <x v="748"/>
    <x v="748"/>
    <n v="10"/>
    <x v="3"/>
    <d v="2020-10-10T00:00:00"/>
    <s v="KHO-27106-786"/>
    <x v="2"/>
    <x v="0"/>
    <x v="0"/>
    <n v="17.25"/>
    <n v="11.25"/>
    <n v="1.125"/>
    <n v="1.0125"/>
    <s v="Foxrock"/>
    <x v="1"/>
    <x v="0"/>
  </r>
  <r>
    <n v="6"/>
    <s v="A-M-1"/>
    <x v="748"/>
    <x v="748"/>
    <n v="10"/>
    <x v="3"/>
    <d v="2020-10-10T00:00:00"/>
    <s v="KHO-27106-786"/>
    <x v="2"/>
    <x v="0"/>
    <x v="1"/>
    <n v="9.375"/>
    <n v="3.375"/>
    <n v="1.6875"/>
    <n v="0.30374999999999996"/>
    <s v="Foxrock"/>
    <x v="1"/>
    <x v="0"/>
  </r>
  <r>
    <n v="6"/>
    <s v="A-M-1"/>
    <x v="748"/>
    <x v="748"/>
    <n v="10"/>
    <x v="3"/>
    <d v="2020-10-10T00:00:00"/>
    <s v="KHO-27106-786"/>
    <x v="2"/>
    <x v="0"/>
    <x v="2"/>
    <n v="12.75"/>
    <n v="6.75"/>
    <n v="1.35"/>
    <n v="0.60749999999999993"/>
    <s v="Foxrock"/>
    <x v="1"/>
    <x v="0"/>
  </r>
  <r>
    <n v="6"/>
    <s v="A-M-1"/>
    <x v="748"/>
    <x v="748"/>
    <n v="10"/>
    <x v="3"/>
    <d v="2020-10-10T00:00:00"/>
    <s v="KHO-27106-786"/>
    <x v="2"/>
    <x v="0"/>
    <x v="3"/>
    <n v="31.874999999999996"/>
    <n v="25.874999999999996"/>
    <n v="1.0349999999999999"/>
    <n v="2.3287499999999994"/>
    <s v="Foxrock"/>
    <x v="1"/>
    <x v="0"/>
  </r>
  <r>
    <n v="6"/>
    <s v="L-D-2.5"/>
    <x v="748"/>
    <x v="748"/>
    <n v="10"/>
    <x v="3"/>
    <d v="2020-10-10T00:00:00"/>
    <s v="KHO-27106-786"/>
    <x v="3"/>
    <x v="2"/>
    <x v="3"/>
    <n v="35.784999999999997"/>
    <n v="29.784999999999997"/>
    <n v="1.1913999999999998"/>
    <n v="3.8720499999999998"/>
    <s v="Foxrock"/>
    <x v="1"/>
    <x v="0"/>
  </r>
  <r>
    <n v="6"/>
    <s v="L-D-2.5"/>
    <x v="748"/>
    <x v="748"/>
    <n v="10"/>
    <x v="3"/>
    <d v="2020-10-10T00:00:00"/>
    <s v="KHO-27106-786"/>
    <x v="3"/>
    <x v="2"/>
    <x v="2"/>
    <n v="13.77"/>
    <n v="7.77"/>
    <n v="1.5539999999999998"/>
    <n v="1.0101"/>
    <s v="Foxrock"/>
    <x v="1"/>
    <x v="0"/>
  </r>
  <r>
    <n v="6"/>
    <s v="L-D-2.5"/>
    <x v="748"/>
    <x v="748"/>
    <n v="10"/>
    <x v="3"/>
    <d v="2020-10-10T00:00:00"/>
    <s v="KHO-27106-786"/>
    <x v="3"/>
    <x v="2"/>
    <x v="1"/>
    <n v="9.8849999999999998"/>
    <n v="3.8849999999999998"/>
    <n v="1.9424999999999999"/>
    <n v="0.50505"/>
    <s v="Foxrock"/>
    <x v="1"/>
    <x v="0"/>
  </r>
  <r>
    <n v="6"/>
    <s v="L-D-2.5"/>
    <x v="748"/>
    <x v="748"/>
    <n v="10"/>
    <x v="3"/>
    <d v="2020-10-10T00:00:00"/>
    <s v="KHO-27106-786"/>
    <x v="3"/>
    <x v="2"/>
    <x v="0"/>
    <n v="18.95"/>
    <n v="12.95"/>
    <n v="1.2949999999999999"/>
    <n v="1.6835"/>
    <s v="Foxrock"/>
    <x v="1"/>
    <x v="0"/>
  </r>
  <r>
    <n v="1"/>
    <s v="E-M-2.5"/>
    <x v="749"/>
    <x v="749"/>
    <n v="12"/>
    <x v="3"/>
    <d v="2020-12-08T00:00:00"/>
    <s v="YAC-50329-982"/>
    <x v="1"/>
    <x v="0"/>
    <x v="3"/>
    <n v="32.625"/>
    <n v="31.624999999999996"/>
    <n v="1.2649999999999999"/>
    <n v="3.4787499999999998"/>
    <s v="Oklahoma City"/>
    <x v="0"/>
    <x v="0"/>
  </r>
  <r>
    <n v="1"/>
    <s v="E-M-2.5"/>
    <x v="749"/>
    <x v="749"/>
    <n v="12"/>
    <x v="3"/>
    <d v="2020-12-08T00:00:00"/>
    <s v="YAC-50329-982"/>
    <x v="1"/>
    <x v="0"/>
    <x v="2"/>
    <n v="9.25"/>
    <n v="8.25"/>
    <n v="1.65"/>
    <n v="0.90749999999999997"/>
    <s v="Oklahoma City"/>
    <x v="0"/>
    <x v="0"/>
  </r>
  <r>
    <n v="1"/>
    <s v="E-M-2.5"/>
    <x v="749"/>
    <x v="749"/>
    <n v="12"/>
    <x v="3"/>
    <d v="2020-12-08T00:00:00"/>
    <s v="YAC-50329-982"/>
    <x v="1"/>
    <x v="0"/>
    <x v="1"/>
    <n v="5.125"/>
    <n v="4.125"/>
    <n v="2.0625"/>
    <n v="0.45374999999999999"/>
    <s v="Oklahoma City"/>
    <x v="0"/>
    <x v="0"/>
  </r>
  <r>
    <n v="1"/>
    <s v="E-M-2.5"/>
    <x v="749"/>
    <x v="749"/>
    <n v="12"/>
    <x v="3"/>
    <d v="2020-12-08T00:00:00"/>
    <s v="YAC-50329-982"/>
    <x v="1"/>
    <x v="0"/>
    <x v="0"/>
    <n v="14.75"/>
    <n v="13.75"/>
    <n v="1.375"/>
    <n v="1.5125"/>
    <s v="Oklahoma City"/>
    <x v="0"/>
    <x v="0"/>
  </r>
  <r>
    <n v="2"/>
    <s v="E-L-0.2"/>
    <x v="750"/>
    <x v="750"/>
    <n v="4"/>
    <x v="0"/>
    <d v="2019-04-18T00:00:00"/>
    <s v="VVL-95291-039"/>
    <x v="1"/>
    <x v="1"/>
    <x v="1"/>
    <n v="6.4550000000000001"/>
    <n v="4.4550000000000001"/>
    <n v="2.2275"/>
    <n v="0.49004999999999999"/>
    <s v="Washington"/>
    <x v="0"/>
    <x v="1"/>
  </r>
  <r>
    <n v="2"/>
    <s v="E-L-0.2"/>
    <x v="750"/>
    <x v="750"/>
    <n v="4"/>
    <x v="0"/>
    <d v="2019-04-18T00:00:00"/>
    <s v="VVL-95291-039"/>
    <x v="1"/>
    <x v="1"/>
    <x v="2"/>
    <n v="10.91"/>
    <n v="8.91"/>
    <n v="1.782"/>
    <n v="0.98009999999999997"/>
    <s v="Washington"/>
    <x v="0"/>
    <x v="1"/>
  </r>
  <r>
    <n v="2"/>
    <s v="E-L-0.2"/>
    <x v="750"/>
    <x v="750"/>
    <n v="4"/>
    <x v="0"/>
    <d v="2019-04-18T00:00:00"/>
    <s v="VVL-95291-039"/>
    <x v="1"/>
    <x v="1"/>
    <x v="3"/>
    <n v="36.154999999999994"/>
    <n v="34.154999999999994"/>
    <n v="1.3661999999999999"/>
    <n v="3.7570499999999996"/>
    <s v="Washington"/>
    <x v="0"/>
    <x v="1"/>
  </r>
  <r>
    <n v="2"/>
    <s v="E-L-0.2"/>
    <x v="750"/>
    <x v="750"/>
    <n v="4"/>
    <x v="0"/>
    <d v="2019-04-18T00:00:00"/>
    <s v="VVL-95291-039"/>
    <x v="1"/>
    <x v="1"/>
    <x v="0"/>
    <n v="16.850000000000001"/>
    <n v="14.85"/>
    <n v="1.4849999999999999"/>
    <n v="1.6335"/>
    <s v="Washington"/>
    <x v="0"/>
    <x v="1"/>
  </r>
  <r>
    <n v="6"/>
    <s v="R-M-0.5"/>
    <x v="751"/>
    <x v="751"/>
    <n v="1"/>
    <x v="1"/>
    <d v="2021-01-04T00:00:00"/>
    <s v="VUT-20974-364"/>
    <x v="0"/>
    <x v="0"/>
    <x v="2"/>
    <n v="11.969999999999999"/>
    <n v="5.97"/>
    <n v="1.194"/>
    <n v="0.35819999999999996"/>
    <s v="Atlanta"/>
    <x v="0"/>
    <x v="1"/>
  </r>
  <r>
    <n v="6"/>
    <s v="R-M-0.5"/>
    <x v="751"/>
    <x v="751"/>
    <n v="1"/>
    <x v="1"/>
    <d v="2021-01-04T00:00:00"/>
    <s v="VUT-20974-364"/>
    <x v="0"/>
    <x v="0"/>
    <x v="1"/>
    <n v="8.9849999999999994"/>
    <n v="2.9849999999999999"/>
    <n v="1.4924999999999999"/>
    <n v="0.17909999999999998"/>
    <s v="Atlanta"/>
    <x v="0"/>
    <x v="1"/>
  </r>
  <r>
    <n v="6"/>
    <s v="R-M-0.5"/>
    <x v="751"/>
    <x v="751"/>
    <n v="1"/>
    <x v="1"/>
    <d v="2021-01-04T00:00:00"/>
    <s v="VUT-20974-364"/>
    <x v="0"/>
    <x v="0"/>
    <x v="3"/>
    <n v="28.884999999999998"/>
    <n v="22.884999999999998"/>
    <n v="0.91539999999999988"/>
    <n v="1.3730999999999998"/>
    <s v="Atlanta"/>
    <x v="0"/>
    <x v="1"/>
  </r>
  <r>
    <n v="6"/>
    <s v="R-M-0.5"/>
    <x v="751"/>
    <x v="751"/>
    <n v="1"/>
    <x v="1"/>
    <d v="2021-01-04T00:00:00"/>
    <s v="VUT-20974-364"/>
    <x v="0"/>
    <x v="0"/>
    <x v="0"/>
    <n v="15.95"/>
    <n v="9.9499999999999993"/>
    <n v="0.99499999999999988"/>
    <n v="0.59699999999999998"/>
    <s v="Atlanta"/>
    <x v="0"/>
    <x v="1"/>
  </r>
  <r>
    <n v="4"/>
    <s v="L-L-0.5"/>
    <x v="752"/>
    <x v="752"/>
    <n v="3"/>
    <x v="0"/>
    <d v="2019-03-10T00:00:00"/>
    <s v="SFC-34054-213"/>
    <x v="3"/>
    <x v="1"/>
    <x v="2"/>
    <n v="13.51"/>
    <n v="9.51"/>
    <n v="1.9019999999999999"/>
    <n v="1.2363"/>
    <s v="Castlebridge"/>
    <x v="1"/>
    <x v="1"/>
  </r>
  <r>
    <n v="4"/>
    <s v="L-L-0.5"/>
    <x v="752"/>
    <x v="752"/>
    <n v="3"/>
    <x v="0"/>
    <d v="2019-03-10T00:00:00"/>
    <s v="SFC-34054-213"/>
    <x v="3"/>
    <x v="1"/>
    <x v="1"/>
    <n v="8.754999999999999"/>
    <n v="4.7549999999999999"/>
    <n v="2.3774999999999999"/>
    <n v="0.61814999999999998"/>
    <s v="Castlebridge"/>
    <x v="1"/>
    <x v="1"/>
  </r>
  <r>
    <n v="4"/>
    <s v="L-L-0.5"/>
    <x v="752"/>
    <x v="752"/>
    <n v="3"/>
    <x v="0"/>
    <d v="2019-03-10T00:00:00"/>
    <s v="SFC-34054-213"/>
    <x v="3"/>
    <x v="1"/>
    <x v="3"/>
    <n v="40.454999999999998"/>
    <n v="36.454999999999998"/>
    <n v="1.4581999999999999"/>
    <n v="4.7391499999999995"/>
    <s v="Castlebridge"/>
    <x v="1"/>
    <x v="1"/>
  </r>
  <r>
    <n v="4"/>
    <s v="L-L-0.5"/>
    <x v="752"/>
    <x v="752"/>
    <n v="3"/>
    <x v="0"/>
    <d v="2019-03-10T00:00:00"/>
    <s v="SFC-34054-213"/>
    <x v="3"/>
    <x v="1"/>
    <x v="0"/>
    <n v="19.850000000000001"/>
    <n v="15.85"/>
    <n v="1.585"/>
    <n v="2.0605000000000002"/>
    <s v="Castlebridge"/>
    <x v="1"/>
    <x v="1"/>
  </r>
  <r>
    <n v="2"/>
    <s v="L-D-0.5"/>
    <x v="753"/>
    <x v="753"/>
    <n v="11"/>
    <x v="0"/>
    <d v="2019-11-29T00:00:00"/>
    <s v="UDS-04807-593"/>
    <x v="3"/>
    <x v="2"/>
    <x v="2"/>
    <n v="9.77"/>
    <n v="7.77"/>
    <n v="1.5539999999999998"/>
    <n v="1.0101"/>
    <s v="Buffalo"/>
    <x v="0"/>
    <x v="1"/>
  </r>
  <r>
    <n v="2"/>
    <s v="L-D-0.5"/>
    <x v="753"/>
    <x v="753"/>
    <n v="11"/>
    <x v="0"/>
    <d v="2019-11-29T00:00:00"/>
    <s v="UDS-04807-593"/>
    <x v="3"/>
    <x v="2"/>
    <x v="1"/>
    <n v="5.8849999999999998"/>
    <n v="3.8849999999999998"/>
    <n v="1.9424999999999999"/>
    <n v="0.50505"/>
    <s v="Buffalo"/>
    <x v="0"/>
    <x v="1"/>
  </r>
  <r>
    <n v="2"/>
    <s v="L-D-0.5"/>
    <x v="753"/>
    <x v="753"/>
    <n v="11"/>
    <x v="0"/>
    <d v="2019-11-29T00:00:00"/>
    <s v="UDS-04807-593"/>
    <x v="3"/>
    <x v="2"/>
    <x v="3"/>
    <n v="31.784999999999997"/>
    <n v="29.784999999999997"/>
    <n v="1.1913999999999998"/>
    <n v="3.8720499999999998"/>
    <s v="Buffalo"/>
    <x v="0"/>
    <x v="1"/>
  </r>
  <r>
    <n v="2"/>
    <s v="L-D-0.5"/>
    <x v="753"/>
    <x v="753"/>
    <n v="11"/>
    <x v="0"/>
    <d v="2019-11-29T00:00:00"/>
    <s v="UDS-04807-593"/>
    <x v="3"/>
    <x v="2"/>
    <x v="0"/>
    <n v="14.95"/>
    <n v="12.95"/>
    <n v="1.2949999999999999"/>
    <n v="1.6835"/>
    <s v="Buffalo"/>
    <x v="0"/>
    <x v="1"/>
  </r>
  <r>
    <n v="5"/>
    <s v="L-L-1"/>
    <x v="745"/>
    <x v="745"/>
    <n v="7"/>
    <x v="2"/>
    <d v="2022-07-19T00:00:00"/>
    <s v="FWE-98471-488"/>
    <x v="3"/>
    <x v="1"/>
    <x v="0"/>
    <n v="20.85"/>
    <n v="15.85"/>
    <n v="1.585"/>
    <n v="2.0605000000000002"/>
    <s v="Houston"/>
    <x v="0"/>
    <x v="1"/>
  </r>
  <r>
    <n v="5"/>
    <s v="L-L-1"/>
    <x v="745"/>
    <x v="745"/>
    <n v="7"/>
    <x v="2"/>
    <d v="2022-07-19T00:00:00"/>
    <s v="FWE-98471-488"/>
    <x v="3"/>
    <x v="1"/>
    <x v="1"/>
    <n v="9.754999999999999"/>
    <n v="4.7549999999999999"/>
    <n v="2.3774999999999999"/>
    <n v="0.61814999999999998"/>
    <s v="Houston"/>
    <x v="0"/>
    <x v="1"/>
  </r>
  <r>
    <n v="5"/>
    <s v="L-L-1"/>
    <x v="745"/>
    <x v="745"/>
    <n v="7"/>
    <x v="2"/>
    <d v="2022-07-19T00:00:00"/>
    <s v="FWE-98471-488"/>
    <x v="3"/>
    <x v="1"/>
    <x v="2"/>
    <n v="14.51"/>
    <n v="9.51"/>
    <n v="1.9019999999999999"/>
    <n v="1.2363"/>
    <s v="Houston"/>
    <x v="0"/>
    <x v="1"/>
  </r>
  <r>
    <n v="5"/>
    <s v="L-L-1"/>
    <x v="745"/>
    <x v="745"/>
    <n v="7"/>
    <x v="2"/>
    <d v="2022-07-19T00:00:00"/>
    <s v="FWE-98471-488"/>
    <x v="3"/>
    <x v="1"/>
    <x v="3"/>
    <n v="41.454999999999998"/>
    <n v="36.454999999999998"/>
    <n v="1.4581999999999999"/>
    <n v="4.7391499999999995"/>
    <s v="Houston"/>
    <x v="0"/>
    <x v="1"/>
  </r>
  <r>
    <n v="1"/>
    <s v="L-L-0.2"/>
    <x v="754"/>
    <x v="754"/>
    <n v="6"/>
    <x v="3"/>
    <d v="2020-06-26T00:00:00"/>
    <s v="RAU-17060-674"/>
    <x v="3"/>
    <x v="1"/>
    <x v="1"/>
    <n v="5.7549999999999999"/>
    <n v="4.7549999999999999"/>
    <n v="2.3774999999999999"/>
    <n v="0.61814999999999998"/>
    <s v="Washington"/>
    <x v="0"/>
    <x v="0"/>
  </r>
  <r>
    <n v="1"/>
    <s v="L-L-0.2"/>
    <x v="754"/>
    <x v="754"/>
    <n v="6"/>
    <x v="3"/>
    <d v="2020-06-26T00:00:00"/>
    <s v="RAU-17060-674"/>
    <x v="3"/>
    <x v="1"/>
    <x v="2"/>
    <n v="10.51"/>
    <n v="9.51"/>
    <n v="1.9019999999999999"/>
    <n v="1.2363"/>
    <s v="Washington"/>
    <x v="0"/>
    <x v="0"/>
  </r>
  <r>
    <n v="1"/>
    <s v="L-L-0.2"/>
    <x v="754"/>
    <x v="754"/>
    <n v="6"/>
    <x v="3"/>
    <d v="2020-06-26T00:00:00"/>
    <s v="RAU-17060-674"/>
    <x v="3"/>
    <x v="1"/>
    <x v="3"/>
    <n v="37.454999999999998"/>
    <n v="36.454999999999998"/>
    <n v="1.4581999999999999"/>
    <n v="4.7391499999999995"/>
    <s v="Washington"/>
    <x v="0"/>
    <x v="0"/>
  </r>
  <r>
    <n v="1"/>
    <s v="L-L-0.2"/>
    <x v="754"/>
    <x v="754"/>
    <n v="6"/>
    <x v="3"/>
    <d v="2020-06-26T00:00:00"/>
    <s v="RAU-17060-674"/>
    <x v="3"/>
    <x v="1"/>
    <x v="0"/>
    <n v="16.850000000000001"/>
    <n v="15.85"/>
    <n v="1.585"/>
    <n v="2.0605000000000002"/>
    <s v="Washington"/>
    <x v="0"/>
    <x v="0"/>
  </r>
  <r>
    <n v="4"/>
    <s v="E-M-1"/>
    <x v="755"/>
    <x v="755"/>
    <n v="2"/>
    <x v="0"/>
    <d v="2019-02-14T00:00:00"/>
    <s v="AOL-13866-711"/>
    <x v="1"/>
    <x v="0"/>
    <x v="0"/>
    <n v="17.75"/>
    <n v="13.75"/>
    <n v="1.375"/>
    <n v="1.5125"/>
    <s v="Austin"/>
    <x v="0"/>
    <x v="0"/>
  </r>
  <r>
    <n v="4"/>
    <s v="E-M-1"/>
    <x v="755"/>
    <x v="755"/>
    <n v="2"/>
    <x v="0"/>
    <d v="2019-02-14T00:00:00"/>
    <s v="AOL-13866-711"/>
    <x v="1"/>
    <x v="0"/>
    <x v="1"/>
    <n v="8.125"/>
    <n v="4.125"/>
    <n v="2.0625"/>
    <n v="0.45374999999999999"/>
    <s v="Austin"/>
    <x v="0"/>
    <x v="0"/>
  </r>
  <r>
    <n v="4"/>
    <s v="E-M-1"/>
    <x v="755"/>
    <x v="755"/>
    <n v="2"/>
    <x v="0"/>
    <d v="2019-02-14T00:00:00"/>
    <s v="AOL-13866-711"/>
    <x v="1"/>
    <x v="0"/>
    <x v="2"/>
    <n v="12.25"/>
    <n v="8.25"/>
    <n v="1.65"/>
    <n v="0.90749999999999997"/>
    <s v="Austin"/>
    <x v="0"/>
    <x v="0"/>
  </r>
  <r>
    <n v="4"/>
    <s v="E-M-1"/>
    <x v="755"/>
    <x v="755"/>
    <n v="2"/>
    <x v="0"/>
    <d v="2019-02-14T00:00:00"/>
    <s v="AOL-13866-711"/>
    <x v="1"/>
    <x v="0"/>
    <x v="3"/>
    <n v="35.625"/>
    <n v="31.624999999999996"/>
    <n v="1.2649999999999999"/>
    <n v="3.4787499999999998"/>
    <s v="Austin"/>
    <x v="0"/>
    <x v="0"/>
  </r>
  <r>
    <n v="5"/>
    <s v="R-D-0.5"/>
    <x v="756"/>
    <x v="756"/>
    <n v="11"/>
    <x v="3"/>
    <d v="2020-11-09T00:00:00"/>
    <s v="NOA-79645-377"/>
    <x v="0"/>
    <x v="2"/>
    <x v="2"/>
    <n v="10.37"/>
    <n v="5.3699999999999992"/>
    <n v="1.0739999999999998"/>
    <n v="0.32219999999999993"/>
    <s v="Mesa"/>
    <x v="0"/>
    <x v="1"/>
  </r>
  <r>
    <n v="5"/>
    <s v="R-D-0.5"/>
    <x v="756"/>
    <x v="756"/>
    <n v="11"/>
    <x v="3"/>
    <d v="2020-11-09T00:00:00"/>
    <s v="NOA-79645-377"/>
    <x v="0"/>
    <x v="2"/>
    <x v="1"/>
    <n v="7.6849999999999996"/>
    <n v="2.6849999999999996"/>
    <n v="1.3424999999999998"/>
    <n v="0.16109999999999997"/>
    <s v="Mesa"/>
    <x v="0"/>
    <x v="1"/>
  </r>
  <r>
    <n v="5"/>
    <s v="R-D-0.5"/>
    <x v="756"/>
    <x v="756"/>
    <n v="11"/>
    <x v="3"/>
    <d v="2020-11-09T00:00:00"/>
    <s v="NOA-79645-377"/>
    <x v="0"/>
    <x v="2"/>
    <x v="3"/>
    <n v="25.584999999999997"/>
    <n v="20.584999999999997"/>
    <n v="0.82339999999999991"/>
    <n v="1.2350999999999999"/>
    <s v="Mesa"/>
    <x v="0"/>
    <x v="1"/>
  </r>
  <r>
    <n v="5"/>
    <s v="R-D-0.5"/>
    <x v="756"/>
    <x v="756"/>
    <n v="11"/>
    <x v="3"/>
    <d v="2020-11-09T00:00:00"/>
    <s v="NOA-79645-377"/>
    <x v="0"/>
    <x v="2"/>
    <x v="0"/>
    <n v="13.95"/>
    <n v="8.9499999999999993"/>
    <n v="0.89499999999999991"/>
    <n v="0.53699999999999992"/>
    <s v="Mesa"/>
    <x v="0"/>
    <x v="1"/>
  </r>
  <r>
    <n v="4"/>
    <s v="E-L-2.5"/>
    <x v="757"/>
    <x v="757"/>
    <n v="4"/>
    <x v="0"/>
    <d v="2019-04-30T00:00:00"/>
    <s v="KMS-49214-806"/>
    <x v="1"/>
    <x v="1"/>
    <x v="3"/>
    <n v="38.154999999999994"/>
    <n v="34.154999999999994"/>
    <n v="1.3661999999999999"/>
    <n v="3.7570499999999996"/>
    <s v="Savannah"/>
    <x v="0"/>
    <x v="1"/>
  </r>
  <r>
    <n v="4"/>
    <s v="E-L-2.5"/>
    <x v="757"/>
    <x v="757"/>
    <n v="4"/>
    <x v="0"/>
    <d v="2019-04-30T00:00:00"/>
    <s v="KMS-49214-806"/>
    <x v="1"/>
    <x v="1"/>
    <x v="2"/>
    <n v="12.91"/>
    <n v="8.91"/>
    <n v="1.782"/>
    <n v="0.98009999999999997"/>
    <s v="Savannah"/>
    <x v="0"/>
    <x v="1"/>
  </r>
  <r>
    <n v="4"/>
    <s v="E-L-2.5"/>
    <x v="757"/>
    <x v="757"/>
    <n v="4"/>
    <x v="0"/>
    <d v="2019-04-30T00:00:00"/>
    <s v="KMS-49214-806"/>
    <x v="1"/>
    <x v="1"/>
    <x v="1"/>
    <n v="8.4550000000000001"/>
    <n v="4.4550000000000001"/>
    <n v="2.2275"/>
    <n v="0.49004999999999999"/>
    <s v="Savannah"/>
    <x v="0"/>
    <x v="1"/>
  </r>
  <r>
    <n v="4"/>
    <s v="E-L-2.5"/>
    <x v="757"/>
    <x v="757"/>
    <n v="4"/>
    <x v="0"/>
    <d v="2019-04-30T00:00:00"/>
    <s v="KMS-49214-806"/>
    <x v="1"/>
    <x v="1"/>
    <x v="0"/>
    <n v="18.850000000000001"/>
    <n v="14.85"/>
    <n v="1.4849999999999999"/>
    <n v="1.6335"/>
    <s v="Savannah"/>
    <x v="0"/>
    <x v="1"/>
  </r>
  <r>
    <n v="3"/>
    <s v="L-L-1"/>
    <x v="758"/>
    <x v="758"/>
    <n v="10"/>
    <x v="3"/>
    <d v="2020-10-30T00:00:00"/>
    <s v="ABK-08091-531"/>
    <x v="3"/>
    <x v="1"/>
    <x v="0"/>
    <n v="18.850000000000001"/>
    <n v="15.85"/>
    <n v="1.585"/>
    <n v="2.0605000000000002"/>
    <s v="Albuquerque"/>
    <x v="0"/>
    <x v="0"/>
  </r>
  <r>
    <n v="3"/>
    <s v="L-L-1"/>
    <x v="758"/>
    <x v="758"/>
    <n v="10"/>
    <x v="3"/>
    <d v="2020-10-30T00:00:00"/>
    <s v="ABK-08091-531"/>
    <x v="3"/>
    <x v="1"/>
    <x v="1"/>
    <n v="7.7549999999999999"/>
    <n v="4.7549999999999999"/>
    <n v="2.3774999999999999"/>
    <n v="0.61814999999999998"/>
    <s v="Albuquerque"/>
    <x v="0"/>
    <x v="0"/>
  </r>
  <r>
    <n v="3"/>
    <s v="L-L-1"/>
    <x v="758"/>
    <x v="758"/>
    <n v="10"/>
    <x v="3"/>
    <d v="2020-10-30T00:00:00"/>
    <s v="ABK-08091-531"/>
    <x v="3"/>
    <x v="1"/>
    <x v="2"/>
    <n v="12.51"/>
    <n v="9.51"/>
    <n v="1.9019999999999999"/>
    <n v="1.2363"/>
    <s v="Albuquerque"/>
    <x v="0"/>
    <x v="0"/>
  </r>
  <r>
    <n v="3"/>
    <s v="L-L-1"/>
    <x v="758"/>
    <x v="758"/>
    <n v="10"/>
    <x v="3"/>
    <d v="2020-10-30T00:00:00"/>
    <s v="ABK-08091-531"/>
    <x v="3"/>
    <x v="1"/>
    <x v="3"/>
    <n v="39.454999999999998"/>
    <n v="36.454999999999998"/>
    <n v="1.4581999999999999"/>
    <n v="4.7391499999999995"/>
    <s v="Albuquerque"/>
    <x v="0"/>
    <x v="0"/>
  </r>
  <r>
    <n v="5"/>
    <s v="A-M-0.2"/>
    <x v="759"/>
    <x v="759"/>
    <n v="11"/>
    <x v="0"/>
    <d v="2019-11-12T00:00:00"/>
    <s v="GPT-67705-953"/>
    <x v="2"/>
    <x v="0"/>
    <x v="1"/>
    <n v="8.375"/>
    <n v="3.375"/>
    <n v="1.6875"/>
    <n v="0.30374999999999996"/>
    <s v="Charlotte"/>
    <x v="0"/>
    <x v="0"/>
  </r>
  <r>
    <n v="5"/>
    <s v="A-M-0.2"/>
    <x v="759"/>
    <x v="759"/>
    <n v="11"/>
    <x v="0"/>
    <d v="2019-11-12T00:00:00"/>
    <s v="GPT-67705-953"/>
    <x v="2"/>
    <x v="0"/>
    <x v="2"/>
    <n v="11.75"/>
    <n v="6.75"/>
    <n v="1.35"/>
    <n v="0.60749999999999993"/>
    <s v="Charlotte"/>
    <x v="0"/>
    <x v="0"/>
  </r>
  <r>
    <n v="5"/>
    <s v="A-M-0.2"/>
    <x v="759"/>
    <x v="759"/>
    <n v="11"/>
    <x v="0"/>
    <d v="2019-11-12T00:00:00"/>
    <s v="GPT-67705-953"/>
    <x v="2"/>
    <x v="0"/>
    <x v="3"/>
    <n v="30.874999999999996"/>
    <n v="25.874999999999996"/>
    <n v="1.0349999999999999"/>
    <n v="2.3287499999999994"/>
    <s v="Charlotte"/>
    <x v="0"/>
    <x v="0"/>
  </r>
  <r>
    <n v="5"/>
    <s v="A-M-0.2"/>
    <x v="759"/>
    <x v="759"/>
    <n v="11"/>
    <x v="0"/>
    <d v="2019-11-12T00:00:00"/>
    <s v="GPT-67705-953"/>
    <x v="2"/>
    <x v="0"/>
    <x v="0"/>
    <n v="16.25"/>
    <n v="11.25"/>
    <n v="1.125"/>
    <n v="1.0125"/>
    <s v="Charlotte"/>
    <x v="0"/>
    <x v="0"/>
  </r>
  <r>
    <n v="3"/>
    <s v="A-D-1"/>
    <x v="760"/>
    <x v="760"/>
    <n v="2"/>
    <x v="2"/>
    <d v="2022-02-11T00:00:00"/>
    <s v="JNA-21450-177"/>
    <x v="2"/>
    <x v="2"/>
    <x v="0"/>
    <n v="12.95"/>
    <n v="9.9499999999999993"/>
    <n v="0.99499999999999988"/>
    <n v="0.89549999999999985"/>
    <s v="Oklahoma City"/>
    <x v="0"/>
    <x v="0"/>
  </r>
  <r>
    <n v="3"/>
    <s v="A-D-1"/>
    <x v="760"/>
    <x v="760"/>
    <n v="2"/>
    <x v="2"/>
    <d v="2022-02-11T00:00:00"/>
    <s v="JNA-21450-177"/>
    <x v="2"/>
    <x v="2"/>
    <x v="1"/>
    <n v="5.9849999999999994"/>
    <n v="2.9849999999999999"/>
    <n v="1.4924999999999999"/>
    <n v="0.26865"/>
    <s v="Oklahoma City"/>
    <x v="0"/>
    <x v="0"/>
  </r>
  <r>
    <n v="3"/>
    <s v="A-D-1"/>
    <x v="760"/>
    <x v="760"/>
    <n v="2"/>
    <x v="2"/>
    <d v="2022-02-11T00:00:00"/>
    <s v="JNA-21450-177"/>
    <x v="2"/>
    <x v="2"/>
    <x v="2"/>
    <n v="8.9699999999999989"/>
    <n v="5.97"/>
    <n v="1.194"/>
    <n v="0.5373"/>
    <s v="Oklahoma City"/>
    <x v="0"/>
    <x v="0"/>
  </r>
  <r>
    <n v="3"/>
    <s v="A-D-1"/>
    <x v="760"/>
    <x v="760"/>
    <n v="2"/>
    <x v="2"/>
    <d v="2022-02-11T00:00:00"/>
    <s v="JNA-21450-177"/>
    <x v="2"/>
    <x v="2"/>
    <x v="3"/>
    <n v="25.884999999999998"/>
    <n v="22.884999999999998"/>
    <n v="0.91539999999999988"/>
    <n v="2.0596499999999995"/>
    <s v="Oklahoma City"/>
    <x v="0"/>
    <x v="0"/>
  </r>
  <r>
    <n v="5"/>
    <s v="E-M-0.5"/>
    <x v="761"/>
    <x v="761"/>
    <n v="3"/>
    <x v="1"/>
    <d v="2021-03-28T00:00:00"/>
    <s v="MPQ-23421-608"/>
    <x v="1"/>
    <x v="0"/>
    <x v="2"/>
    <n v="13.25"/>
    <n v="8.25"/>
    <n v="1.65"/>
    <n v="0.90749999999999997"/>
    <s v="Pensacola"/>
    <x v="0"/>
    <x v="0"/>
  </r>
  <r>
    <n v="5"/>
    <s v="E-M-0.5"/>
    <x v="761"/>
    <x v="761"/>
    <n v="3"/>
    <x v="1"/>
    <d v="2021-03-28T00:00:00"/>
    <s v="MPQ-23421-608"/>
    <x v="1"/>
    <x v="0"/>
    <x v="1"/>
    <n v="9.125"/>
    <n v="4.125"/>
    <n v="2.0625"/>
    <n v="0.45374999999999999"/>
    <s v="Pensacola"/>
    <x v="0"/>
    <x v="0"/>
  </r>
  <r>
    <n v="5"/>
    <s v="E-M-0.5"/>
    <x v="761"/>
    <x v="761"/>
    <n v="3"/>
    <x v="1"/>
    <d v="2021-03-28T00:00:00"/>
    <s v="MPQ-23421-608"/>
    <x v="1"/>
    <x v="0"/>
    <x v="3"/>
    <n v="36.625"/>
    <n v="31.624999999999996"/>
    <n v="1.2649999999999999"/>
    <n v="3.4787499999999998"/>
    <s v="Pensacola"/>
    <x v="0"/>
    <x v="0"/>
  </r>
  <r>
    <n v="5"/>
    <s v="E-M-0.5"/>
    <x v="761"/>
    <x v="761"/>
    <n v="3"/>
    <x v="1"/>
    <d v="2021-03-28T00:00:00"/>
    <s v="MPQ-23421-608"/>
    <x v="1"/>
    <x v="0"/>
    <x v="0"/>
    <n v="18.75"/>
    <n v="13.75"/>
    <n v="1.375"/>
    <n v="1.5125"/>
    <s v="Pensacola"/>
    <x v="0"/>
    <x v="0"/>
  </r>
  <r>
    <n v="5"/>
    <s v="E-M-0.2"/>
    <x v="762"/>
    <x v="762"/>
    <n v="12"/>
    <x v="1"/>
    <d v="2021-12-10T00:00:00"/>
    <s v="NLI-63891-565"/>
    <x v="1"/>
    <x v="0"/>
    <x v="1"/>
    <n v="9.125"/>
    <n v="4.125"/>
    <n v="2.0625"/>
    <n v="0.45374999999999999"/>
    <s v="Washington"/>
    <x v="0"/>
    <x v="1"/>
  </r>
  <r>
    <n v="5"/>
    <s v="E-M-0.2"/>
    <x v="762"/>
    <x v="762"/>
    <n v="12"/>
    <x v="1"/>
    <d v="2021-12-10T00:00:00"/>
    <s v="NLI-63891-565"/>
    <x v="1"/>
    <x v="0"/>
    <x v="2"/>
    <n v="13.25"/>
    <n v="8.25"/>
    <n v="1.65"/>
    <n v="0.90749999999999997"/>
    <s v="Washington"/>
    <x v="0"/>
    <x v="1"/>
  </r>
  <r>
    <n v="5"/>
    <s v="E-M-0.2"/>
    <x v="762"/>
    <x v="762"/>
    <n v="12"/>
    <x v="1"/>
    <d v="2021-12-10T00:00:00"/>
    <s v="NLI-63891-565"/>
    <x v="1"/>
    <x v="0"/>
    <x v="3"/>
    <n v="36.625"/>
    <n v="31.624999999999996"/>
    <n v="1.2649999999999999"/>
    <n v="3.4787499999999998"/>
    <s v="Washington"/>
    <x v="0"/>
    <x v="1"/>
  </r>
  <r>
    <n v="5"/>
    <s v="E-M-0.2"/>
    <x v="762"/>
    <x v="762"/>
    <n v="12"/>
    <x v="1"/>
    <d v="2021-12-10T00:00:00"/>
    <s v="NLI-63891-565"/>
    <x v="1"/>
    <x v="0"/>
    <x v="0"/>
    <n v="18.75"/>
    <n v="13.75"/>
    <n v="1.375"/>
    <n v="1.5125"/>
    <s v="Washington"/>
    <x v="0"/>
    <x v="1"/>
  </r>
  <r>
    <n v="6"/>
    <s v="A-D-2.5"/>
    <x v="763"/>
    <x v="763"/>
    <n v="11"/>
    <x v="1"/>
    <d v="2021-11-05T00:00:00"/>
    <s v="HHF-36647-854"/>
    <x v="2"/>
    <x v="2"/>
    <x v="3"/>
    <n v="28.884999999999998"/>
    <n v="22.884999999999998"/>
    <n v="0.91539999999999988"/>
    <n v="2.0596499999999995"/>
    <s v="Port Saint Lucie"/>
    <x v="0"/>
    <x v="0"/>
  </r>
  <r>
    <n v="6"/>
    <s v="A-D-2.5"/>
    <x v="763"/>
    <x v="763"/>
    <n v="11"/>
    <x v="1"/>
    <d v="2021-11-05T00:00:00"/>
    <s v="HHF-36647-854"/>
    <x v="2"/>
    <x v="2"/>
    <x v="2"/>
    <n v="11.969999999999999"/>
    <n v="5.97"/>
    <n v="1.194"/>
    <n v="0.5373"/>
    <s v="Port Saint Lucie"/>
    <x v="0"/>
    <x v="0"/>
  </r>
  <r>
    <n v="6"/>
    <s v="A-D-2.5"/>
    <x v="763"/>
    <x v="763"/>
    <n v="11"/>
    <x v="1"/>
    <d v="2021-11-05T00:00:00"/>
    <s v="HHF-36647-854"/>
    <x v="2"/>
    <x v="2"/>
    <x v="1"/>
    <n v="8.9849999999999994"/>
    <n v="2.9849999999999999"/>
    <n v="1.4924999999999999"/>
    <n v="0.26865"/>
    <s v="Port Saint Lucie"/>
    <x v="0"/>
    <x v="0"/>
  </r>
  <r>
    <n v="6"/>
    <s v="A-D-2.5"/>
    <x v="763"/>
    <x v="763"/>
    <n v="11"/>
    <x v="1"/>
    <d v="2021-11-05T00:00:00"/>
    <s v="HHF-36647-854"/>
    <x v="2"/>
    <x v="2"/>
    <x v="0"/>
    <n v="15.95"/>
    <n v="9.9499999999999993"/>
    <n v="0.99499999999999988"/>
    <n v="0.89549999999999985"/>
    <s v="Port Saint Lucie"/>
    <x v="0"/>
    <x v="0"/>
  </r>
  <r>
    <n v="1"/>
    <s v="A-D-0.2"/>
    <x v="764"/>
    <x v="764"/>
    <n v="2"/>
    <x v="3"/>
    <d v="2020-02-29T00:00:00"/>
    <s v="SBN-16537-046"/>
    <x v="2"/>
    <x v="2"/>
    <x v="1"/>
    <n v="3.9849999999999999"/>
    <n v="2.9849999999999999"/>
    <n v="1.4924999999999999"/>
    <n v="0.26865"/>
    <s v="Huntington"/>
    <x v="0"/>
    <x v="1"/>
  </r>
  <r>
    <n v="1"/>
    <s v="A-D-0.2"/>
    <x v="764"/>
    <x v="764"/>
    <n v="2"/>
    <x v="3"/>
    <d v="2020-02-29T00:00:00"/>
    <s v="SBN-16537-046"/>
    <x v="2"/>
    <x v="2"/>
    <x v="2"/>
    <n v="6.97"/>
    <n v="5.97"/>
    <n v="1.194"/>
    <n v="0.5373"/>
    <s v="Huntington"/>
    <x v="0"/>
    <x v="1"/>
  </r>
  <r>
    <n v="1"/>
    <s v="A-D-0.2"/>
    <x v="764"/>
    <x v="764"/>
    <n v="2"/>
    <x v="3"/>
    <d v="2020-02-29T00:00:00"/>
    <s v="SBN-16537-046"/>
    <x v="2"/>
    <x v="2"/>
    <x v="3"/>
    <n v="23.884999999999998"/>
    <n v="22.884999999999998"/>
    <n v="0.91539999999999988"/>
    <n v="2.0596499999999995"/>
    <s v="Huntington"/>
    <x v="0"/>
    <x v="1"/>
  </r>
  <r>
    <n v="1"/>
    <s v="A-D-0.2"/>
    <x v="764"/>
    <x v="764"/>
    <n v="2"/>
    <x v="3"/>
    <d v="2020-02-29T00:00:00"/>
    <s v="SBN-16537-046"/>
    <x v="2"/>
    <x v="2"/>
    <x v="0"/>
    <n v="10.95"/>
    <n v="9.9499999999999993"/>
    <n v="0.99499999999999988"/>
    <n v="0.89549999999999985"/>
    <s v="Huntington"/>
    <x v="0"/>
    <x v="1"/>
  </r>
  <r>
    <n v="2"/>
    <s v="E-M-1"/>
    <x v="765"/>
    <x v="765"/>
    <n v="8"/>
    <x v="1"/>
    <d v="2021-08-06T00:00:00"/>
    <s v="XZD-44484-632"/>
    <x v="1"/>
    <x v="0"/>
    <x v="0"/>
    <n v="15.75"/>
    <n v="13.75"/>
    <n v="1.375"/>
    <n v="1.5125"/>
    <s v="Philadelphia"/>
    <x v="0"/>
    <x v="1"/>
  </r>
  <r>
    <n v="2"/>
    <s v="E-M-1"/>
    <x v="765"/>
    <x v="765"/>
    <n v="8"/>
    <x v="1"/>
    <d v="2021-08-06T00:00:00"/>
    <s v="XZD-44484-632"/>
    <x v="1"/>
    <x v="0"/>
    <x v="1"/>
    <n v="6.125"/>
    <n v="4.125"/>
    <n v="2.0625"/>
    <n v="0.45374999999999999"/>
    <s v="Philadelphia"/>
    <x v="0"/>
    <x v="1"/>
  </r>
  <r>
    <n v="2"/>
    <s v="E-M-1"/>
    <x v="765"/>
    <x v="765"/>
    <n v="8"/>
    <x v="1"/>
    <d v="2021-08-06T00:00:00"/>
    <s v="XZD-44484-632"/>
    <x v="1"/>
    <x v="0"/>
    <x v="2"/>
    <n v="10.25"/>
    <n v="8.25"/>
    <n v="1.65"/>
    <n v="0.90749999999999997"/>
    <s v="Philadelphia"/>
    <x v="0"/>
    <x v="1"/>
  </r>
  <r>
    <n v="2"/>
    <s v="E-M-1"/>
    <x v="765"/>
    <x v="765"/>
    <n v="8"/>
    <x v="1"/>
    <d v="2021-08-06T00:00:00"/>
    <s v="XZD-44484-632"/>
    <x v="1"/>
    <x v="0"/>
    <x v="3"/>
    <n v="33.625"/>
    <n v="31.624999999999996"/>
    <n v="1.2649999999999999"/>
    <n v="3.4787499999999998"/>
    <s v="Philadelphia"/>
    <x v="0"/>
    <x v="1"/>
  </r>
  <r>
    <n v="2"/>
    <s v="A-D-0.2"/>
    <x v="765"/>
    <x v="765"/>
    <n v="8"/>
    <x v="1"/>
    <d v="2021-08-06T00:00:00"/>
    <s v="XZD-44484-632"/>
    <x v="2"/>
    <x v="2"/>
    <x v="1"/>
    <n v="4.9849999999999994"/>
    <n v="2.9849999999999999"/>
    <n v="1.4924999999999999"/>
    <n v="0.26865"/>
    <s v="Philadelphia"/>
    <x v="0"/>
    <x v="1"/>
  </r>
  <r>
    <n v="2"/>
    <s v="A-D-0.2"/>
    <x v="765"/>
    <x v="765"/>
    <n v="8"/>
    <x v="1"/>
    <d v="2021-08-06T00:00:00"/>
    <s v="XZD-44484-632"/>
    <x v="2"/>
    <x v="2"/>
    <x v="2"/>
    <n v="7.97"/>
    <n v="5.97"/>
    <n v="1.194"/>
    <n v="0.5373"/>
    <s v="Philadelphia"/>
    <x v="0"/>
    <x v="1"/>
  </r>
  <r>
    <n v="2"/>
    <s v="A-D-0.2"/>
    <x v="765"/>
    <x v="765"/>
    <n v="8"/>
    <x v="1"/>
    <d v="2021-08-06T00:00:00"/>
    <s v="XZD-44484-632"/>
    <x v="2"/>
    <x v="2"/>
    <x v="3"/>
    <n v="24.884999999999998"/>
    <n v="22.884999999999998"/>
    <n v="0.91539999999999988"/>
    <n v="2.0596499999999995"/>
    <s v="Philadelphia"/>
    <x v="0"/>
    <x v="1"/>
  </r>
  <r>
    <n v="2"/>
    <s v="A-D-0.2"/>
    <x v="765"/>
    <x v="765"/>
    <n v="8"/>
    <x v="1"/>
    <d v="2021-08-06T00:00:00"/>
    <s v="XZD-44484-632"/>
    <x v="2"/>
    <x v="2"/>
    <x v="0"/>
    <n v="11.95"/>
    <n v="9.9499999999999993"/>
    <n v="0.99499999999999988"/>
    <n v="0.89549999999999985"/>
    <s v="Philadelphia"/>
    <x v="0"/>
    <x v="1"/>
  </r>
  <r>
    <n v="6"/>
    <s v="R-M-1"/>
    <x v="766"/>
    <x v="766"/>
    <n v="3"/>
    <x v="1"/>
    <d v="2021-03-19T00:00:00"/>
    <s v="IKQ-39946-768"/>
    <x v="0"/>
    <x v="0"/>
    <x v="0"/>
    <n v="15.95"/>
    <n v="9.9499999999999993"/>
    <n v="0.99499999999999988"/>
    <n v="0.59699999999999998"/>
    <s v="Naples"/>
    <x v="0"/>
    <x v="1"/>
  </r>
  <r>
    <n v="6"/>
    <s v="R-M-1"/>
    <x v="766"/>
    <x v="766"/>
    <n v="3"/>
    <x v="1"/>
    <d v="2021-03-19T00:00:00"/>
    <s v="IKQ-39946-768"/>
    <x v="0"/>
    <x v="0"/>
    <x v="1"/>
    <n v="8.9849999999999994"/>
    <n v="2.9849999999999999"/>
    <n v="1.4924999999999999"/>
    <n v="0.17909999999999998"/>
    <s v="Naples"/>
    <x v="0"/>
    <x v="1"/>
  </r>
  <r>
    <n v="6"/>
    <s v="R-M-1"/>
    <x v="766"/>
    <x v="766"/>
    <n v="3"/>
    <x v="1"/>
    <d v="2021-03-19T00:00:00"/>
    <s v="IKQ-39946-768"/>
    <x v="0"/>
    <x v="0"/>
    <x v="2"/>
    <n v="11.969999999999999"/>
    <n v="5.97"/>
    <n v="1.194"/>
    <n v="0.35819999999999996"/>
    <s v="Naples"/>
    <x v="0"/>
    <x v="1"/>
  </r>
  <r>
    <n v="6"/>
    <s v="R-M-1"/>
    <x v="766"/>
    <x v="766"/>
    <n v="3"/>
    <x v="1"/>
    <d v="2021-03-19T00:00:00"/>
    <s v="IKQ-39946-768"/>
    <x v="0"/>
    <x v="0"/>
    <x v="3"/>
    <n v="28.884999999999998"/>
    <n v="22.884999999999998"/>
    <n v="0.91539999999999988"/>
    <n v="1.3730999999999998"/>
    <s v="Naples"/>
    <x v="0"/>
    <x v="1"/>
  </r>
  <r>
    <n v="4"/>
    <s v="R-D-2.5"/>
    <x v="767"/>
    <x v="767"/>
    <n v="4"/>
    <x v="1"/>
    <d v="2021-04-16T00:00:00"/>
    <s v="KMB-95211-174"/>
    <x v="0"/>
    <x v="2"/>
    <x v="3"/>
    <n v="24.584999999999997"/>
    <n v="20.584999999999997"/>
    <n v="0.82339999999999991"/>
    <n v="1.2350999999999999"/>
    <s v="Fort Worth"/>
    <x v="0"/>
    <x v="0"/>
  </r>
  <r>
    <n v="4"/>
    <s v="R-D-2.5"/>
    <x v="767"/>
    <x v="767"/>
    <n v="4"/>
    <x v="1"/>
    <d v="2021-04-16T00:00:00"/>
    <s v="KMB-95211-174"/>
    <x v="0"/>
    <x v="2"/>
    <x v="2"/>
    <n v="9.3699999999999992"/>
    <n v="5.3699999999999992"/>
    <n v="1.0739999999999998"/>
    <n v="0.32219999999999993"/>
    <s v="Fort Worth"/>
    <x v="0"/>
    <x v="0"/>
  </r>
  <r>
    <n v="4"/>
    <s v="R-D-2.5"/>
    <x v="767"/>
    <x v="767"/>
    <n v="4"/>
    <x v="1"/>
    <d v="2021-04-16T00:00:00"/>
    <s v="KMB-95211-174"/>
    <x v="0"/>
    <x v="2"/>
    <x v="1"/>
    <n v="6.6849999999999996"/>
    <n v="2.6849999999999996"/>
    <n v="1.3424999999999998"/>
    <n v="0.16109999999999997"/>
    <s v="Fort Worth"/>
    <x v="0"/>
    <x v="0"/>
  </r>
  <r>
    <n v="4"/>
    <s v="R-D-2.5"/>
    <x v="767"/>
    <x v="767"/>
    <n v="4"/>
    <x v="1"/>
    <d v="2021-04-16T00:00:00"/>
    <s v="KMB-95211-174"/>
    <x v="0"/>
    <x v="2"/>
    <x v="0"/>
    <n v="12.95"/>
    <n v="8.9499999999999993"/>
    <n v="0.89499999999999991"/>
    <n v="0.53699999999999992"/>
    <s v="Fort Worth"/>
    <x v="0"/>
    <x v="0"/>
  </r>
  <r>
    <n v="1"/>
    <s v="A-D-2.5"/>
    <x v="768"/>
    <x v="768"/>
    <n v="11"/>
    <x v="3"/>
    <d v="2020-11-06T00:00:00"/>
    <s v="QWY-99467-368"/>
    <x v="2"/>
    <x v="2"/>
    <x v="3"/>
    <n v="23.884999999999998"/>
    <n v="22.884999999999998"/>
    <n v="0.91539999999999988"/>
    <n v="2.0596499999999995"/>
    <s v="Omaha"/>
    <x v="0"/>
    <x v="1"/>
  </r>
  <r>
    <n v="1"/>
    <s v="A-D-2.5"/>
    <x v="768"/>
    <x v="768"/>
    <n v="11"/>
    <x v="3"/>
    <d v="2020-11-06T00:00:00"/>
    <s v="QWY-99467-368"/>
    <x v="2"/>
    <x v="2"/>
    <x v="2"/>
    <n v="6.97"/>
    <n v="5.97"/>
    <n v="1.194"/>
    <n v="0.5373"/>
    <s v="Omaha"/>
    <x v="0"/>
    <x v="1"/>
  </r>
  <r>
    <n v="1"/>
    <s v="A-D-2.5"/>
    <x v="768"/>
    <x v="768"/>
    <n v="11"/>
    <x v="3"/>
    <d v="2020-11-06T00:00:00"/>
    <s v="QWY-99467-368"/>
    <x v="2"/>
    <x v="2"/>
    <x v="1"/>
    <n v="3.9849999999999999"/>
    <n v="2.9849999999999999"/>
    <n v="1.4924999999999999"/>
    <n v="0.26865"/>
    <s v="Omaha"/>
    <x v="0"/>
    <x v="1"/>
  </r>
  <r>
    <n v="1"/>
    <s v="A-D-2.5"/>
    <x v="768"/>
    <x v="768"/>
    <n v="11"/>
    <x v="3"/>
    <d v="2020-11-06T00:00:00"/>
    <s v="QWY-99467-368"/>
    <x v="2"/>
    <x v="2"/>
    <x v="0"/>
    <n v="10.95"/>
    <n v="9.9499999999999993"/>
    <n v="0.99499999999999988"/>
    <n v="0.89549999999999985"/>
    <s v="Omaha"/>
    <x v="0"/>
    <x v="1"/>
  </r>
  <r>
    <n v="1"/>
    <s v="E-L-0.5"/>
    <x v="769"/>
    <x v="769"/>
    <n v="3"/>
    <x v="1"/>
    <d v="2021-03-15T00:00:00"/>
    <s v="SRG-76791-614"/>
    <x v="1"/>
    <x v="1"/>
    <x v="2"/>
    <n v="9.91"/>
    <n v="8.91"/>
    <n v="1.782"/>
    <n v="0.98009999999999997"/>
    <s v="Tucson"/>
    <x v="0"/>
    <x v="0"/>
  </r>
  <r>
    <n v="1"/>
    <s v="E-L-0.5"/>
    <x v="769"/>
    <x v="769"/>
    <n v="3"/>
    <x v="1"/>
    <d v="2021-03-15T00:00:00"/>
    <s v="SRG-76791-614"/>
    <x v="1"/>
    <x v="1"/>
    <x v="1"/>
    <n v="5.4550000000000001"/>
    <n v="4.4550000000000001"/>
    <n v="2.2275"/>
    <n v="0.49004999999999999"/>
    <s v="Tucson"/>
    <x v="0"/>
    <x v="0"/>
  </r>
  <r>
    <n v="1"/>
    <s v="E-L-0.5"/>
    <x v="769"/>
    <x v="769"/>
    <n v="3"/>
    <x v="1"/>
    <d v="2021-03-15T00:00:00"/>
    <s v="SRG-76791-614"/>
    <x v="1"/>
    <x v="1"/>
    <x v="3"/>
    <n v="35.154999999999994"/>
    <n v="34.154999999999994"/>
    <n v="1.3661999999999999"/>
    <n v="3.7570499999999996"/>
    <s v="Tucson"/>
    <x v="0"/>
    <x v="0"/>
  </r>
  <r>
    <n v="1"/>
    <s v="E-L-0.5"/>
    <x v="769"/>
    <x v="769"/>
    <n v="3"/>
    <x v="1"/>
    <d v="2021-03-15T00:00:00"/>
    <s v="SRG-76791-614"/>
    <x v="1"/>
    <x v="1"/>
    <x v="0"/>
    <n v="15.85"/>
    <n v="14.85"/>
    <n v="1.4849999999999999"/>
    <n v="1.6335"/>
    <s v="Tucson"/>
    <x v="0"/>
    <x v="0"/>
  </r>
  <r>
    <n v="4"/>
    <s v="A-D-0.2"/>
    <x v="770"/>
    <x v="770"/>
    <n v="10"/>
    <x v="1"/>
    <d v="2021-10-17T00:00:00"/>
    <s v="VSN-94485-621"/>
    <x v="2"/>
    <x v="2"/>
    <x v="1"/>
    <n v="6.9849999999999994"/>
    <n v="2.9849999999999999"/>
    <n v="1.4924999999999999"/>
    <n v="0.26865"/>
    <s v="Sparks"/>
    <x v="0"/>
    <x v="1"/>
  </r>
  <r>
    <n v="4"/>
    <s v="A-D-0.2"/>
    <x v="770"/>
    <x v="770"/>
    <n v="10"/>
    <x v="1"/>
    <d v="2021-10-17T00:00:00"/>
    <s v="VSN-94485-621"/>
    <x v="2"/>
    <x v="2"/>
    <x v="2"/>
    <n v="9.9699999999999989"/>
    <n v="5.97"/>
    <n v="1.194"/>
    <n v="0.5373"/>
    <s v="Sparks"/>
    <x v="0"/>
    <x v="1"/>
  </r>
  <r>
    <n v="4"/>
    <s v="A-D-0.2"/>
    <x v="770"/>
    <x v="770"/>
    <n v="10"/>
    <x v="1"/>
    <d v="2021-10-17T00:00:00"/>
    <s v="VSN-94485-621"/>
    <x v="2"/>
    <x v="2"/>
    <x v="3"/>
    <n v="26.884999999999998"/>
    <n v="22.884999999999998"/>
    <n v="0.91539999999999988"/>
    <n v="2.0596499999999995"/>
    <s v="Sparks"/>
    <x v="0"/>
    <x v="1"/>
  </r>
  <r>
    <n v="4"/>
    <s v="A-D-0.2"/>
    <x v="770"/>
    <x v="770"/>
    <n v="10"/>
    <x v="1"/>
    <d v="2021-10-17T00:00:00"/>
    <s v="VSN-94485-621"/>
    <x v="2"/>
    <x v="2"/>
    <x v="0"/>
    <n v="13.95"/>
    <n v="9.9499999999999993"/>
    <n v="0.99499999999999988"/>
    <n v="0.89549999999999985"/>
    <s v="Sparks"/>
    <x v="0"/>
    <x v="1"/>
  </r>
  <r>
    <n v="3"/>
    <s v="L-M-2.5"/>
    <x v="745"/>
    <x v="745"/>
    <n v="9"/>
    <x v="0"/>
    <d v="2019-09-07T00:00:00"/>
    <s v="UFZ-24348-219"/>
    <x v="3"/>
    <x v="0"/>
    <x v="3"/>
    <n v="36.464999999999996"/>
    <n v="33.464999999999996"/>
    <n v="1.3385999999999998"/>
    <n v="4.3504499999999995"/>
    <s v="Houston"/>
    <x v="0"/>
    <x v="1"/>
  </r>
  <r>
    <n v="3"/>
    <s v="L-M-2.5"/>
    <x v="745"/>
    <x v="745"/>
    <n v="9"/>
    <x v="0"/>
    <d v="2019-09-07T00:00:00"/>
    <s v="UFZ-24348-219"/>
    <x v="3"/>
    <x v="0"/>
    <x v="2"/>
    <n v="11.73"/>
    <n v="8.73"/>
    <n v="1.746"/>
    <n v="1.1349"/>
    <s v="Houston"/>
    <x v="0"/>
    <x v="1"/>
  </r>
  <r>
    <n v="3"/>
    <s v="L-M-2.5"/>
    <x v="745"/>
    <x v="745"/>
    <n v="9"/>
    <x v="0"/>
    <d v="2019-09-07T00:00:00"/>
    <s v="UFZ-24348-219"/>
    <x v="3"/>
    <x v="0"/>
    <x v="1"/>
    <n v="7.3650000000000002"/>
    <n v="4.3650000000000002"/>
    <n v="2.1825000000000001"/>
    <n v="0.56745000000000001"/>
    <s v="Houston"/>
    <x v="0"/>
    <x v="1"/>
  </r>
  <r>
    <n v="3"/>
    <s v="L-M-2.5"/>
    <x v="745"/>
    <x v="745"/>
    <n v="9"/>
    <x v="0"/>
    <d v="2019-09-07T00:00:00"/>
    <s v="UFZ-24348-219"/>
    <x v="3"/>
    <x v="0"/>
    <x v="0"/>
    <n v="17.55"/>
    <n v="14.55"/>
    <n v="1.4550000000000001"/>
    <n v="1.8915000000000002"/>
    <s v="Houston"/>
    <x v="0"/>
    <x v="1"/>
  </r>
  <r>
    <n v="5"/>
    <s v="A-D-2.5"/>
    <x v="771"/>
    <x v="771"/>
    <n v="7"/>
    <x v="2"/>
    <d v="2022-07-13T00:00:00"/>
    <s v="UKS-93055-397"/>
    <x v="2"/>
    <x v="2"/>
    <x v="3"/>
    <n v="27.884999999999998"/>
    <n v="22.884999999999998"/>
    <n v="0.91539999999999988"/>
    <n v="2.0596499999999995"/>
    <s v="Washington"/>
    <x v="0"/>
    <x v="1"/>
  </r>
  <r>
    <n v="5"/>
    <s v="A-D-2.5"/>
    <x v="771"/>
    <x v="771"/>
    <n v="7"/>
    <x v="2"/>
    <d v="2022-07-13T00:00:00"/>
    <s v="UKS-93055-397"/>
    <x v="2"/>
    <x v="2"/>
    <x v="2"/>
    <n v="10.969999999999999"/>
    <n v="5.97"/>
    <n v="1.194"/>
    <n v="0.5373"/>
    <s v="Washington"/>
    <x v="0"/>
    <x v="1"/>
  </r>
  <r>
    <n v="5"/>
    <s v="A-D-2.5"/>
    <x v="771"/>
    <x v="771"/>
    <n v="7"/>
    <x v="2"/>
    <d v="2022-07-13T00:00:00"/>
    <s v="UKS-93055-397"/>
    <x v="2"/>
    <x v="2"/>
    <x v="1"/>
    <n v="7.9849999999999994"/>
    <n v="2.9849999999999999"/>
    <n v="1.4924999999999999"/>
    <n v="0.26865"/>
    <s v="Washington"/>
    <x v="0"/>
    <x v="1"/>
  </r>
  <r>
    <n v="5"/>
    <s v="A-D-2.5"/>
    <x v="771"/>
    <x v="771"/>
    <n v="7"/>
    <x v="2"/>
    <d v="2022-07-13T00:00:00"/>
    <s v="UKS-93055-397"/>
    <x v="2"/>
    <x v="2"/>
    <x v="0"/>
    <n v="14.95"/>
    <n v="9.9499999999999993"/>
    <n v="0.99499999999999988"/>
    <n v="0.89549999999999985"/>
    <s v="Washington"/>
    <x v="0"/>
    <x v="1"/>
  </r>
  <r>
    <n v="5"/>
    <s v="E-M-0.5"/>
    <x v="772"/>
    <x v="772"/>
    <n v="11"/>
    <x v="1"/>
    <d v="2021-11-21T00:00:00"/>
    <s v="AVH-56062-335"/>
    <x v="1"/>
    <x v="0"/>
    <x v="2"/>
    <n v="13.25"/>
    <n v="8.25"/>
    <n v="1.65"/>
    <n v="0.90749999999999997"/>
    <s v="Salinas"/>
    <x v="0"/>
    <x v="1"/>
  </r>
  <r>
    <n v="5"/>
    <s v="E-M-0.5"/>
    <x v="772"/>
    <x v="772"/>
    <n v="11"/>
    <x v="1"/>
    <d v="2021-11-21T00:00:00"/>
    <s v="AVH-56062-335"/>
    <x v="1"/>
    <x v="0"/>
    <x v="1"/>
    <n v="9.125"/>
    <n v="4.125"/>
    <n v="2.0625"/>
    <n v="0.45374999999999999"/>
    <s v="Salinas"/>
    <x v="0"/>
    <x v="1"/>
  </r>
  <r>
    <n v="5"/>
    <s v="E-M-0.5"/>
    <x v="772"/>
    <x v="772"/>
    <n v="11"/>
    <x v="1"/>
    <d v="2021-11-21T00:00:00"/>
    <s v="AVH-56062-335"/>
    <x v="1"/>
    <x v="0"/>
    <x v="3"/>
    <n v="36.625"/>
    <n v="31.624999999999996"/>
    <n v="1.2649999999999999"/>
    <n v="3.4787499999999998"/>
    <s v="Salinas"/>
    <x v="0"/>
    <x v="1"/>
  </r>
  <r>
    <n v="5"/>
    <s v="E-M-0.5"/>
    <x v="772"/>
    <x v="772"/>
    <n v="11"/>
    <x v="1"/>
    <d v="2021-11-21T00:00:00"/>
    <s v="AVH-56062-335"/>
    <x v="1"/>
    <x v="0"/>
    <x v="0"/>
    <n v="18.75"/>
    <n v="13.75"/>
    <n v="1.375"/>
    <n v="1.5125"/>
    <s v="Salinas"/>
    <x v="0"/>
    <x v="1"/>
  </r>
  <r>
    <n v="4"/>
    <s v="R-L-0.5"/>
    <x v="773"/>
    <x v="773"/>
    <n v="1"/>
    <x v="2"/>
    <d v="2022-01-13T00:00:00"/>
    <s v="HGE-19842-613"/>
    <x v="0"/>
    <x v="1"/>
    <x v="2"/>
    <n v="11.169999999999998"/>
    <n v="7.169999999999999"/>
    <n v="1.4339999999999997"/>
    <n v="0.43019999999999992"/>
    <s v="Fort Lauderdale"/>
    <x v="0"/>
    <x v="0"/>
  </r>
  <r>
    <n v="4"/>
    <s v="R-L-0.5"/>
    <x v="773"/>
    <x v="773"/>
    <n v="1"/>
    <x v="2"/>
    <d v="2022-01-13T00:00:00"/>
    <s v="HGE-19842-613"/>
    <x v="0"/>
    <x v="1"/>
    <x v="1"/>
    <n v="7.5849999999999991"/>
    <n v="3.5849999999999995"/>
    <n v="1.7924999999999998"/>
    <n v="0.21509999999999996"/>
    <s v="Fort Lauderdale"/>
    <x v="0"/>
    <x v="0"/>
  </r>
  <r>
    <n v="4"/>
    <s v="R-L-0.5"/>
    <x v="773"/>
    <x v="773"/>
    <n v="1"/>
    <x v="2"/>
    <d v="2022-01-13T00:00:00"/>
    <s v="HGE-19842-613"/>
    <x v="0"/>
    <x v="1"/>
    <x v="3"/>
    <n v="31.484999999999996"/>
    <n v="27.484999999999996"/>
    <n v="1.0993999999999999"/>
    <n v="1.6490999999999998"/>
    <s v="Fort Lauderdale"/>
    <x v="0"/>
    <x v="0"/>
  </r>
  <r>
    <n v="4"/>
    <s v="R-L-0.5"/>
    <x v="773"/>
    <x v="773"/>
    <n v="1"/>
    <x v="2"/>
    <d v="2022-01-13T00:00:00"/>
    <s v="HGE-19842-613"/>
    <x v="0"/>
    <x v="1"/>
    <x v="0"/>
    <n v="15.95"/>
    <n v="11.95"/>
    <n v="1.1949999999999998"/>
    <n v="0.71699999999999997"/>
    <s v="Fort Lauderdale"/>
    <x v="0"/>
    <x v="0"/>
  </r>
  <r>
    <n v="1"/>
    <s v="L-M-0.2"/>
    <x v="774"/>
    <x v="774"/>
    <n v="7"/>
    <x v="2"/>
    <d v="2022-07-13T00:00:00"/>
    <s v="WBA-85905-175"/>
    <x v="3"/>
    <x v="0"/>
    <x v="1"/>
    <n v="5.3650000000000002"/>
    <n v="4.3650000000000002"/>
    <n v="2.1825000000000001"/>
    <n v="0.56745000000000001"/>
    <s v="El Paso"/>
    <x v="0"/>
    <x v="1"/>
  </r>
  <r>
    <n v="1"/>
    <s v="L-M-0.2"/>
    <x v="774"/>
    <x v="774"/>
    <n v="7"/>
    <x v="2"/>
    <d v="2022-07-13T00:00:00"/>
    <s v="WBA-85905-175"/>
    <x v="3"/>
    <x v="0"/>
    <x v="2"/>
    <n v="9.73"/>
    <n v="8.73"/>
    <n v="1.746"/>
    <n v="1.1349"/>
    <s v="El Paso"/>
    <x v="0"/>
    <x v="1"/>
  </r>
  <r>
    <n v="1"/>
    <s v="L-M-0.2"/>
    <x v="774"/>
    <x v="774"/>
    <n v="7"/>
    <x v="2"/>
    <d v="2022-07-13T00:00:00"/>
    <s v="WBA-85905-175"/>
    <x v="3"/>
    <x v="0"/>
    <x v="3"/>
    <n v="34.464999999999996"/>
    <n v="33.464999999999996"/>
    <n v="1.3385999999999998"/>
    <n v="4.3504499999999995"/>
    <s v="El Paso"/>
    <x v="0"/>
    <x v="1"/>
  </r>
  <r>
    <n v="1"/>
    <s v="L-M-0.2"/>
    <x v="774"/>
    <x v="774"/>
    <n v="7"/>
    <x v="2"/>
    <d v="2022-07-13T00:00:00"/>
    <s v="WBA-85905-175"/>
    <x v="3"/>
    <x v="0"/>
    <x v="0"/>
    <n v="15.55"/>
    <n v="14.55"/>
    <n v="1.4550000000000001"/>
    <n v="1.8915000000000002"/>
    <s v="El Paso"/>
    <x v="0"/>
    <x v="1"/>
  </r>
  <r>
    <n v="2"/>
    <s v="E-M-0.2"/>
    <x v="760"/>
    <x v="760"/>
    <n v="11"/>
    <x v="1"/>
    <d v="2021-11-02T00:00:00"/>
    <s v="DZI-35365-596"/>
    <x v="1"/>
    <x v="0"/>
    <x v="1"/>
    <n v="6.125"/>
    <n v="4.125"/>
    <n v="2.0625"/>
    <n v="0.45374999999999999"/>
    <s v="Oklahoma City"/>
    <x v="0"/>
    <x v="0"/>
  </r>
  <r>
    <n v="2"/>
    <s v="E-M-0.2"/>
    <x v="760"/>
    <x v="760"/>
    <n v="11"/>
    <x v="1"/>
    <d v="2021-11-02T00:00:00"/>
    <s v="DZI-35365-596"/>
    <x v="1"/>
    <x v="0"/>
    <x v="2"/>
    <n v="10.25"/>
    <n v="8.25"/>
    <n v="1.65"/>
    <n v="0.90749999999999997"/>
    <s v="Oklahoma City"/>
    <x v="0"/>
    <x v="0"/>
  </r>
  <r>
    <n v="2"/>
    <s v="E-M-0.2"/>
    <x v="760"/>
    <x v="760"/>
    <n v="11"/>
    <x v="1"/>
    <d v="2021-11-02T00:00:00"/>
    <s v="DZI-35365-596"/>
    <x v="1"/>
    <x v="0"/>
    <x v="3"/>
    <n v="33.625"/>
    <n v="31.624999999999996"/>
    <n v="1.2649999999999999"/>
    <n v="3.4787499999999998"/>
    <s v="Oklahoma City"/>
    <x v="0"/>
    <x v="0"/>
  </r>
  <r>
    <n v="2"/>
    <s v="E-M-0.2"/>
    <x v="760"/>
    <x v="760"/>
    <n v="11"/>
    <x v="1"/>
    <d v="2021-11-02T00:00:00"/>
    <s v="DZI-35365-596"/>
    <x v="1"/>
    <x v="0"/>
    <x v="0"/>
    <n v="15.75"/>
    <n v="13.75"/>
    <n v="1.375"/>
    <n v="1.5125"/>
    <s v="Oklahoma City"/>
    <x v="0"/>
    <x v="0"/>
  </r>
  <r>
    <n v="2"/>
    <s v="E-M-0.2"/>
    <x v="775"/>
    <x v="775"/>
    <n v="7"/>
    <x v="1"/>
    <d v="2021-07-10T00:00:00"/>
    <s v="XIR-88982-743"/>
    <x v="1"/>
    <x v="0"/>
    <x v="1"/>
    <n v="6.125"/>
    <n v="4.125"/>
    <n v="2.0625"/>
    <n v="0.45374999999999999"/>
    <s v="Alexandria"/>
    <x v="0"/>
    <x v="0"/>
  </r>
  <r>
    <n v="2"/>
    <s v="E-M-0.2"/>
    <x v="775"/>
    <x v="775"/>
    <n v="7"/>
    <x v="1"/>
    <d v="2021-07-10T00:00:00"/>
    <s v="XIR-88982-743"/>
    <x v="1"/>
    <x v="0"/>
    <x v="2"/>
    <n v="10.25"/>
    <n v="8.25"/>
    <n v="1.65"/>
    <n v="0.90749999999999997"/>
    <s v="Alexandria"/>
    <x v="0"/>
    <x v="0"/>
  </r>
  <r>
    <n v="2"/>
    <s v="E-M-0.2"/>
    <x v="775"/>
    <x v="775"/>
    <n v="7"/>
    <x v="1"/>
    <d v="2021-07-10T00:00:00"/>
    <s v="XIR-88982-743"/>
    <x v="1"/>
    <x v="0"/>
    <x v="3"/>
    <n v="33.625"/>
    <n v="31.624999999999996"/>
    <n v="1.2649999999999999"/>
    <n v="3.4787499999999998"/>
    <s v="Alexandria"/>
    <x v="0"/>
    <x v="0"/>
  </r>
  <r>
    <n v="2"/>
    <s v="E-M-0.2"/>
    <x v="775"/>
    <x v="775"/>
    <n v="7"/>
    <x v="1"/>
    <d v="2021-07-10T00:00:00"/>
    <s v="XIR-88982-743"/>
    <x v="1"/>
    <x v="0"/>
    <x v="0"/>
    <n v="15.75"/>
    <n v="13.75"/>
    <n v="1.375"/>
    <n v="1.5125"/>
    <s v="Alexandria"/>
    <x v="0"/>
    <x v="0"/>
  </r>
  <r>
    <n v="6"/>
    <s v="A-D-0.5"/>
    <x v="776"/>
    <x v="776"/>
    <n v="10"/>
    <x v="1"/>
    <d v="2021-10-07T00:00:00"/>
    <s v="VUC-72395-865"/>
    <x v="2"/>
    <x v="2"/>
    <x v="2"/>
    <n v="11.969999999999999"/>
    <n v="5.97"/>
    <n v="1.194"/>
    <n v="0.5373"/>
    <s v="Baltimore"/>
    <x v="0"/>
    <x v="0"/>
  </r>
  <r>
    <n v="6"/>
    <s v="A-D-0.5"/>
    <x v="776"/>
    <x v="776"/>
    <n v="10"/>
    <x v="1"/>
    <d v="2021-10-07T00:00:00"/>
    <s v="VUC-72395-865"/>
    <x v="2"/>
    <x v="2"/>
    <x v="1"/>
    <n v="8.9849999999999994"/>
    <n v="2.9849999999999999"/>
    <n v="1.4924999999999999"/>
    <n v="0.26865"/>
    <s v="Baltimore"/>
    <x v="0"/>
    <x v="0"/>
  </r>
  <r>
    <n v="6"/>
    <s v="A-D-0.5"/>
    <x v="776"/>
    <x v="776"/>
    <n v="10"/>
    <x v="1"/>
    <d v="2021-10-07T00:00:00"/>
    <s v="VUC-72395-865"/>
    <x v="2"/>
    <x v="2"/>
    <x v="3"/>
    <n v="28.884999999999998"/>
    <n v="22.884999999999998"/>
    <n v="0.91539999999999988"/>
    <n v="2.0596499999999995"/>
    <s v="Baltimore"/>
    <x v="0"/>
    <x v="0"/>
  </r>
  <r>
    <n v="6"/>
    <s v="A-D-0.5"/>
    <x v="776"/>
    <x v="776"/>
    <n v="10"/>
    <x v="1"/>
    <d v="2021-10-07T00:00:00"/>
    <s v="VUC-72395-865"/>
    <x v="2"/>
    <x v="2"/>
    <x v="0"/>
    <n v="15.95"/>
    <n v="9.9499999999999993"/>
    <n v="0.99499999999999988"/>
    <n v="0.89549999999999985"/>
    <s v="Baltimore"/>
    <x v="0"/>
    <x v="0"/>
  </r>
  <r>
    <n v="6"/>
    <s v="E-D-2.5"/>
    <x v="777"/>
    <x v="777"/>
    <n v="2"/>
    <x v="3"/>
    <d v="2020-02-28T00:00:00"/>
    <s v="BQJ-44755-910"/>
    <x v="1"/>
    <x v="2"/>
    <x v="3"/>
    <n v="33.945"/>
    <n v="27.945"/>
    <n v="1.1177999999999999"/>
    <n v="3.07395"/>
    <s v="Evansville"/>
    <x v="0"/>
    <x v="1"/>
  </r>
  <r>
    <n v="6"/>
    <s v="E-D-2.5"/>
    <x v="777"/>
    <x v="777"/>
    <n v="2"/>
    <x v="3"/>
    <d v="2020-02-28T00:00:00"/>
    <s v="BQJ-44755-910"/>
    <x v="1"/>
    <x v="2"/>
    <x v="2"/>
    <n v="13.29"/>
    <n v="7.29"/>
    <n v="1.458"/>
    <n v="0.80190000000000006"/>
    <s v="Evansville"/>
    <x v="0"/>
    <x v="1"/>
  </r>
  <r>
    <n v="6"/>
    <s v="E-D-2.5"/>
    <x v="777"/>
    <x v="777"/>
    <n v="2"/>
    <x v="3"/>
    <d v="2020-02-28T00:00:00"/>
    <s v="BQJ-44755-910"/>
    <x v="1"/>
    <x v="2"/>
    <x v="1"/>
    <n v="9.6449999999999996"/>
    <n v="3.645"/>
    <n v="1.8225"/>
    <n v="0.40095000000000003"/>
    <s v="Evansville"/>
    <x v="0"/>
    <x v="1"/>
  </r>
  <r>
    <n v="6"/>
    <s v="E-D-2.5"/>
    <x v="777"/>
    <x v="777"/>
    <n v="2"/>
    <x v="3"/>
    <d v="2020-02-28T00:00:00"/>
    <s v="BQJ-44755-910"/>
    <x v="1"/>
    <x v="2"/>
    <x v="0"/>
    <n v="18.149999999999999"/>
    <n v="12.15"/>
    <n v="1.2150000000000001"/>
    <n v="1.3365"/>
    <s v="Evansville"/>
    <x v="0"/>
    <x v="1"/>
  </r>
  <r>
    <n v="2"/>
    <s v="A-M-2.5"/>
    <x v="778"/>
    <x v="778"/>
    <n v="7"/>
    <x v="2"/>
    <d v="2022-07-05T00:00:00"/>
    <s v="JKC-64636-831"/>
    <x v="2"/>
    <x v="0"/>
    <x v="3"/>
    <n v="27.874999999999996"/>
    <n v="25.874999999999996"/>
    <n v="1.0349999999999999"/>
    <n v="2.3287499999999994"/>
    <s v="Lawrenceville"/>
    <x v="0"/>
    <x v="0"/>
  </r>
  <r>
    <n v="2"/>
    <s v="A-M-2.5"/>
    <x v="778"/>
    <x v="778"/>
    <n v="7"/>
    <x v="2"/>
    <d v="2022-07-05T00:00:00"/>
    <s v="JKC-64636-831"/>
    <x v="2"/>
    <x v="0"/>
    <x v="2"/>
    <n v="8.75"/>
    <n v="6.75"/>
    <n v="1.35"/>
    <n v="0.60749999999999993"/>
    <s v="Lawrenceville"/>
    <x v="0"/>
    <x v="0"/>
  </r>
  <r>
    <n v="2"/>
    <s v="A-M-2.5"/>
    <x v="778"/>
    <x v="778"/>
    <n v="7"/>
    <x v="2"/>
    <d v="2022-07-05T00:00:00"/>
    <s v="JKC-64636-831"/>
    <x v="2"/>
    <x v="0"/>
    <x v="1"/>
    <n v="5.375"/>
    <n v="3.375"/>
    <n v="1.6875"/>
    <n v="0.30374999999999996"/>
    <s v="Lawrenceville"/>
    <x v="0"/>
    <x v="0"/>
  </r>
  <r>
    <n v="2"/>
    <s v="A-M-2.5"/>
    <x v="778"/>
    <x v="778"/>
    <n v="7"/>
    <x v="2"/>
    <d v="2022-07-05T00:00:00"/>
    <s v="JKC-64636-831"/>
    <x v="2"/>
    <x v="0"/>
    <x v="0"/>
    <n v="13.25"/>
    <n v="11.25"/>
    <n v="1.125"/>
    <n v="1.0125"/>
    <s v="Lawrenceville"/>
    <x v="0"/>
    <x v="0"/>
  </r>
  <r>
    <n v="3"/>
    <s v="A-D-0.2"/>
    <x v="779"/>
    <x v="779"/>
    <n v="9"/>
    <x v="1"/>
    <d v="2021-09-21T00:00:00"/>
    <s v="ZKI-78561-066"/>
    <x v="2"/>
    <x v="2"/>
    <x v="1"/>
    <n v="5.9849999999999994"/>
    <n v="2.9849999999999999"/>
    <n v="1.4924999999999999"/>
    <n v="0.26865"/>
    <s v="Mobile"/>
    <x v="0"/>
    <x v="0"/>
  </r>
  <r>
    <n v="3"/>
    <s v="A-D-0.2"/>
    <x v="779"/>
    <x v="779"/>
    <n v="9"/>
    <x v="1"/>
    <d v="2021-09-21T00:00:00"/>
    <s v="ZKI-78561-066"/>
    <x v="2"/>
    <x v="2"/>
    <x v="2"/>
    <n v="8.9699999999999989"/>
    <n v="5.97"/>
    <n v="1.194"/>
    <n v="0.5373"/>
    <s v="Mobile"/>
    <x v="0"/>
    <x v="0"/>
  </r>
  <r>
    <n v="3"/>
    <s v="A-D-0.2"/>
    <x v="779"/>
    <x v="779"/>
    <n v="9"/>
    <x v="1"/>
    <d v="2021-09-21T00:00:00"/>
    <s v="ZKI-78561-066"/>
    <x v="2"/>
    <x v="2"/>
    <x v="3"/>
    <n v="25.884999999999998"/>
    <n v="22.884999999999998"/>
    <n v="0.91539999999999988"/>
    <n v="2.0596499999999995"/>
    <s v="Mobile"/>
    <x v="0"/>
    <x v="0"/>
  </r>
  <r>
    <n v="3"/>
    <s v="A-D-0.2"/>
    <x v="779"/>
    <x v="779"/>
    <n v="9"/>
    <x v="1"/>
    <d v="2021-09-21T00:00:00"/>
    <s v="ZKI-78561-066"/>
    <x v="2"/>
    <x v="2"/>
    <x v="0"/>
    <n v="12.95"/>
    <n v="9.9499999999999993"/>
    <n v="0.99499999999999988"/>
    <n v="0.89549999999999985"/>
    <s v="Mobile"/>
    <x v="0"/>
    <x v="0"/>
  </r>
  <r>
    <n v="6"/>
    <s v="E-L-0.5"/>
    <x v="780"/>
    <x v="780"/>
    <n v="1"/>
    <x v="0"/>
    <d v="2019-01-03T00:00:00"/>
    <s v="IMP-12563-728"/>
    <x v="1"/>
    <x v="1"/>
    <x v="2"/>
    <n v="14.91"/>
    <n v="8.91"/>
    <n v="1.782"/>
    <n v="0.98009999999999997"/>
    <s v="Midland"/>
    <x v="0"/>
    <x v="1"/>
  </r>
  <r>
    <n v="6"/>
    <s v="E-L-0.5"/>
    <x v="780"/>
    <x v="780"/>
    <n v="1"/>
    <x v="0"/>
    <d v="2019-01-03T00:00:00"/>
    <s v="IMP-12563-728"/>
    <x v="1"/>
    <x v="1"/>
    <x v="1"/>
    <n v="10.455"/>
    <n v="4.4550000000000001"/>
    <n v="2.2275"/>
    <n v="0.49004999999999999"/>
    <s v="Midland"/>
    <x v="0"/>
    <x v="1"/>
  </r>
  <r>
    <n v="6"/>
    <s v="E-L-0.5"/>
    <x v="780"/>
    <x v="780"/>
    <n v="1"/>
    <x v="0"/>
    <d v="2019-01-03T00:00:00"/>
    <s v="IMP-12563-728"/>
    <x v="1"/>
    <x v="1"/>
    <x v="3"/>
    <n v="40.154999999999994"/>
    <n v="34.154999999999994"/>
    <n v="1.3661999999999999"/>
    <n v="3.7570499999999996"/>
    <s v="Midland"/>
    <x v="0"/>
    <x v="1"/>
  </r>
  <r>
    <n v="6"/>
    <s v="E-L-0.5"/>
    <x v="780"/>
    <x v="780"/>
    <n v="1"/>
    <x v="0"/>
    <d v="2019-01-03T00:00:00"/>
    <s v="IMP-12563-728"/>
    <x v="1"/>
    <x v="1"/>
    <x v="0"/>
    <n v="20.85"/>
    <n v="14.85"/>
    <n v="1.4849999999999999"/>
    <n v="1.6335"/>
    <s v="Midland"/>
    <x v="0"/>
    <x v="1"/>
  </r>
  <r>
    <n v="6"/>
    <s v="A-L-0.2"/>
    <x v="781"/>
    <x v="781"/>
    <n v="3"/>
    <x v="2"/>
    <d v="2022-03-08T00:00:00"/>
    <s v="MZL-81126-390"/>
    <x v="2"/>
    <x v="1"/>
    <x v="1"/>
    <n v="9.8849999999999998"/>
    <n v="3.8849999999999998"/>
    <n v="1.9424999999999999"/>
    <n v="0.34964999999999996"/>
    <s v="Hollywood"/>
    <x v="0"/>
    <x v="0"/>
  </r>
  <r>
    <n v="6"/>
    <s v="A-L-0.2"/>
    <x v="781"/>
    <x v="781"/>
    <n v="3"/>
    <x v="2"/>
    <d v="2022-03-08T00:00:00"/>
    <s v="MZL-81126-390"/>
    <x v="2"/>
    <x v="1"/>
    <x v="2"/>
    <n v="13.77"/>
    <n v="7.77"/>
    <n v="1.5539999999999998"/>
    <n v="0.69929999999999992"/>
    <s v="Hollywood"/>
    <x v="0"/>
    <x v="0"/>
  </r>
  <r>
    <n v="6"/>
    <s v="A-L-0.2"/>
    <x v="781"/>
    <x v="781"/>
    <n v="3"/>
    <x v="2"/>
    <d v="2022-03-08T00:00:00"/>
    <s v="MZL-81126-390"/>
    <x v="2"/>
    <x v="1"/>
    <x v="3"/>
    <n v="35.784999999999997"/>
    <n v="29.784999999999997"/>
    <n v="1.1913999999999998"/>
    <n v="2.6806499999999995"/>
    <s v="Hollywood"/>
    <x v="0"/>
    <x v="0"/>
  </r>
  <r>
    <n v="6"/>
    <s v="A-L-0.2"/>
    <x v="781"/>
    <x v="781"/>
    <n v="3"/>
    <x v="2"/>
    <d v="2022-03-08T00:00:00"/>
    <s v="MZL-81126-390"/>
    <x v="2"/>
    <x v="1"/>
    <x v="0"/>
    <n v="18.95"/>
    <n v="12.95"/>
    <n v="1.2949999999999999"/>
    <n v="1.1655"/>
    <s v="Hollywood"/>
    <x v="0"/>
    <x v="0"/>
  </r>
  <r>
    <n v="2"/>
    <s v="A-M-0.2"/>
    <x v="781"/>
    <x v="781"/>
    <n v="3"/>
    <x v="2"/>
    <d v="2022-03-08T00:00:00"/>
    <s v="MZL-81126-390"/>
    <x v="2"/>
    <x v="0"/>
    <x v="1"/>
    <n v="5.375"/>
    <n v="3.375"/>
    <n v="1.6875"/>
    <n v="0.30374999999999996"/>
    <s v="Hollywood"/>
    <x v="0"/>
    <x v="0"/>
  </r>
  <r>
    <n v="2"/>
    <s v="A-M-0.2"/>
    <x v="781"/>
    <x v="781"/>
    <n v="3"/>
    <x v="2"/>
    <d v="2022-03-08T00:00:00"/>
    <s v="MZL-81126-390"/>
    <x v="2"/>
    <x v="0"/>
    <x v="2"/>
    <n v="8.75"/>
    <n v="6.75"/>
    <n v="1.35"/>
    <n v="0.60749999999999993"/>
    <s v="Hollywood"/>
    <x v="0"/>
    <x v="0"/>
  </r>
  <r>
    <n v="2"/>
    <s v="A-M-0.2"/>
    <x v="781"/>
    <x v="781"/>
    <n v="3"/>
    <x v="2"/>
    <d v="2022-03-08T00:00:00"/>
    <s v="MZL-81126-390"/>
    <x v="2"/>
    <x v="0"/>
    <x v="3"/>
    <n v="27.874999999999996"/>
    <n v="25.874999999999996"/>
    <n v="1.0349999999999999"/>
    <n v="2.3287499999999994"/>
    <s v="Hollywood"/>
    <x v="0"/>
    <x v="0"/>
  </r>
  <r>
    <n v="2"/>
    <s v="A-M-0.2"/>
    <x v="781"/>
    <x v="781"/>
    <n v="3"/>
    <x v="2"/>
    <d v="2022-03-08T00:00:00"/>
    <s v="MZL-81126-390"/>
    <x v="2"/>
    <x v="0"/>
    <x v="0"/>
    <n v="13.25"/>
    <n v="11.25"/>
    <n v="1.125"/>
    <n v="1.0125"/>
    <s v="Hollywood"/>
    <x v="0"/>
    <x v="0"/>
  </r>
  <r>
    <n v="1"/>
    <s v="L-D-0.5"/>
    <x v="782"/>
    <x v="782"/>
    <n v="3"/>
    <x v="3"/>
    <d v="2020-03-10T00:00:00"/>
    <s v="TVF-57766-608"/>
    <x v="3"/>
    <x v="2"/>
    <x v="2"/>
    <n v="8.77"/>
    <n v="7.77"/>
    <n v="1.5539999999999998"/>
    <n v="1.0101"/>
    <s v="Chico"/>
    <x v="0"/>
    <x v="0"/>
  </r>
  <r>
    <n v="1"/>
    <s v="L-D-0.5"/>
    <x v="782"/>
    <x v="782"/>
    <n v="3"/>
    <x v="3"/>
    <d v="2020-03-10T00:00:00"/>
    <s v="TVF-57766-608"/>
    <x v="3"/>
    <x v="2"/>
    <x v="1"/>
    <n v="4.8849999999999998"/>
    <n v="3.8849999999999998"/>
    <n v="1.9424999999999999"/>
    <n v="0.50505"/>
    <s v="Chico"/>
    <x v="0"/>
    <x v="0"/>
  </r>
  <r>
    <n v="1"/>
    <s v="L-D-0.5"/>
    <x v="782"/>
    <x v="782"/>
    <n v="3"/>
    <x v="3"/>
    <d v="2020-03-10T00:00:00"/>
    <s v="TVF-57766-608"/>
    <x v="3"/>
    <x v="2"/>
    <x v="3"/>
    <n v="30.784999999999997"/>
    <n v="29.784999999999997"/>
    <n v="1.1913999999999998"/>
    <n v="3.8720499999999998"/>
    <s v="Chico"/>
    <x v="0"/>
    <x v="0"/>
  </r>
  <r>
    <n v="1"/>
    <s v="L-D-0.5"/>
    <x v="782"/>
    <x v="782"/>
    <n v="3"/>
    <x v="3"/>
    <d v="2020-03-10T00:00:00"/>
    <s v="TVF-57766-608"/>
    <x v="3"/>
    <x v="2"/>
    <x v="0"/>
    <n v="13.95"/>
    <n v="12.95"/>
    <n v="1.2949999999999999"/>
    <n v="1.6835"/>
    <s v="Chico"/>
    <x v="0"/>
    <x v="0"/>
  </r>
  <r>
    <n v="4"/>
    <s v="L-D-2.5"/>
    <x v="783"/>
    <x v="783"/>
    <n v="11"/>
    <x v="1"/>
    <d v="2021-11-27T00:00:00"/>
    <s v="RUX-37995-892"/>
    <x v="3"/>
    <x v="2"/>
    <x v="3"/>
    <n v="33.784999999999997"/>
    <n v="29.784999999999997"/>
    <n v="1.1913999999999998"/>
    <n v="3.8720499999999998"/>
    <s v="Austin"/>
    <x v="0"/>
    <x v="0"/>
  </r>
  <r>
    <n v="4"/>
    <s v="L-D-2.5"/>
    <x v="783"/>
    <x v="783"/>
    <n v="11"/>
    <x v="1"/>
    <d v="2021-11-27T00:00:00"/>
    <s v="RUX-37995-892"/>
    <x v="3"/>
    <x v="2"/>
    <x v="2"/>
    <n v="11.77"/>
    <n v="7.77"/>
    <n v="1.5539999999999998"/>
    <n v="1.0101"/>
    <s v="Austin"/>
    <x v="0"/>
    <x v="0"/>
  </r>
  <r>
    <n v="4"/>
    <s v="L-D-2.5"/>
    <x v="783"/>
    <x v="783"/>
    <n v="11"/>
    <x v="1"/>
    <d v="2021-11-27T00:00:00"/>
    <s v="RUX-37995-892"/>
    <x v="3"/>
    <x v="2"/>
    <x v="1"/>
    <n v="7.8849999999999998"/>
    <n v="3.8849999999999998"/>
    <n v="1.9424999999999999"/>
    <n v="0.50505"/>
    <s v="Austin"/>
    <x v="0"/>
    <x v="0"/>
  </r>
  <r>
    <n v="4"/>
    <s v="L-D-2.5"/>
    <x v="783"/>
    <x v="783"/>
    <n v="11"/>
    <x v="1"/>
    <d v="2021-11-27T00:00:00"/>
    <s v="RUX-37995-892"/>
    <x v="3"/>
    <x v="2"/>
    <x v="0"/>
    <n v="16.95"/>
    <n v="12.95"/>
    <n v="1.2949999999999999"/>
    <n v="1.6835"/>
    <s v="Austin"/>
    <x v="0"/>
    <x v="0"/>
  </r>
  <r>
    <n v="2"/>
    <s v="A-D-1"/>
    <x v="784"/>
    <x v="784"/>
    <n v="3"/>
    <x v="1"/>
    <d v="2021-03-04T00:00:00"/>
    <s v="AVK-76526-953"/>
    <x v="2"/>
    <x v="2"/>
    <x v="0"/>
    <n v="11.95"/>
    <n v="9.9499999999999993"/>
    <n v="0.99499999999999988"/>
    <n v="0.89549999999999985"/>
    <s v="El Paso"/>
    <x v="0"/>
    <x v="1"/>
  </r>
  <r>
    <n v="2"/>
    <s v="A-D-1"/>
    <x v="784"/>
    <x v="784"/>
    <n v="3"/>
    <x v="1"/>
    <d v="2021-03-04T00:00:00"/>
    <s v="AVK-76526-953"/>
    <x v="2"/>
    <x v="2"/>
    <x v="1"/>
    <n v="4.9849999999999994"/>
    <n v="2.9849999999999999"/>
    <n v="1.4924999999999999"/>
    <n v="0.26865"/>
    <s v="El Paso"/>
    <x v="0"/>
    <x v="1"/>
  </r>
  <r>
    <n v="2"/>
    <s v="A-D-1"/>
    <x v="784"/>
    <x v="784"/>
    <n v="3"/>
    <x v="1"/>
    <d v="2021-03-04T00:00:00"/>
    <s v="AVK-76526-953"/>
    <x v="2"/>
    <x v="2"/>
    <x v="2"/>
    <n v="7.97"/>
    <n v="5.97"/>
    <n v="1.194"/>
    <n v="0.5373"/>
    <s v="El Paso"/>
    <x v="0"/>
    <x v="1"/>
  </r>
  <r>
    <n v="2"/>
    <s v="A-D-1"/>
    <x v="784"/>
    <x v="784"/>
    <n v="3"/>
    <x v="1"/>
    <d v="2021-03-04T00:00:00"/>
    <s v="AVK-76526-953"/>
    <x v="2"/>
    <x v="2"/>
    <x v="3"/>
    <n v="24.884999999999998"/>
    <n v="22.884999999999998"/>
    <n v="0.91539999999999988"/>
    <n v="2.0596499999999995"/>
    <s v="El Paso"/>
    <x v="0"/>
    <x v="1"/>
  </r>
  <r>
    <n v="5"/>
    <s v="R-L-0.5"/>
    <x v="785"/>
    <x v="785"/>
    <n v="11"/>
    <x v="1"/>
    <d v="2021-11-16T00:00:00"/>
    <s v="RIU-02231-623"/>
    <x v="0"/>
    <x v="1"/>
    <x v="2"/>
    <n v="12.169999999999998"/>
    <n v="7.169999999999999"/>
    <n v="1.4339999999999997"/>
    <n v="0.43019999999999992"/>
    <s v="Charleston"/>
    <x v="0"/>
    <x v="0"/>
  </r>
  <r>
    <n v="5"/>
    <s v="R-L-0.5"/>
    <x v="785"/>
    <x v="785"/>
    <n v="11"/>
    <x v="1"/>
    <d v="2021-11-16T00:00:00"/>
    <s v="RIU-02231-623"/>
    <x v="0"/>
    <x v="1"/>
    <x v="1"/>
    <n v="8.5849999999999991"/>
    <n v="3.5849999999999995"/>
    <n v="1.7924999999999998"/>
    <n v="0.21509999999999996"/>
    <s v="Charleston"/>
    <x v="0"/>
    <x v="0"/>
  </r>
  <r>
    <n v="5"/>
    <s v="R-L-0.5"/>
    <x v="785"/>
    <x v="785"/>
    <n v="11"/>
    <x v="1"/>
    <d v="2021-11-16T00:00:00"/>
    <s v="RIU-02231-623"/>
    <x v="0"/>
    <x v="1"/>
    <x v="3"/>
    <n v="32.484999999999999"/>
    <n v="27.484999999999996"/>
    <n v="1.0993999999999999"/>
    <n v="1.6490999999999998"/>
    <s v="Charleston"/>
    <x v="0"/>
    <x v="0"/>
  </r>
  <r>
    <n v="5"/>
    <s v="R-L-0.5"/>
    <x v="785"/>
    <x v="785"/>
    <n v="11"/>
    <x v="1"/>
    <d v="2021-11-16T00:00:00"/>
    <s v="RIU-02231-623"/>
    <x v="0"/>
    <x v="1"/>
    <x v="0"/>
    <n v="16.95"/>
    <n v="11.95"/>
    <n v="1.1949999999999998"/>
    <n v="0.71699999999999997"/>
    <s v="Charleston"/>
    <x v="0"/>
    <x v="0"/>
  </r>
  <r>
    <n v="3"/>
    <s v="L-D-2.5"/>
    <x v="786"/>
    <x v="786"/>
    <n v="6"/>
    <x v="0"/>
    <d v="2019-06-16T00:00:00"/>
    <s v="WFK-99317-827"/>
    <x v="3"/>
    <x v="2"/>
    <x v="3"/>
    <n v="32.784999999999997"/>
    <n v="29.784999999999997"/>
    <n v="1.1913999999999998"/>
    <n v="3.8720499999999998"/>
    <s v="Allentown"/>
    <x v="0"/>
    <x v="1"/>
  </r>
  <r>
    <n v="3"/>
    <s v="L-D-2.5"/>
    <x v="786"/>
    <x v="786"/>
    <n v="6"/>
    <x v="0"/>
    <d v="2019-06-16T00:00:00"/>
    <s v="WFK-99317-827"/>
    <x v="3"/>
    <x v="2"/>
    <x v="2"/>
    <n v="10.77"/>
    <n v="7.77"/>
    <n v="1.5539999999999998"/>
    <n v="1.0101"/>
    <s v="Allentown"/>
    <x v="0"/>
    <x v="1"/>
  </r>
  <r>
    <n v="3"/>
    <s v="L-D-2.5"/>
    <x v="786"/>
    <x v="786"/>
    <n v="6"/>
    <x v="0"/>
    <d v="2019-06-16T00:00:00"/>
    <s v="WFK-99317-827"/>
    <x v="3"/>
    <x v="2"/>
    <x v="1"/>
    <n v="6.8849999999999998"/>
    <n v="3.8849999999999998"/>
    <n v="1.9424999999999999"/>
    <n v="0.50505"/>
    <s v="Allentown"/>
    <x v="0"/>
    <x v="1"/>
  </r>
  <r>
    <n v="3"/>
    <s v="L-D-2.5"/>
    <x v="786"/>
    <x v="786"/>
    <n v="6"/>
    <x v="0"/>
    <d v="2019-06-16T00:00:00"/>
    <s v="WFK-99317-827"/>
    <x v="3"/>
    <x v="2"/>
    <x v="0"/>
    <n v="15.95"/>
    <n v="12.95"/>
    <n v="1.2949999999999999"/>
    <n v="1.6835"/>
    <s v="Allentown"/>
    <x v="0"/>
    <x v="1"/>
  </r>
  <r>
    <n v="2"/>
    <s v="L-M-0.2"/>
    <x v="760"/>
    <x v="760"/>
    <n v="7"/>
    <x v="3"/>
    <d v="2020-07-19T00:00:00"/>
    <s v="SFD-00372-284"/>
    <x v="3"/>
    <x v="0"/>
    <x v="1"/>
    <n v="6.3650000000000002"/>
    <n v="4.3650000000000002"/>
    <n v="2.1825000000000001"/>
    <n v="0.56745000000000001"/>
    <s v="Oklahoma City"/>
    <x v="0"/>
    <x v="0"/>
  </r>
  <r>
    <n v="2"/>
    <s v="L-M-0.2"/>
    <x v="760"/>
    <x v="760"/>
    <n v="7"/>
    <x v="3"/>
    <d v="2020-07-19T00:00:00"/>
    <s v="SFD-00372-284"/>
    <x v="3"/>
    <x v="0"/>
    <x v="2"/>
    <n v="10.73"/>
    <n v="8.73"/>
    <n v="1.746"/>
    <n v="1.1349"/>
    <s v="Oklahoma City"/>
    <x v="0"/>
    <x v="0"/>
  </r>
  <r>
    <n v="2"/>
    <s v="L-M-0.2"/>
    <x v="760"/>
    <x v="760"/>
    <n v="7"/>
    <x v="3"/>
    <d v="2020-07-19T00:00:00"/>
    <s v="SFD-00372-284"/>
    <x v="3"/>
    <x v="0"/>
    <x v="3"/>
    <n v="35.464999999999996"/>
    <n v="33.464999999999996"/>
    <n v="1.3385999999999998"/>
    <n v="4.3504499999999995"/>
    <s v="Oklahoma City"/>
    <x v="0"/>
    <x v="0"/>
  </r>
  <r>
    <n v="2"/>
    <s v="L-M-0.2"/>
    <x v="760"/>
    <x v="760"/>
    <n v="7"/>
    <x v="3"/>
    <d v="2020-07-19T00:00:00"/>
    <s v="SFD-00372-284"/>
    <x v="3"/>
    <x v="0"/>
    <x v="0"/>
    <n v="16.55"/>
    <n v="14.55"/>
    <n v="1.4550000000000001"/>
    <n v="1.8915000000000002"/>
    <s v="Oklahoma City"/>
    <x v="0"/>
    <x v="0"/>
  </r>
  <r>
    <n v="5"/>
    <s v="R-L-2.5"/>
    <x v="787"/>
    <x v="787"/>
    <n v="2"/>
    <x v="3"/>
    <d v="2020-02-28T00:00:00"/>
    <s v="SXC-62166-515"/>
    <x v="0"/>
    <x v="1"/>
    <x v="3"/>
    <n v="32.484999999999999"/>
    <n v="27.484999999999996"/>
    <n v="1.0993999999999999"/>
    <n v="1.6490999999999998"/>
    <s v="Largo"/>
    <x v="0"/>
    <x v="1"/>
  </r>
  <r>
    <n v="5"/>
    <s v="R-L-2.5"/>
    <x v="787"/>
    <x v="787"/>
    <n v="2"/>
    <x v="3"/>
    <d v="2020-02-28T00:00:00"/>
    <s v="SXC-62166-515"/>
    <x v="0"/>
    <x v="1"/>
    <x v="2"/>
    <n v="12.169999999999998"/>
    <n v="7.169999999999999"/>
    <n v="1.4339999999999997"/>
    <n v="0.43019999999999992"/>
    <s v="Largo"/>
    <x v="0"/>
    <x v="1"/>
  </r>
  <r>
    <n v="5"/>
    <s v="R-L-2.5"/>
    <x v="787"/>
    <x v="787"/>
    <n v="2"/>
    <x v="3"/>
    <d v="2020-02-28T00:00:00"/>
    <s v="SXC-62166-515"/>
    <x v="0"/>
    <x v="1"/>
    <x v="1"/>
    <n v="8.5849999999999991"/>
    <n v="3.5849999999999995"/>
    <n v="1.7924999999999998"/>
    <n v="0.21509999999999996"/>
    <s v="Largo"/>
    <x v="0"/>
    <x v="1"/>
  </r>
  <r>
    <n v="5"/>
    <s v="R-L-2.5"/>
    <x v="787"/>
    <x v="787"/>
    <n v="2"/>
    <x v="3"/>
    <d v="2020-02-28T00:00:00"/>
    <s v="SXC-62166-515"/>
    <x v="0"/>
    <x v="1"/>
    <x v="0"/>
    <n v="16.95"/>
    <n v="11.95"/>
    <n v="1.1949999999999998"/>
    <n v="0.71699999999999997"/>
    <s v="Largo"/>
    <x v="0"/>
    <x v="1"/>
  </r>
  <r>
    <n v="4"/>
    <s v="L-M-0.5"/>
    <x v="788"/>
    <x v="788"/>
    <n v="6"/>
    <x v="0"/>
    <d v="2019-06-22T00:00:00"/>
    <s v="YIE-87008-621"/>
    <x v="3"/>
    <x v="0"/>
    <x v="2"/>
    <n v="12.73"/>
    <n v="8.73"/>
    <n v="1.746"/>
    <n v="1.1349"/>
    <s v="Fargo"/>
    <x v="0"/>
    <x v="1"/>
  </r>
  <r>
    <n v="4"/>
    <s v="L-M-0.5"/>
    <x v="788"/>
    <x v="788"/>
    <n v="6"/>
    <x v="0"/>
    <d v="2019-06-22T00:00:00"/>
    <s v="YIE-87008-621"/>
    <x v="3"/>
    <x v="0"/>
    <x v="1"/>
    <n v="8.3650000000000002"/>
    <n v="4.3650000000000002"/>
    <n v="2.1825000000000001"/>
    <n v="0.56745000000000001"/>
    <s v="Fargo"/>
    <x v="0"/>
    <x v="1"/>
  </r>
  <r>
    <n v="4"/>
    <s v="L-M-0.5"/>
    <x v="788"/>
    <x v="788"/>
    <n v="6"/>
    <x v="0"/>
    <d v="2019-06-22T00:00:00"/>
    <s v="YIE-87008-621"/>
    <x v="3"/>
    <x v="0"/>
    <x v="3"/>
    <n v="37.464999999999996"/>
    <n v="33.464999999999996"/>
    <n v="1.3385999999999998"/>
    <n v="4.3504499999999995"/>
    <s v="Fargo"/>
    <x v="0"/>
    <x v="1"/>
  </r>
  <r>
    <n v="4"/>
    <s v="L-M-0.5"/>
    <x v="788"/>
    <x v="788"/>
    <n v="6"/>
    <x v="0"/>
    <d v="2019-06-22T00:00:00"/>
    <s v="YIE-87008-621"/>
    <x v="3"/>
    <x v="0"/>
    <x v="0"/>
    <n v="18.55"/>
    <n v="14.55"/>
    <n v="1.4550000000000001"/>
    <n v="1.8915000000000002"/>
    <s v="Fargo"/>
    <x v="0"/>
    <x v="1"/>
  </r>
  <r>
    <n v="6"/>
    <s v="A-L-2.5"/>
    <x v="789"/>
    <x v="789"/>
    <n v="9"/>
    <x v="0"/>
    <d v="2019-09-08T00:00:00"/>
    <s v="HRM-94548-288"/>
    <x v="2"/>
    <x v="1"/>
    <x v="3"/>
    <n v="35.784999999999997"/>
    <n v="29.784999999999997"/>
    <n v="1.1913999999999998"/>
    <n v="2.6806499999999995"/>
    <s v="Fort Smith"/>
    <x v="0"/>
    <x v="1"/>
  </r>
  <r>
    <n v="6"/>
    <s v="A-L-2.5"/>
    <x v="789"/>
    <x v="789"/>
    <n v="9"/>
    <x v="0"/>
    <d v="2019-09-08T00:00:00"/>
    <s v="HRM-94548-288"/>
    <x v="2"/>
    <x v="1"/>
    <x v="2"/>
    <n v="13.77"/>
    <n v="7.77"/>
    <n v="1.5539999999999998"/>
    <n v="0.69929999999999992"/>
    <s v="Fort Smith"/>
    <x v="0"/>
    <x v="1"/>
  </r>
  <r>
    <n v="6"/>
    <s v="A-L-2.5"/>
    <x v="789"/>
    <x v="789"/>
    <n v="9"/>
    <x v="0"/>
    <d v="2019-09-08T00:00:00"/>
    <s v="HRM-94548-288"/>
    <x v="2"/>
    <x v="1"/>
    <x v="1"/>
    <n v="9.8849999999999998"/>
    <n v="3.8849999999999998"/>
    <n v="1.9424999999999999"/>
    <n v="0.34964999999999996"/>
    <s v="Fort Smith"/>
    <x v="0"/>
    <x v="1"/>
  </r>
  <r>
    <n v="6"/>
    <s v="A-L-2.5"/>
    <x v="789"/>
    <x v="789"/>
    <n v="9"/>
    <x v="0"/>
    <d v="2019-09-08T00:00:00"/>
    <s v="HRM-94548-288"/>
    <x v="2"/>
    <x v="1"/>
    <x v="0"/>
    <n v="18.95"/>
    <n v="12.95"/>
    <n v="1.2949999999999999"/>
    <n v="1.1655"/>
    <s v="Fort Smith"/>
    <x v="0"/>
    <x v="1"/>
  </r>
  <r>
    <n v="1"/>
    <s v="A-M-2.5"/>
    <x v="790"/>
    <x v="790"/>
    <n v="5"/>
    <x v="2"/>
    <d v="2022-05-26T00:00:00"/>
    <s v="UJG-34731-295"/>
    <x v="2"/>
    <x v="0"/>
    <x v="3"/>
    <n v="26.874999999999996"/>
    <n v="25.874999999999996"/>
    <n v="1.0349999999999999"/>
    <n v="2.3287499999999994"/>
    <s v="Lakeland"/>
    <x v="0"/>
    <x v="1"/>
  </r>
  <r>
    <n v="1"/>
    <s v="A-M-2.5"/>
    <x v="790"/>
    <x v="790"/>
    <n v="5"/>
    <x v="2"/>
    <d v="2022-05-26T00:00:00"/>
    <s v="UJG-34731-295"/>
    <x v="2"/>
    <x v="0"/>
    <x v="2"/>
    <n v="7.75"/>
    <n v="6.75"/>
    <n v="1.35"/>
    <n v="0.60749999999999993"/>
    <s v="Lakeland"/>
    <x v="0"/>
    <x v="1"/>
  </r>
  <r>
    <n v="1"/>
    <s v="A-M-2.5"/>
    <x v="790"/>
    <x v="790"/>
    <n v="5"/>
    <x v="2"/>
    <d v="2022-05-26T00:00:00"/>
    <s v="UJG-34731-295"/>
    <x v="2"/>
    <x v="0"/>
    <x v="1"/>
    <n v="4.375"/>
    <n v="3.375"/>
    <n v="1.6875"/>
    <n v="0.30374999999999996"/>
    <s v="Lakeland"/>
    <x v="0"/>
    <x v="1"/>
  </r>
  <r>
    <n v="1"/>
    <s v="A-M-2.5"/>
    <x v="790"/>
    <x v="790"/>
    <n v="5"/>
    <x v="2"/>
    <d v="2022-05-26T00:00:00"/>
    <s v="UJG-34731-295"/>
    <x v="2"/>
    <x v="0"/>
    <x v="0"/>
    <n v="12.25"/>
    <n v="11.25"/>
    <n v="1.125"/>
    <n v="1.0125"/>
    <s v="Lakeland"/>
    <x v="0"/>
    <x v="1"/>
  </r>
  <r>
    <n v="6"/>
    <s v="L-D-1"/>
    <x v="791"/>
    <x v="791"/>
    <n v="12"/>
    <x v="0"/>
    <d v="2019-12-03T00:00:00"/>
    <s v="TWD-70988-853"/>
    <x v="3"/>
    <x v="2"/>
    <x v="0"/>
    <n v="18.95"/>
    <n v="12.95"/>
    <n v="1.2949999999999999"/>
    <n v="1.6835"/>
    <s v="Knoxville"/>
    <x v="0"/>
    <x v="0"/>
  </r>
  <r>
    <n v="6"/>
    <s v="L-D-1"/>
    <x v="791"/>
    <x v="791"/>
    <n v="12"/>
    <x v="0"/>
    <d v="2019-12-03T00:00:00"/>
    <s v="TWD-70988-853"/>
    <x v="3"/>
    <x v="2"/>
    <x v="1"/>
    <n v="9.8849999999999998"/>
    <n v="3.8849999999999998"/>
    <n v="1.9424999999999999"/>
    <n v="0.50505"/>
    <s v="Knoxville"/>
    <x v="0"/>
    <x v="0"/>
  </r>
  <r>
    <n v="6"/>
    <s v="L-D-1"/>
    <x v="791"/>
    <x v="791"/>
    <n v="12"/>
    <x v="0"/>
    <d v="2019-12-03T00:00:00"/>
    <s v="TWD-70988-853"/>
    <x v="3"/>
    <x v="2"/>
    <x v="2"/>
    <n v="13.77"/>
    <n v="7.77"/>
    <n v="1.5539999999999998"/>
    <n v="1.0101"/>
    <s v="Knoxville"/>
    <x v="0"/>
    <x v="0"/>
  </r>
  <r>
    <n v="6"/>
    <s v="L-D-1"/>
    <x v="791"/>
    <x v="791"/>
    <n v="12"/>
    <x v="0"/>
    <d v="2019-12-03T00:00:00"/>
    <s v="TWD-70988-853"/>
    <x v="3"/>
    <x v="2"/>
    <x v="3"/>
    <n v="35.784999999999997"/>
    <n v="29.784999999999997"/>
    <n v="1.1913999999999998"/>
    <n v="3.8720499999999998"/>
    <s v="Knoxville"/>
    <x v="0"/>
    <x v="0"/>
  </r>
  <r>
    <n v="1"/>
    <s v="R-M-1"/>
    <x v="792"/>
    <x v="792"/>
    <n v="9"/>
    <x v="0"/>
    <d v="2019-09-17T00:00:00"/>
    <s v="CIX-22904-641"/>
    <x v="0"/>
    <x v="0"/>
    <x v="0"/>
    <n v="10.95"/>
    <n v="9.9499999999999993"/>
    <n v="0.99499999999999988"/>
    <n v="0.59699999999999998"/>
    <s v="Los Angeles"/>
    <x v="0"/>
    <x v="0"/>
  </r>
  <r>
    <n v="1"/>
    <s v="R-M-1"/>
    <x v="792"/>
    <x v="792"/>
    <n v="9"/>
    <x v="0"/>
    <d v="2019-09-17T00:00:00"/>
    <s v="CIX-22904-641"/>
    <x v="0"/>
    <x v="0"/>
    <x v="1"/>
    <n v="3.9849999999999999"/>
    <n v="2.9849999999999999"/>
    <n v="1.4924999999999999"/>
    <n v="0.17909999999999998"/>
    <s v="Los Angeles"/>
    <x v="0"/>
    <x v="0"/>
  </r>
  <r>
    <n v="1"/>
    <s v="R-M-1"/>
    <x v="792"/>
    <x v="792"/>
    <n v="9"/>
    <x v="0"/>
    <d v="2019-09-17T00:00:00"/>
    <s v="CIX-22904-641"/>
    <x v="0"/>
    <x v="0"/>
    <x v="2"/>
    <n v="6.97"/>
    <n v="5.97"/>
    <n v="1.194"/>
    <n v="0.35819999999999996"/>
    <s v="Los Angeles"/>
    <x v="0"/>
    <x v="0"/>
  </r>
  <r>
    <n v="1"/>
    <s v="R-M-1"/>
    <x v="792"/>
    <x v="792"/>
    <n v="9"/>
    <x v="0"/>
    <d v="2019-09-17T00:00:00"/>
    <s v="CIX-22904-641"/>
    <x v="0"/>
    <x v="0"/>
    <x v="3"/>
    <n v="23.884999999999998"/>
    <n v="22.884999999999998"/>
    <n v="0.91539999999999988"/>
    <n v="1.3730999999999998"/>
    <s v="Los Angeles"/>
    <x v="0"/>
    <x v="0"/>
  </r>
  <r>
    <n v="2"/>
    <s v="L-M-1"/>
    <x v="793"/>
    <x v="793"/>
    <n v="5"/>
    <x v="2"/>
    <d v="2022-05-31T00:00:00"/>
    <s v="DLV-65840-759"/>
    <x v="3"/>
    <x v="0"/>
    <x v="0"/>
    <n v="16.55"/>
    <n v="14.55"/>
    <n v="1.4550000000000001"/>
    <n v="1.8915000000000002"/>
    <s v="Miami"/>
    <x v="0"/>
    <x v="0"/>
  </r>
  <r>
    <n v="2"/>
    <s v="L-M-1"/>
    <x v="793"/>
    <x v="793"/>
    <n v="5"/>
    <x v="2"/>
    <d v="2022-05-31T00:00:00"/>
    <s v="DLV-65840-759"/>
    <x v="3"/>
    <x v="0"/>
    <x v="1"/>
    <n v="6.3650000000000002"/>
    <n v="4.3650000000000002"/>
    <n v="2.1825000000000001"/>
    <n v="0.56745000000000001"/>
    <s v="Miami"/>
    <x v="0"/>
    <x v="0"/>
  </r>
  <r>
    <n v="2"/>
    <s v="L-M-1"/>
    <x v="793"/>
    <x v="793"/>
    <n v="5"/>
    <x v="2"/>
    <d v="2022-05-31T00:00:00"/>
    <s v="DLV-65840-759"/>
    <x v="3"/>
    <x v="0"/>
    <x v="2"/>
    <n v="10.73"/>
    <n v="8.73"/>
    <n v="1.746"/>
    <n v="1.1349"/>
    <s v="Miami"/>
    <x v="0"/>
    <x v="0"/>
  </r>
  <r>
    <n v="2"/>
    <s v="L-M-1"/>
    <x v="793"/>
    <x v="793"/>
    <n v="5"/>
    <x v="2"/>
    <d v="2022-05-31T00:00:00"/>
    <s v="DLV-65840-759"/>
    <x v="3"/>
    <x v="0"/>
    <x v="3"/>
    <n v="35.464999999999996"/>
    <n v="33.464999999999996"/>
    <n v="1.3385999999999998"/>
    <n v="4.3504499999999995"/>
    <s v="Miami"/>
    <x v="0"/>
    <x v="0"/>
  </r>
  <r>
    <n v="6"/>
    <s v="R-L-0.2"/>
    <x v="794"/>
    <x v="794"/>
    <n v="10"/>
    <x v="0"/>
    <d v="2019-10-21T00:00:00"/>
    <s v="RXN-55491-201"/>
    <x v="0"/>
    <x v="1"/>
    <x v="1"/>
    <n v="9.5849999999999991"/>
    <n v="3.5849999999999995"/>
    <n v="1.7924999999999998"/>
    <n v="0.21509999999999996"/>
    <s v="Clones"/>
    <x v="1"/>
    <x v="1"/>
  </r>
  <r>
    <n v="6"/>
    <s v="R-L-0.2"/>
    <x v="794"/>
    <x v="794"/>
    <n v="10"/>
    <x v="0"/>
    <d v="2019-10-21T00:00:00"/>
    <s v="RXN-55491-201"/>
    <x v="0"/>
    <x v="1"/>
    <x v="2"/>
    <n v="13.169999999999998"/>
    <n v="7.169999999999999"/>
    <n v="1.4339999999999997"/>
    <n v="0.43019999999999992"/>
    <s v="Clones"/>
    <x v="1"/>
    <x v="1"/>
  </r>
  <r>
    <n v="6"/>
    <s v="R-L-0.2"/>
    <x v="794"/>
    <x v="794"/>
    <n v="10"/>
    <x v="0"/>
    <d v="2019-10-21T00:00:00"/>
    <s v="RXN-55491-201"/>
    <x v="0"/>
    <x v="1"/>
    <x v="3"/>
    <n v="33.484999999999999"/>
    <n v="27.484999999999996"/>
    <n v="1.0993999999999999"/>
    <n v="1.6490999999999998"/>
    <s v="Clones"/>
    <x v="1"/>
    <x v="1"/>
  </r>
  <r>
    <n v="6"/>
    <s v="R-L-0.2"/>
    <x v="794"/>
    <x v="794"/>
    <n v="10"/>
    <x v="0"/>
    <d v="2019-10-21T00:00:00"/>
    <s v="RXN-55491-201"/>
    <x v="0"/>
    <x v="1"/>
    <x v="0"/>
    <n v="17.95"/>
    <n v="11.95"/>
    <n v="1.1949999999999998"/>
    <n v="0.71699999999999997"/>
    <s v="Clones"/>
    <x v="1"/>
    <x v="1"/>
  </r>
  <r>
    <n v="1"/>
    <s v="A-M-0.5"/>
    <x v="795"/>
    <x v="795"/>
    <n v="4"/>
    <x v="2"/>
    <d v="2022-04-24T00:00:00"/>
    <s v="UHK-63283-868"/>
    <x v="2"/>
    <x v="0"/>
    <x v="2"/>
    <n v="7.75"/>
    <n v="6.75"/>
    <n v="1.35"/>
    <n v="0.60749999999999993"/>
    <s v="Charleston"/>
    <x v="0"/>
    <x v="0"/>
  </r>
  <r>
    <n v="1"/>
    <s v="A-M-0.5"/>
    <x v="795"/>
    <x v="795"/>
    <n v="4"/>
    <x v="2"/>
    <d v="2022-04-24T00:00:00"/>
    <s v="UHK-63283-868"/>
    <x v="2"/>
    <x v="0"/>
    <x v="1"/>
    <n v="4.375"/>
    <n v="3.375"/>
    <n v="1.6875"/>
    <n v="0.30374999999999996"/>
    <s v="Charleston"/>
    <x v="0"/>
    <x v="0"/>
  </r>
  <r>
    <n v="1"/>
    <s v="A-M-0.5"/>
    <x v="795"/>
    <x v="795"/>
    <n v="4"/>
    <x v="2"/>
    <d v="2022-04-24T00:00:00"/>
    <s v="UHK-63283-868"/>
    <x v="2"/>
    <x v="0"/>
    <x v="3"/>
    <n v="26.874999999999996"/>
    <n v="25.874999999999996"/>
    <n v="1.0349999999999999"/>
    <n v="2.3287499999999994"/>
    <s v="Charleston"/>
    <x v="0"/>
    <x v="0"/>
  </r>
  <r>
    <n v="1"/>
    <s v="A-M-0.5"/>
    <x v="795"/>
    <x v="795"/>
    <n v="4"/>
    <x v="2"/>
    <d v="2022-04-24T00:00:00"/>
    <s v="UHK-63283-868"/>
    <x v="2"/>
    <x v="0"/>
    <x v="0"/>
    <n v="12.25"/>
    <n v="11.25"/>
    <n v="1.125"/>
    <n v="1.0125"/>
    <s v="Charleston"/>
    <x v="0"/>
    <x v="0"/>
  </r>
  <r>
    <n v="3"/>
    <s v="A-D-0.5"/>
    <x v="796"/>
    <x v="796"/>
    <n v="1"/>
    <x v="1"/>
    <d v="2021-01-13T00:00:00"/>
    <s v="PJC-31401-893"/>
    <x v="2"/>
    <x v="2"/>
    <x v="2"/>
    <n v="8.9699999999999989"/>
    <n v="5.97"/>
    <n v="1.194"/>
    <n v="0.5373"/>
    <s v="Greystones"/>
    <x v="1"/>
    <x v="1"/>
  </r>
  <r>
    <n v="3"/>
    <s v="A-D-0.5"/>
    <x v="796"/>
    <x v="796"/>
    <n v="1"/>
    <x v="1"/>
    <d v="2021-01-13T00:00:00"/>
    <s v="PJC-31401-893"/>
    <x v="2"/>
    <x v="2"/>
    <x v="1"/>
    <n v="5.9849999999999994"/>
    <n v="2.9849999999999999"/>
    <n v="1.4924999999999999"/>
    <n v="0.26865"/>
    <s v="Greystones"/>
    <x v="1"/>
    <x v="1"/>
  </r>
  <r>
    <n v="3"/>
    <s v="A-D-0.5"/>
    <x v="796"/>
    <x v="796"/>
    <n v="1"/>
    <x v="1"/>
    <d v="2021-01-13T00:00:00"/>
    <s v="PJC-31401-893"/>
    <x v="2"/>
    <x v="2"/>
    <x v="3"/>
    <n v="25.884999999999998"/>
    <n v="22.884999999999998"/>
    <n v="0.91539999999999988"/>
    <n v="2.0596499999999995"/>
    <s v="Greystones"/>
    <x v="1"/>
    <x v="1"/>
  </r>
  <r>
    <n v="3"/>
    <s v="A-D-0.5"/>
    <x v="796"/>
    <x v="796"/>
    <n v="1"/>
    <x v="1"/>
    <d v="2021-01-13T00:00:00"/>
    <s v="PJC-31401-893"/>
    <x v="2"/>
    <x v="2"/>
    <x v="0"/>
    <n v="12.95"/>
    <n v="9.9499999999999993"/>
    <n v="0.99499999999999988"/>
    <n v="0.89549999999999985"/>
    <s v="Greystones"/>
    <x v="1"/>
    <x v="1"/>
  </r>
  <r>
    <n v="1"/>
    <s v="A-L-2.5"/>
    <x v="797"/>
    <x v="797"/>
    <n v="8"/>
    <x v="2"/>
    <d v="2022-08-19T00:00:00"/>
    <s v="HHO-79903-185"/>
    <x v="2"/>
    <x v="1"/>
    <x v="3"/>
    <n v="30.784999999999997"/>
    <n v="29.784999999999997"/>
    <n v="1.1913999999999998"/>
    <n v="2.6806499999999995"/>
    <s v="Monaghan"/>
    <x v="1"/>
    <x v="0"/>
  </r>
  <r>
    <n v="1"/>
    <s v="A-L-2.5"/>
    <x v="797"/>
    <x v="797"/>
    <n v="8"/>
    <x v="2"/>
    <d v="2022-08-19T00:00:00"/>
    <s v="HHO-79903-185"/>
    <x v="2"/>
    <x v="1"/>
    <x v="2"/>
    <n v="8.77"/>
    <n v="7.77"/>
    <n v="1.5539999999999998"/>
    <n v="0.69929999999999992"/>
    <s v="Monaghan"/>
    <x v="1"/>
    <x v="0"/>
  </r>
  <r>
    <n v="1"/>
    <s v="A-L-2.5"/>
    <x v="797"/>
    <x v="797"/>
    <n v="8"/>
    <x v="2"/>
    <d v="2022-08-19T00:00:00"/>
    <s v="HHO-79903-185"/>
    <x v="2"/>
    <x v="1"/>
    <x v="1"/>
    <n v="4.8849999999999998"/>
    <n v="3.8849999999999998"/>
    <n v="1.9424999999999999"/>
    <n v="0.34964999999999996"/>
    <s v="Monaghan"/>
    <x v="1"/>
    <x v="0"/>
  </r>
  <r>
    <n v="1"/>
    <s v="A-L-2.5"/>
    <x v="797"/>
    <x v="797"/>
    <n v="8"/>
    <x v="2"/>
    <d v="2022-08-19T00:00:00"/>
    <s v="HHO-79903-185"/>
    <x v="2"/>
    <x v="1"/>
    <x v="0"/>
    <n v="13.95"/>
    <n v="12.95"/>
    <n v="1.2949999999999999"/>
    <n v="1.1655"/>
    <s v="Monaghan"/>
    <x v="1"/>
    <x v="0"/>
  </r>
  <r>
    <n v="5"/>
    <s v="E-M-0.5"/>
    <x v="798"/>
    <x v="798"/>
    <n v="3"/>
    <x v="0"/>
    <d v="2019-03-02T00:00:00"/>
    <s v="YWM-07310-594"/>
    <x v="1"/>
    <x v="0"/>
    <x v="2"/>
    <n v="13.25"/>
    <n v="8.25"/>
    <n v="1.65"/>
    <n v="0.90749999999999997"/>
    <s v="Pompano Beach"/>
    <x v="0"/>
    <x v="0"/>
  </r>
  <r>
    <n v="5"/>
    <s v="E-M-0.5"/>
    <x v="798"/>
    <x v="798"/>
    <n v="3"/>
    <x v="0"/>
    <d v="2019-03-02T00:00:00"/>
    <s v="YWM-07310-594"/>
    <x v="1"/>
    <x v="0"/>
    <x v="1"/>
    <n v="9.125"/>
    <n v="4.125"/>
    <n v="2.0625"/>
    <n v="0.45374999999999999"/>
    <s v="Pompano Beach"/>
    <x v="0"/>
    <x v="0"/>
  </r>
  <r>
    <n v="5"/>
    <s v="E-M-0.5"/>
    <x v="798"/>
    <x v="798"/>
    <n v="3"/>
    <x v="0"/>
    <d v="2019-03-02T00:00:00"/>
    <s v="YWM-07310-594"/>
    <x v="1"/>
    <x v="0"/>
    <x v="3"/>
    <n v="36.625"/>
    <n v="31.624999999999996"/>
    <n v="1.2649999999999999"/>
    <n v="3.4787499999999998"/>
    <s v="Pompano Beach"/>
    <x v="0"/>
    <x v="0"/>
  </r>
  <r>
    <n v="5"/>
    <s v="E-M-0.5"/>
    <x v="798"/>
    <x v="798"/>
    <n v="3"/>
    <x v="0"/>
    <d v="2019-03-02T00:00:00"/>
    <s v="YWM-07310-594"/>
    <x v="1"/>
    <x v="0"/>
    <x v="0"/>
    <n v="18.75"/>
    <n v="13.75"/>
    <n v="1.375"/>
    <n v="1.5125"/>
    <s v="Pompano Beach"/>
    <x v="0"/>
    <x v="0"/>
  </r>
  <r>
    <n v="3"/>
    <s v="R-M-0.5"/>
    <x v="799"/>
    <x v="799"/>
    <n v="1"/>
    <x v="3"/>
    <d v="2020-01-21T00:00:00"/>
    <s v="FHD-94983-982"/>
    <x v="0"/>
    <x v="0"/>
    <x v="2"/>
    <n v="8.9699999999999989"/>
    <n v="5.97"/>
    <n v="1.194"/>
    <n v="0.35819999999999996"/>
    <s v="Sacramento"/>
    <x v="0"/>
    <x v="0"/>
  </r>
  <r>
    <n v="3"/>
    <s v="R-M-0.5"/>
    <x v="799"/>
    <x v="799"/>
    <n v="1"/>
    <x v="3"/>
    <d v="2020-01-21T00:00:00"/>
    <s v="FHD-94983-982"/>
    <x v="0"/>
    <x v="0"/>
    <x v="1"/>
    <n v="5.9849999999999994"/>
    <n v="2.9849999999999999"/>
    <n v="1.4924999999999999"/>
    <n v="0.17909999999999998"/>
    <s v="Sacramento"/>
    <x v="0"/>
    <x v="0"/>
  </r>
  <r>
    <n v="3"/>
    <s v="R-M-0.5"/>
    <x v="799"/>
    <x v="799"/>
    <n v="1"/>
    <x v="3"/>
    <d v="2020-01-21T00:00:00"/>
    <s v="FHD-94983-982"/>
    <x v="0"/>
    <x v="0"/>
    <x v="3"/>
    <n v="25.884999999999998"/>
    <n v="22.884999999999998"/>
    <n v="0.91539999999999988"/>
    <n v="1.3730999999999998"/>
    <s v="Sacramento"/>
    <x v="0"/>
    <x v="0"/>
  </r>
  <r>
    <n v="3"/>
    <s v="R-M-0.5"/>
    <x v="799"/>
    <x v="799"/>
    <n v="1"/>
    <x v="3"/>
    <d v="2020-01-21T00:00:00"/>
    <s v="FHD-94983-982"/>
    <x v="0"/>
    <x v="0"/>
    <x v="0"/>
    <n v="12.95"/>
    <n v="9.9499999999999993"/>
    <n v="0.99499999999999988"/>
    <n v="0.59699999999999998"/>
    <s v="Sacramento"/>
    <x v="0"/>
    <x v="0"/>
  </r>
  <r>
    <n v="1"/>
    <s v="E-D-0.5"/>
    <x v="800"/>
    <x v="800"/>
    <n v="9"/>
    <x v="1"/>
    <d v="2021-09-21T00:00:00"/>
    <s v="WQK-10857-119"/>
    <x v="1"/>
    <x v="2"/>
    <x v="2"/>
    <n v="8.2899999999999991"/>
    <n v="7.29"/>
    <n v="1.458"/>
    <n v="0.80190000000000006"/>
    <s v="Clonskeagh"/>
    <x v="1"/>
    <x v="0"/>
  </r>
  <r>
    <n v="1"/>
    <s v="E-D-0.5"/>
    <x v="800"/>
    <x v="800"/>
    <n v="9"/>
    <x v="1"/>
    <d v="2021-09-21T00:00:00"/>
    <s v="WQK-10857-119"/>
    <x v="1"/>
    <x v="2"/>
    <x v="1"/>
    <n v="4.6449999999999996"/>
    <n v="3.645"/>
    <n v="1.8225"/>
    <n v="0.40095000000000003"/>
    <s v="Clonskeagh"/>
    <x v="1"/>
    <x v="0"/>
  </r>
  <r>
    <n v="1"/>
    <s v="E-D-0.5"/>
    <x v="800"/>
    <x v="800"/>
    <n v="9"/>
    <x v="1"/>
    <d v="2021-09-21T00:00:00"/>
    <s v="WQK-10857-119"/>
    <x v="1"/>
    <x v="2"/>
    <x v="3"/>
    <n v="28.945"/>
    <n v="27.945"/>
    <n v="1.1177999999999999"/>
    <n v="3.07395"/>
    <s v="Clonskeagh"/>
    <x v="1"/>
    <x v="0"/>
  </r>
  <r>
    <n v="1"/>
    <s v="E-D-0.5"/>
    <x v="800"/>
    <x v="800"/>
    <n v="9"/>
    <x v="1"/>
    <d v="2021-09-21T00:00:00"/>
    <s v="WQK-10857-119"/>
    <x v="1"/>
    <x v="2"/>
    <x v="0"/>
    <n v="13.15"/>
    <n v="12.15"/>
    <n v="1.2150000000000001"/>
    <n v="1.3365"/>
    <s v="Clonskeagh"/>
    <x v="1"/>
    <x v="0"/>
  </r>
  <r>
    <n v="2"/>
    <s v="E-L-1"/>
    <x v="801"/>
    <x v="801"/>
    <n v="8"/>
    <x v="0"/>
    <d v="2019-08-30T00:00:00"/>
    <s v="DXA-50313-073"/>
    <x v="1"/>
    <x v="1"/>
    <x v="0"/>
    <n v="16.850000000000001"/>
    <n v="14.85"/>
    <n v="1.4849999999999999"/>
    <n v="1.6335"/>
    <s v="Kirkton"/>
    <x v="2"/>
    <x v="0"/>
  </r>
  <r>
    <n v="2"/>
    <s v="E-L-1"/>
    <x v="801"/>
    <x v="801"/>
    <n v="8"/>
    <x v="0"/>
    <d v="2019-08-30T00:00:00"/>
    <s v="DXA-50313-073"/>
    <x v="1"/>
    <x v="1"/>
    <x v="1"/>
    <n v="6.4550000000000001"/>
    <n v="4.4550000000000001"/>
    <n v="2.2275"/>
    <n v="0.49004999999999999"/>
    <s v="Kirkton"/>
    <x v="2"/>
    <x v="0"/>
  </r>
  <r>
    <n v="2"/>
    <s v="E-L-1"/>
    <x v="801"/>
    <x v="801"/>
    <n v="8"/>
    <x v="0"/>
    <d v="2019-08-30T00:00:00"/>
    <s v="DXA-50313-073"/>
    <x v="1"/>
    <x v="1"/>
    <x v="2"/>
    <n v="10.91"/>
    <n v="8.91"/>
    <n v="1.782"/>
    <n v="0.98009999999999997"/>
    <s v="Kirkton"/>
    <x v="2"/>
    <x v="0"/>
  </r>
  <r>
    <n v="2"/>
    <s v="E-L-1"/>
    <x v="801"/>
    <x v="801"/>
    <n v="8"/>
    <x v="0"/>
    <d v="2019-08-30T00:00:00"/>
    <s v="DXA-50313-073"/>
    <x v="1"/>
    <x v="1"/>
    <x v="3"/>
    <n v="36.154999999999994"/>
    <n v="34.154999999999994"/>
    <n v="1.3661999999999999"/>
    <n v="3.7570499999999996"/>
    <s v="Kirkton"/>
    <x v="2"/>
    <x v="0"/>
  </r>
  <r>
    <n v="2"/>
    <s v="A-M-1"/>
    <x v="802"/>
    <x v="802"/>
    <n v="2"/>
    <x v="0"/>
    <d v="2019-02-25T00:00:00"/>
    <s v="ONW-00560-570"/>
    <x v="2"/>
    <x v="0"/>
    <x v="0"/>
    <n v="13.25"/>
    <n v="11.25"/>
    <n v="1.125"/>
    <n v="1.0125"/>
    <s v="Asheville"/>
    <x v="0"/>
    <x v="1"/>
  </r>
  <r>
    <n v="2"/>
    <s v="A-M-1"/>
    <x v="802"/>
    <x v="802"/>
    <n v="2"/>
    <x v="0"/>
    <d v="2019-02-25T00:00:00"/>
    <s v="ONW-00560-570"/>
    <x v="2"/>
    <x v="0"/>
    <x v="1"/>
    <n v="5.375"/>
    <n v="3.375"/>
    <n v="1.6875"/>
    <n v="0.30374999999999996"/>
    <s v="Asheville"/>
    <x v="0"/>
    <x v="1"/>
  </r>
  <r>
    <n v="2"/>
    <s v="A-M-1"/>
    <x v="802"/>
    <x v="802"/>
    <n v="2"/>
    <x v="0"/>
    <d v="2019-02-25T00:00:00"/>
    <s v="ONW-00560-570"/>
    <x v="2"/>
    <x v="0"/>
    <x v="2"/>
    <n v="8.75"/>
    <n v="6.75"/>
    <n v="1.35"/>
    <n v="0.60749999999999993"/>
    <s v="Asheville"/>
    <x v="0"/>
    <x v="1"/>
  </r>
  <r>
    <n v="2"/>
    <s v="A-M-1"/>
    <x v="802"/>
    <x v="802"/>
    <n v="2"/>
    <x v="0"/>
    <d v="2019-02-25T00:00:00"/>
    <s v="ONW-00560-570"/>
    <x v="2"/>
    <x v="0"/>
    <x v="3"/>
    <n v="27.874999999999996"/>
    <n v="25.874999999999996"/>
    <n v="1.0349999999999999"/>
    <n v="2.3287499999999994"/>
    <s v="Asheville"/>
    <x v="0"/>
    <x v="1"/>
  </r>
  <r>
    <n v="4"/>
    <s v="R-M-0.2"/>
    <x v="795"/>
    <x v="795"/>
    <n v="9"/>
    <x v="0"/>
    <d v="2019-09-17T00:00:00"/>
    <s v="BRJ-19414-277"/>
    <x v="0"/>
    <x v="0"/>
    <x v="1"/>
    <n v="6.9849999999999994"/>
    <n v="2.9849999999999999"/>
    <n v="1.4924999999999999"/>
    <n v="0.17909999999999998"/>
    <s v="Charleston"/>
    <x v="0"/>
    <x v="0"/>
  </r>
  <r>
    <n v="4"/>
    <s v="R-M-0.2"/>
    <x v="795"/>
    <x v="795"/>
    <n v="9"/>
    <x v="0"/>
    <d v="2019-09-17T00:00:00"/>
    <s v="BRJ-19414-277"/>
    <x v="0"/>
    <x v="0"/>
    <x v="2"/>
    <n v="9.9699999999999989"/>
    <n v="5.97"/>
    <n v="1.194"/>
    <n v="0.35819999999999996"/>
    <s v="Charleston"/>
    <x v="0"/>
    <x v="0"/>
  </r>
  <r>
    <n v="4"/>
    <s v="R-M-0.2"/>
    <x v="795"/>
    <x v="795"/>
    <n v="9"/>
    <x v="0"/>
    <d v="2019-09-17T00:00:00"/>
    <s v="BRJ-19414-277"/>
    <x v="0"/>
    <x v="0"/>
    <x v="3"/>
    <n v="26.884999999999998"/>
    <n v="22.884999999999998"/>
    <n v="0.91539999999999988"/>
    <n v="1.3730999999999998"/>
    <s v="Charleston"/>
    <x v="0"/>
    <x v="0"/>
  </r>
  <r>
    <n v="4"/>
    <s v="R-M-0.2"/>
    <x v="795"/>
    <x v="795"/>
    <n v="9"/>
    <x v="0"/>
    <d v="2019-09-17T00:00:00"/>
    <s v="BRJ-19414-277"/>
    <x v="0"/>
    <x v="0"/>
    <x v="0"/>
    <n v="13.95"/>
    <n v="9.9499999999999993"/>
    <n v="0.99499999999999988"/>
    <n v="0.59699999999999998"/>
    <s v="Charleston"/>
    <x v="0"/>
    <x v="0"/>
  </r>
  <r>
    <n v="2"/>
    <s v="A-L-1"/>
    <x v="803"/>
    <x v="803"/>
    <n v="8"/>
    <x v="0"/>
    <d v="2019-08-03T00:00:00"/>
    <s v="MIQ-16322-908"/>
    <x v="2"/>
    <x v="1"/>
    <x v="0"/>
    <n v="14.95"/>
    <n v="12.95"/>
    <n v="1.2949999999999999"/>
    <n v="1.1655"/>
    <s v="Houston"/>
    <x v="0"/>
    <x v="1"/>
  </r>
  <r>
    <n v="2"/>
    <s v="A-L-1"/>
    <x v="803"/>
    <x v="803"/>
    <n v="8"/>
    <x v="0"/>
    <d v="2019-08-03T00:00:00"/>
    <s v="MIQ-16322-908"/>
    <x v="2"/>
    <x v="1"/>
    <x v="1"/>
    <n v="5.8849999999999998"/>
    <n v="3.8849999999999998"/>
    <n v="1.9424999999999999"/>
    <n v="0.34964999999999996"/>
    <s v="Houston"/>
    <x v="0"/>
    <x v="1"/>
  </r>
  <r>
    <n v="2"/>
    <s v="A-L-1"/>
    <x v="803"/>
    <x v="803"/>
    <n v="8"/>
    <x v="0"/>
    <d v="2019-08-03T00:00:00"/>
    <s v="MIQ-16322-908"/>
    <x v="2"/>
    <x v="1"/>
    <x v="2"/>
    <n v="9.77"/>
    <n v="7.77"/>
    <n v="1.5539999999999998"/>
    <n v="0.69929999999999992"/>
    <s v="Houston"/>
    <x v="0"/>
    <x v="1"/>
  </r>
  <r>
    <n v="2"/>
    <s v="A-L-1"/>
    <x v="803"/>
    <x v="803"/>
    <n v="8"/>
    <x v="0"/>
    <d v="2019-08-03T00:00:00"/>
    <s v="MIQ-16322-908"/>
    <x v="2"/>
    <x v="1"/>
    <x v="3"/>
    <n v="31.784999999999997"/>
    <n v="29.784999999999997"/>
    <n v="1.1913999999999998"/>
    <n v="2.6806499999999995"/>
    <s v="Houston"/>
    <x v="0"/>
    <x v="1"/>
  </r>
  <r>
    <n v="5"/>
    <s v="L-M-0.5"/>
    <x v="804"/>
    <x v="804"/>
    <n v="2"/>
    <x v="1"/>
    <d v="2021-02-26T00:00:00"/>
    <s v="MVO-39328-830"/>
    <x v="3"/>
    <x v="0"/>
    <x v="2"/>
    <n v="13.73"/>
    <n v="8.73"/>
    <n v="1.746"/>
    <n v="1.1349"/>
    <s v="Confey"/>
    <x v="1"/>
    <x v="1"/>
  </r>
  <r>
    <n v="5"/>
    <s v="L-M-0.5"/>
    <x v="804"/>
    <x v="804"/>
    <n v="2"/>
    <x v="1"/>
    <d v="2021-02-26T00:00:00"/>
    <s v="MVO-39328-830"/>
    <x v="3"/>
    <x v="0"/>
    <x v="1"/>
    <n v="9.3650000000000002"/>
    <n v="4.3650000000000002"/>
    <n v="2.1825000000000001"/>
    <n v="0.56745000000000001"/>
    <s v="Confey"/>
    <x v="1"/>
    <x v="1"/>
  </r>
  <r>
    <n v="5"/>
    <s v="L-M-0.5"/>
    <x v="804"/>
    <x v="804"/>
    <n v="2"/>
    <x v="1"/>
    <d v="2021-02-26T00:00:00"/>
    <s v="MVO-39328-830"/>
    <x v="3"/>
    <x v="0"/>
    <x v="3"/>
    <n v="38.464999999999996"/>
    <n v="33.464999999999996"/>
    <n v="1.3385999999999998"/>
    <n v="4.3504499999999995"/>
    <s v="Confey"/>
    <x v="1"/>
    <x v="1"/>
  </r>
  <r>
    <n v="5"/>
    <s v="L-M-0.5"/>
    <x v="804"/>
    <x v="804"/>
    <n v="2"/>
    <x v="1"/>
    <d v="2021-02-26T00:00:00"/>
    <s v="MVO-39328-830"/>
    <x v="3"/>
    <x v="0"/>
    <x v="0"/>
    <n v="19.55"/>
    <n v="14.55"/>
    <n v="1.4550000000000001"/>
    <n v="1.8915000000000002"/>
    <s v="Confey"/>
    <x v="1"/>
    <x v="1"/>
  </r>
  <r>
    <n v="6"/>
    <s v="A-L-0.5"/>
    <x v="804"/>
    <x v="804"/>
    <n v="2"/>
    <x v="1"/>
    <d v="2021-02-26T00:00:00"/>
    <s v="MVO-39328-830"/>
    <x v="2"/>
    <x v="1"/>
    <x v="2"/>
    <n v="13.77"/>
    <n v="7.77"/>
    <n v="1.5539999999999998"/>
    <n v="0.69929999999999992"/>
    <s v="Confey"/>
    <x v="1"/>
    <x v="1"/>
  </r>
  <r>
    <n v="6"/>
    <s v="A-L-0.5"/>
    <x v="804"/>
    <x v="804"/>
    <n v="2"/>
    <x v="1"/>
    <d v="2021-02-26T00:00:00"/>
    <s v="MVO-39328-830"/>
    <x v="2"/>
    <x v="1"/>
    <x v="1"/>
    <n v="9.8849999999999998"/>
    <n v="3.8849999999999998"/>
    <n v="1.9424999999999999"/>
    <n v="0.34964999999999996"/>
    <s v="Confey"/>
    <x v="1"/>
    <x v="1"/>
  </r>
  <r>
    <n v="6"/>
    <s v="A-L-0.5"/>
    <x v="804"/>
    <x v="804"/>
    <n v="2"/>
    <x v="1"/>
    <d v="2021-02-26T00:00:00"/>
    <s v="MVO-39328-830"/>
    <x v="2"/>
    <x v="1"/>
    <x v="3"/>
    <n v="35.784999999999997"/>
    <n v="29.784999999999997"/>
    <n v="1.1913999999999998"/>
    <n v="2.6806499999999995"/>
    <s v="Confey"/>
    <x v="1"/>
    <x v="1"/>
  </r>
  <r>
    <n v="6"/>
    <s v="A-L-0.5"/>
    <x v="804"/>
    <x v="804"/>
    <n v="2"/>
    <x v="1"/>
    <d v="2021-02-26T00:00:00"/>
    <s v="MVO-39328-830"/>
    <x v="2"/>
    <x v="1"/>
    <x v="0"/>
    <n v="18.95"/>
    <n v="12.95"/>
    <n v="1.2949999999999999"/>
    <n v="1.1655"/>
    <s v="Confey"/>
    <x v="1"/>
    <x v="1"/>
  </r>
  <r>
    <n v="3"/>
    <s v="L-L-0.5"/>
    <x v="805"/>
    <x v="805"/>
    <n v="8"/>
    <x v="1"/>
    <d v="2021-08-03T00:00:00"/>
    <s v="NTJ-88319-746"/>
    <x v="3"/>
    <x v="1"/>
    <x v="2"/>
    <n v="12.51"/>
    <n v="9.51"/>
    <n v="1.9019999999999999"/>
    <n v="1.2363"/>
    <s v="Newark"/>
    <x v="0"/>
    <x v="1"/>
  </r>
  <r>
    <n v="3"/>
    <s v="L-L-0.5"/>
    <x v="805"/>
    <x v="805"/>
    <n v="8"/>
    <x v="1"/>
    <d v="2021-08-03T00:00:00"/>
    <s v="NTJ-88319-746"/>
    <x v="3"/>
    <x v="1"/>
    <x v="1"/>
    <n v="7.7549999999999999"/>
    <n v="4.7549999999999999"/>
    <n v="2.3774999999999999"/>
    <n v="0.61814999999999998"/>
    <s v="Newark"/>
    <x v="0"/>
    <x v="1"/>
  </r>
  <r>
    <n v="3"/>
    <s v="L-L-0.5"/>
    <x v="805"/>
    <x v="805"/>
    <n v="8"/>
    <x v="1"/>
    <d v="2021-08-03T00:00:00"/>
    <s v="NTJ-88319-746"/>
    <x v="3"/>
    <x v="1"/>
    <x v="3"/>
    <n v="39.454999999999998"/>
    <n v="36.454999999999998"/>
    <n v="1.4581999999999999"/>
    <n v="4.7391499999999995"/>
    <s v="Newark"/>
    <x v="0"/>
    <x v="1"/>
  </r>
  <r>
    <n v="3"/>
    <s v="L-L-0.5"/>
    <x v="805"/>
    <x v="805"/>
    <n v="8"/>
    <x v="1"/>
    <d v="2021-08-03T00:00:00"/>
    <s v="NTJ-88319-746"/>
    <x v="3"/>
    <x v="1"/>
    <x v="0"/>
    <n v="18.850000000000001"/>
    <n v="15.85"/>
    <n v="1.585"/>
    <n v="2.0605000000000002"/>
    <s v="Newark"/>
    <x v="0"/>
    <x v="1"/>
  </r>
  <r>
    <n v="1"/>
    <s v="R-L-2.5"/>
    <x v="806"/>
    <x v="806"/>
    <n v="5"/>
    <x v="1"/>
    <d v="2021-05-07T00:00:00"/>
    <s v="LCY-24377-948"/>
    <x v="0"/>
    <x v="1"/>
    <x v="3"/>
    <n v="28.484999999999996"/>
    <n v="27.484999999999996"/>
    <n v="1.0993999999999999"/>
    <n v="1.6490999999999998"/>
    <s v="Seattle"/>
    <x v="0"/>
    <x v="0"/>
  </r>
  <r>
    <n v="1"/>
    <s v="R-L-2.5"/>
    <x v="806"/>
    <x v="806"/>
    <n v="5"/>
    <x v="1"/>
    <d v="2021-05-07T00:00:00"/>
    <s v="LCY-24377-948"/>
    <x v="0"/>
    <x v="1"/>
    <x v="2"/>
    <n v="8.1699999999999982"/>
    <n v="7.169999999999999"/>
    <n v="1.4339999999999997"/>
    <n v="0.43019999999999992"/>
    <s v="Seattle"/>
    <x v="0"/>
    <x v="0"/>
  </r>
  <r>
    <n v="1"/>
    <s v="R-L-2.5"/>
    <x v="806"/>
    <x v="806"/>
    <n v="5"/>
    <x v="1"/>
    <d v="2021-05-07T00:00:00"/>
    <s v="LCY-24377-948"/>
    <x v="0"/>
    <x v="1"/>
    <x v="1"/>
    <n v="4.5849999999999991"/>
    <n v="3.5849999999999995"/>
    <n v="1.7924999999999998"/>
    <n v="0.21509999999999996"/>
    <s v="Seattle"/>
    <x v="0"/>
    <x v="0"/>
  </r>
  <r>
    <n v="1"/>
    <s v="R-L-2.5"/>
    <x v="806"/>
    <x v="806"/>
    <n v="5"/>
    <x v="1"/>
    <d v="2021-05-07T00:00:00"/>
    <s v="LCY-24377-948"/>
    <x v="0"/>
    <x v="1"/>
    <x v="0"/>
    <n v="12.95"/>
    <n v="11.95"/>
    <n v="1.1949999999999998"/>
    <n v="0.71699999999999997"/>
    <s v="Seattle"/>
    <x v="0"/>
    <x v="0"/>
  </r>
  <r>
    <n v="3"/>
    <s v="E-D-0.2"/>
    <x v="807"/>
    <x v="807"/>
    <n v="6"/>
    <x v="0"/>
    <d v="2019-06-14T00:00:00"/>
    <s v="FWD-85967-769"/>
    <x v="1"/>
    <x v="2"/>
    <x v="1"/>
    <n v="6.6449999999999996"/>
    <n v="3.645"/>
    <n v="1.8225"/>
    <n v="0.40095000000000003"/>
    <s v="Englewood"/>
    <x v="0"/>
    <x v="1"/>
  </r>
  <r>
    <n v="3"/>
    <s v="E-D-0.2"/>
    <x v="807"/>
    <x v="807"/>
    <n v="6"/>
    <x v="0"/>
    <d v="2019-06-14T00:00:00"/>
    <s v="FWD-85967-769"/>
    <x v="1"/>
    <x v="2"/>
    <x v="2"/>
    <n v="10.29"/>
    <n v="7.29"/>
    <n v="1.458"/>
    <n v="0.80190000000000006"/>
    <s v="Englewood"/>
    <x v="0"/>
    <x v="1"/>
  </r>
  <r>
    <n v="3"/>
    <s v="E-D-0.2"/>
    <x v="807"/>
    <x v="807"/>
    <n v="6"/>
    <x v="0"/>
    <d v="2019-06-14T00:00:00"/>
    <s v="FWD-85967-769"/>
    <x v="1"/>
    <x v="2"/>
    <x v="3"/>
    <n v="30.945"/>
    <n v="27.945"/>
    <n v="1.1177999999999999"/>
    <n v="3.07395"/>
    <s v="Englewood"/>
    <x v="0"/>
    <x v="1"/>
  </r>
  <r>
    <n v="3"/>
    <s v="E-D-0.2"/>
    <x v="807"/>
    <x v="807"/>
    <n v="6"/>
    <x v="0"/>
    <d v="2019-06-14T00:00:00"/>
    <s v="FWD-85967-769"/>
    <x v="1"/>
    <x v="2"/>
    <x v="0"/>
    <n v="15.15"/>
    <n v="12.15"/>
    <n v="1.2150000000000001"/>
    <n v="1.3365"/>
    <s v="Englewood"/>
    <x v="0"/>
    <x v="1"/>
  </r>
  <r>
    <n v="2"/>
    <s v="R-L-0.2"/>
    <x v="808"/>
    <x v="808"/>
    <n v="11"/>
    <x v="0"/>
    <d v="2019-11-21T00:00:00"/>
    <s v="KTO-53793-109"/>
    <x v="0"/>
    <x v="1"/>
    <x v="1"/>
    <n v="5.5849999999999991"/>
    <n v="3.5849999999999995"/>
    <n v="1.7924999999999998"/>
    <n v="0.21509999999999996"/>
    <s v="Rockford"/>
    <x v="0"/>
    <x v="1"/>
  </r>
  <r>
    <n v="2"/>
    <s v="R-L-0.2"/>
    <x v="808"/>
    <x v="808"/>
    <n v="11"/>
    <x v="0"/>
    <d v="2019-11-21T00:00:00"/>
    <s v="KTO-53793-109"/>
    <x v="0"/>
    <x v="1"/>
    <x v="2"/>
    <n v="9.1699999999999982"/>
    <n v="7.169999999999999"/>
    <n v="1.4339999999999997"/>
    <n v="0.43019999999999992"/>
    <s v="Rockford"/>
    <x v="0"/>
    <x v="1"/>
  </r>
  <r>
    <n v="2"/>
    <s v="R-L-0.2"/>
    <x v="808"/>
    <x v="808"/>
    <n v="11"/>
    <x v="0"/>
    <d v="2019-11-21T00:00:00"/>
    <s v="KTO-53793-109"/>
    <x v="0"/>
    <x v="1"/>
    <x v="3"/>
    <n v="29.484999999999996"/>
    <n v="27.484999999999996"/>
    <n v="1.0993999999999999"/>
    <n v="1.6490999999999998"/>
    <s v="Rockford"/>
    <x v="0"/>
    <x v="1"/>
  </r>
  <r>
    <n v="2"/>
    <s v="R-L-0.2"/>
    <x v="808"/>
    <x v="808"/>
    <n v="11"/>
    <x v="0"/>
    <d v="2019-11-21T00:00:00"/>
    <s v="KTO-53793-109"/>
    <x v="0"/>
    <x v="1"/>
    <x v="0"/>
    <n v="13.95"/>
    <n v="11.95"/>
    <n v="1.1949999999999998"/>
    <n v="0.71699999999999997"/>
    <s v="Rockford"/>
    <x v="0"/>
    <x v="1"/>
  </r>
  <r>
    <n v="6"/>
    <s v="A-L-0.2"/>
    <x v="809"/>
    <x v="809"/>
    <n v="3"/>
    <x v="1"/>
    <d v="2021-03-31T00:00:00"/>
    <s v="OCK-89033-348"/>
    <x v="2"/>
    <x v="1"/>
    <x v="1"/>
    <n v="9.8849999999999998"/>
    <n v="3.8849999999999998"/>
    <n v="1.9424999999999999"/>
    <n v="0.34964999999999996"/>
    <s v="Billings"/>
    <x v="0"/>
    <x v="0"/>
  </r>
  <r>
    <n v="6"/>
    <s v="A-L-0.2"/>
    <x v="809"/>
    <x v="809"/>
    <n v="3"/>
    <x v="1"/>
    <d v="2021-03-31T00:00:00"/>
    <s v="OCK-89033-348"/>
    <x v="2"/>
    <x v="1"/>
    <x v="2"/>
    <n v="13.77"/>
    <n v="7.77"/>
    <n v="1.5539999999999998"/>
    <n v="0.69929999999999992"/>
    <s v="Billings"/>
    <x v="0"/>
    <x v="0"/>
  </r>
  <r>
    <n v="6"/>
    <s v="A-L-0.2"/>
    <x v="809"/>
    <x v="809"/>
    <n v="3"/>
    <x v="1"/>
    <d v="2021-03-31T00:00:00"/>
    <s v="OCK-89033-348"/>
    <x v="2"/>
    <x v="1"/>
    <x v="3"/>
    <n v="35.784999999999997"/>
    <n v="29.784999999999997"/>
    <n v="1.1913999999999998"/>
    <n v="2.6806499999999995"/>
    <s v="Billings"/>
    <x v="0"/>
    <x v="0"/>
  </r>
  <r>
    <n v="6"/>
    <s v="A-L-0.2"/>
    <x v="809"/>
    <x v="809"/>
    <n v="3"/>
    <x v="1"/>
    <d v="2021-03-31T00:00:00"/>
    <s v="OCK-89033-348"/>
    <x v="2"/>
    <x v="1"/>
    <x v="0"/>
    <n v="18.95"/>
    <n v="12.95"/>
    <n v="1.2949999999999999"/>
    <n v="1.1655"/>
    <s v="Billings"/>
    <x v="0"/>
    <x v="0"/>
  </r>
  <r>
    <n v="5"/>
    <s v="A-D-2.5"/>
    <x v="810"/>
    <x v="810"/>
    <n v="7"/>
    <x v="0"/>
    <d v="2019-07-01T00:00:00"/>
    <s v="GPZ-36017-366"/>
    <x v="2"/>
    <x v="2"/>
    <x v="3"/>
    <n v="27.884999999999998"/>
    <n v="22.884999999999998"/>
    <n v="0.91539999999999988"/>
    <n v="2.0596499999999995"/>
    <s v="Denver"/>
    <x v="0"/>
    <x v="0"/>
  </r>
  <r>
    <n v="5"/>
    <s v="A-D-2.5"/>
    <x v="810"/>
    <x v="810"/>
    <n v="7"/>
    <x v="0"/>
    <d v="2019-07-01T00:00:00"/>
    <s v="GPZ-36017-366"/>
    <x v="2"/>
    <x v="2"/>
    <x v="2"/>
    <n v="10.969999999999999"/>
    <n v="5.97"/>
    <n v="1.194"/>
    <n v="0.5373"/>
    <s v="Denver"/>
    <x v="0"/>
    <x v="0"/>
  </r>
  <r>
    <n v="5"/>
    <s v="A-D-2.5"/>
    <x v="810"/>
    <x v="810"/>
    <n v="7"/>
    <x v="0"/>
    <d v="2019-07-01T00:00:00"/>
    <s v="GPZ-36017-366"/>
    <x v="2"/>
    <x v="2"/>
    <x v="1"/>
    <n v="7.9849999999999994"/>
    <n v="2.9849999999999999"/>
    <n v="1.4924999999999999"/>
    <n v="0.26865"/>
    <s v="Denver"/>
    <x v="0"/>
    <x v="0"/>
  </r>
  <r>
    <n v="5"/>
    <s v="A-D-2.5"/>
    <x v="810"/>
    <x v="810"/>
    <n v="7"/>
    <x v="0"/>
    <d v="2019-07-01T00:00:00"/>
    <s v="GPZ-36017-366"/>
    <x v="2"/>
    <x v="2"/>
    <x v="0"/>
    <n v="14.95"/>
    <n v="9.9499999999999993"/>
    <n v="0.99499999999999988"/>
    <n v="0.89549999999999985"/>
    <s v="Denver"/>
    <x v="0"/>
    <x v="0"/>
  </r>
  <r>
    <n v="3"/>
    <s v="A-M-2.5"/>
    <x v="811"/>
    <x v="811"/>
    <n v="5"/>
    <x v="3"/>
    <d v="2020-05-05T00:00:00"/>
    <s v="BZP-33213-637"/>
    <x v="2"/>
    <x v="0"/>
    <x v="3"/>
    <n v="28.874999999999996"/>
    <n v="25.874999999999996"/>
    <n v="1.0349999999999999"/>
    <n v="2.3287499999999994"/>
    <s v="Tulsa"/>
    <x v="0"/>
    <x v="0"/>
  </r>
  <r>
    <n v="3"/>
    <s v="A-M-2.5"/>
    <x v="811"/>
    <x v="811"/>
    <n v="5"/>
    <x v="3"/>
    <d v="2020-05-05T00:00:00"/>
    <s v="BZP-33213-637"/>
    <x v="2"/>
    <x v="0"/>
    <x v="2"/>
    <n v="9.75"/>
    <n v="6.75"/>
    <n v="1.35"/>
    <n v="0.60749999999999993"/>
    <s v="Tulsa"/>
    <x v="0"/>
    <x v="0"/>
  </r>
  <r>
    <n v="3"/>
    <s v="A-M-2.5"/>
    <x v="811"/>
    <x v="811"/>
    <n v="5"/>
    <x v="3"/>
    <d v="2020-05-05T00:00:00"/>
    <s v="BZP-33213-637"/>
    <x v="2"/>
    <x v="0"/>
    <x v="1"/>
    <n v="6.375"/>
    <n v="3.375"/>
    <n v="1.6875"/>
    <n v="0.30374999999999996"/>
    <s v="Tulsa"/>
    <x v="0"/>
    <x v="0"/>
  </r>
  <r>
    <n v="3"/>
    <s v="A-M-2.5"/>
    <x v="811"/>
    <x v="811"/>
    <n v="5"/>
    <x v="3"/>
    <d v="2020-05-05T00:00:00"/>
    <s v="BZP-33213-637"/>
    <x v="2"/>
    <x v="0"/>
    <x v="0"/>
    <n v="14.25"/>
    <n v="11.25"/>
    <n v="1.125"/>
    <n v="1.0125"/>
    <s v="Tulsa"/>
    <x v="0"/>
    <x v="0"/>
  </r>
  <r>
    <n v="1"/>
    <s v="R-D-0.5"/>
    <x v="812"/>
    <x v="812"/>
    <n v="4"/>
    <x v="3"/>
    <d v="2020-04-20T00:00:00"/>
    <s v="WFH-21507-708"/>
    <x v="0"/>
    <x v="2"/>
    <x v="2"/>
    <n v="6.3699999999999992"/>
    <n v="5.3699999999999992"/>
    <n v="1.0739999999999998"/>
    <n v="0.32219999999999993"/>
    <s v="Fresno"/>
    <x v="0"/>
    <x v="0"/>
  </r>
  <r>
    <n v="1"/>
    <s v="R-D-0.5"/>
    <x v="812"/>
    <x v="812"/>
    <n v="4"/>
    <x v="3"/>
    <d v="2020-04-20T00:00:00"/>
    <s v="WFH-21507-708"/>
    <x v="0"/>
    <x v="2"/>
    <x v="1"/>
    <n v="3.6849999999999996"/>
    <n v="2.6849999999999996"/>
    <n v="1.3424999999999998"/>
    <n v="0.16109999999999997"/>
    <s v="Fresno"/>
    <x v="0"/>
    <x v="0"/>
  </r>
  <r>
    <n v="1"/>
    <s v="R-D-0.5"/>
    <x v="812"/>
    <x v="812"/>
    <n v="4"/>
    <x v="3"/>
    <d v="2020-04-20T00:00:00"/>
    <s v="WFH-21507-708"/>
    <x v="0"/>
    <x v="2"/>
    <x v="3"/>
    <n v="21.584999999999997"/>
    <n v="20.584999999999997"/>
    <n v="0.82339999999999991"/>
    <n v="1.2350999999999999"/>
    <s v="Fresno"/>
    <x v="0"/>
    <x v="0"/>
  </r>
  <r>
    <n v="1"/>
    <s v="R-D-0.5"/>
    <x v="812"/>
    <x v="812"/>
    <n v="4"/>
    <x v="3"/>
    <d v="2020-04-20T00:00:00"/>
    <s v="WFH-21507-708"/>
    <x v="0"/>
    <x v="2"/>
    <x v="0"/>
    <n v="9.9499999999999993"/>
    <n v="8.9499999999999993"/>
    <n v="0.89499999999999991"/>
    <n v="0.53699999999999992"/>
    <s v="Fresno"/>
    <x v="0"/>
    <x v="0"/>
  </r>
  <r>
    <n v="6"/>
    <s v="R-D-2.5"/>
    <x v="813"/>
    <x v="813"/>
    <n v="7"/>
    <x v="0"/>
    <d v="2019-07-18T00:00:00"/>
    <s v="HST-96923-073"/>
    <x v="0"/>
    <x v="2"/>
    <x v="3"/>
    <n v="26.584999999999997"/>
    <n v="20.584999999999997"/>
    <n v="0.82339999999999991"/>
    <n v="1.2350999999999999"/>
    <s v="Mullagh"/>
    <x v="1"/>
    <x v="1"/>
  </r>
  <r>
    <n v="6"/>
    <s v="R-D-2.5"/>
    <x v="813"/>
    <x v="813"/>
    <n v="7"/>
    <x v="0"/>
    <d v="2019-07-18T00:00:00"/>
    <s v="HST-96923-073"/>
    <x v="0"/>
    <x v="2"/>
    <x v="2"/>
    <n v="11.37"/>
    <n v="5.3699999999999992"/>
    <n v="1.0739999999999998"/>
    <n v="0.32219999999999993"/>
    <s v="Mullagh"/>
    <x v="1"/>
    <x v="1"/>
  </r>
  <r>
    <n v="6"/>
    <s v="R-D-2.5"/>
    <x v="813"/>
    <x v="813"/>
    <n v="7"/>
    <x v="0"/>
    <d v="2019-07-18T00:00:00"/>
    <s v="HST-96923-073"/>
    <x v="0"/>
    <x v="2"/>
    <x v="1"/>
    <n v="8.6849999999999987"/>
    <n v="2.6849999999999996"/>
    <n v="1.3424999999999998"/>
    <n v="0.16109999999999997"/>
    <s v="Mullagh"/>
    <x v="1"/>
    <x v="1"/>
  </r>
  <r>
    <n v="6"/>
    <s v="R-D-2.5"/>
    <x v="813"/>
    <x v="813"/>
    <n v="7"/>
    <x v="0"/>
    <d v="2019-07-18T00:00:00"/>
    <s v="HST-96923-073"/>
    <x v="0"/>
    <x v="2"/>
    <x v="0"/>
    <n v="14.95"/>
    <n v="8.9499999999999993"/>
    <n v="0.89499999999999991"/>
    <n v="0.53699999999999992"/>
    <s v="Mullagh"/>
    <x v="1"/>
    <x v="1"/>
  </r>
  <r>
    <n v="2"/>
    <s v="L-M-0.5"/>
    <x v="814"/>
    <x v="814"/>
    <n v="11"/>
    <x v="1"/>
    <d v="2021-11-18T00:00:00"/>
    <s v="ENN-79947-323"/>
    <x v="3"/>
    <x v="0"/>
    <x v="2"/>
    <n v="10.73"/>
    <n v="8.73"/>
    <n v="1.746"/>
    <n v="1.1349"/>
    <s v="San Francisco"/>
    <x v="0"/>
    <x v="1"/>
  </r>
  <r>
    <n v="2"/>
    <s v="L-M-0.5"/>
    <x v="814"/>
    <x v="814"/>
    <n v="11"/>
    <x v="1"/>
    <d v="2021-11-18T00:00:00"/>
    <s v="ENN-79947-323"/>
    <x v="3"/>
    <x v="0"/>
    <x v="1"/>
    <n v="6.3650000000000002"/>
    <n v="4.3650000000000002"/>
    <n v="2.1825000000000001"/>
    <n v="0.56745000000000001"/>
    <s v="San Francisco"/>
    <x v="0"/>
    <x v="1"/>
  </r>
  <r>
    <n v="2"/>
    <s v="L-M-0.5"/>
    <x v="814"/>
    <x v="814"/>
    <n v="11"/>
    <x v="1"/>
    <d v="2021-11-18T00:00:00"/>
    <s v="ENN-79947-323"/>
    <x v="3"/>
    <x v="0"/>
    <x v="3"/>
    <n v="35.464999999999996"/>
    <n v="33.464999999999996"/>
    <n v="1.3385999999999998"/>
    <n v="4.3504499999999995"/>
    <s v="San Francisco"/>
    <x v="0"/>
    <x v="1"/>
  </r>
  <r>
    <n v="2"/>
    <s v="L-M-0.5"/>
    <x v="814"/>
    <x v="814"/>
    <n v="11"/>
    <x v="1"/>
    <d v="2021-11-18T00:00:00"/>
    <s v="ENN-79947-323"/>
    <x v="3"/>
    <x v="0"/>
    <x v="0"/>
    <n v="16.55"/>
    <n v="14.55"/>
    <n v="1.4550000000000001"/>
    <n v="1.8915000000000002"/>
    <s v="San Francisco"/>
    <x v="0"/>
    <x v="1"/>
  </r>
  <r>
    <n v="3"/>
    <s v="E-L-0.2"/>
    <x v="815"/>
    <x v="815"/>
    <n v="6"/>
    <x v="3"/>
    <d v="2020-06-20T00:00:00"/>
    <s v="BHA-47429-889"/>
    <x v="1"/>
    <x v="1"/>
    <x v="1"/>
    <n v="7.4550000000000001"/>
    <n v="4.4550000000000001"/>
    <n v="2.2275"/>
    <n v="0.49004999999999999"/>
    <s v="Mobile"/>
    <x v="0"/>
    <x v="1"/>
  </r>
  <r>
    <n v="3"/>
    <s v="E-L-0.2"/>
    <x v="815"/>
    <x v="815"/>
    <n v="6"/>
    <x v="3"/>
    <d v="2020-06-20T00:00:00"/>
    <s v="BHA-47429-889"/>
    <x v="1"/>
    <x v="1"/>
    <x v="2"/>
    <n v="11.91"/>
    <n v="8.91"/>
    <n v="1.782"/>
    <n v="0.98009999999999997"/>
    <s v="Mobile"/>
    <x v="0"/>
    <x v="1"/>
  </r>
  <r>
    <n v="3"/>
    <s v="E-L-0.2"/>
    <x v="815"/>
    <x v="815"/>
    <n v="6"/>
    <x v="3"/>
    <d v="2020-06-20T00:00:00"/>
    <s v="BHA-47429-889"/>
    <x v="1"/>
    <x v="1"/>
    <x v="3"/>
    <n v="37.154999999999994"/>
    <n v="34.154999999999994"/>
    <n v="1.3661999999999999"/>
    <n v="3.7570499999999996"/>
    <s v="Mobile"/>
    <x v="0"/>
    <x v="1"/>
  </r>
  <r>
    <n v="3"/>
    <s v="E-L-0.2"/>
    <x v="815"/>
    <x v="815"/>
    <n v="6"/>
    <x v="3"/>
    <d v="2020-06-20T00:00:00"/>
    <s v="BHA-47429-889"/>
    <x v="1"/>
    <x v="1"/>
    <x v="0"/>
    <n v="17.850000000000001"/>
    <n v="14.85"/>
    <n v="1.4849999999999999"/>
    <n v="1.6335"/>
    <s v="Mobile"/>
    <x v="0"/>
    <x v="1"/>
  </r>
  <r>
    <n v="2"/>
    <s v="A-L-0.2"/>
    <x v="816"/>
    <x v="816"/>
    <n v="4"/>
    <x v="1"/>
    <d v="2021-04-06T00:00:00"/>
    <s v="SZY-63017-318"/>
    <x v="2"/>
    <x v="1"/>
    <x v="1"/>
    <n v="5.8849999999999998"/>
    <n v="3.8849999999999998"/>
    <n v="1.9424999999999999"/>
    <n v="0.34964999999999996"/>
    <s v="San Francisco"/>
    <x v="0"/>
    <x v="0"/>
  </r>
  <r>
    <n v="2"/>
    <s v="A-L-0.2"/>
    <x v="816"/>
    <x v="816"/>
    <n v="4"/>
    <x v="1"/>
    <d v="2021-04-06T00:00:00"/>
    <s v="SZY-63017-318"/>
    <x v="2"/>
    <x v="1"/>
    <x v="2"/>
    <n v="9.77"/>
    <n v="7.77"/>
    <n v="1.5539999999999998"/>
    <n v="0.69929999999999992"/>
    <s v="San Francisco"/>
    <x v="0"/>
    <x v="0"/>
  </r>
  <r>
    <n v="2"/>
    <s v="A-L-0.2"/>
    <x v="816"/>
    <x v="816"/>
    <n v="4"/>
    <x v="1"/>
    <d v="2021-04-06T00:00:00"/>
    <s v="SZY-63017-318"/>
    <x v="2"/>
    <x v="1"/>
    <x v="3"/>
    <n v="31.784999999999997"/>
    <n v="29.784999999999997"/>
    <n v="1.1913999999999998"/>
    <n v="2.6806499999999995"/>
    <s v="San Francisco"/>
    <x v="0"/>
    <x v="0"/>
  </r>
  <r>
    <n v="2"/>
    <s v="A-L-0.2"/>
    <x v="816"/>
    <x v="816"/>
    <n v="4"/>
    <x v="1"/>
    <d v="2021-04-06T00:00:00"/>
    <s v="SZY-63017-318"/>
    <x v="2"/>
    <x v="1"/>
    <x v="0"/>
    <n v="14.95"/>
    <n v="12.95"/>
    <n v="1.2949999999999999"/>
    <n v="1.1655"/>
    <s v="San Francisco"/>
    <x v="0"/>
    <x v="0"/>
  </r>
  <r>
    <n v="1"/>
    <s v="R-D-0.2"/>
    <x v="817"/>
    <x v="817"/>
    <n v="6"/>
    <x v="0"/>
    <d v="2019-06-17T00:00:00"/>
    <s v="LCU-93317-340"/>
    <x v="0"/>
    <x v="2"/>
    <x v="1"/>
    <n v="3.6849999999999996"/>
    <n v="2.6849999999999996"/>
    <n v="1.3424999999999998"/>
    <n v="0.16109999999999997"/>
    <s v="Jamaica"/>
    <x v="0"/>
    <x v="0"/>
  </r>
  <r>
    <n v="1"/>
    <s v="R-D-0.2"/>
    <x v="817"/>
    <x v="817"/>
    <n v="6"/>
    <x v="0"/>
    <d v="2019-06-17T00:00:00"/>
    <s v="LCU-93317-340"/>
    <x v="0"/>
    <x v="2"/>
    <x v="2"/>
    <n v="6.3699999999999992"/>
    <n v="5.3699999999999992"/>
    <n v="1.0739999999999998"/>
    <n v="0.32219999999999993"/>
    <s v="Jamaica"/>
    <x v="0"/>
    <x v="0"/>
  </r>
  <r>
    <n v="1"/>
    <s v="R-D-0.2"/>
    <x v="817"/>
    <x v="817"/>
    <n v="6"/>
    <x v="0"/>
    <d v="2019-06-17T00:00:00"/>
    <s v="LCU-93317-340"/>
    <x v="0"/>
    <x v="2"/>
    <x v="3"/>
    <n v="21.584999999999997"/>
    <n v="20.584999999999997"/>
    <n v="0.82339999999999991"/>
    <n v="1.2350999999999999"/>
    <s v="Jamaica"/>
    <x v="0"/>
    <x v="0"/>
  </r>
  <r>
    <n v="1"/>
    <s v="R-D-0.2"/>
    <x v="817"/>
    <x v="817"/>
    <n v="6"/>
    <x v="0"/>
    <d v="2019-06-17T00:00:00"/>
    <s v="LCU-93317-340"/>
    <x v="0"/>
    <x v="2"/>
    <x v="0"/>
    <n v="9.9499999999999993"/>
    <n v="8.9499999999999993"/>
    <n v="0.89499999999999991"/>
    <n v="0.53699999999999992"/>
    <s v="Jamaica"/>
    <x v="0"/>
    <x v="0"/>
  </r>
  <r>
    <n v="1"/>
    <s v="R-D-2.5"/>
    <x v="810"/>
    <x v="810"/>
    <n v="3"/>
    <x v="2"/>
    <d v="2022-03-26T00:00:00"/>
    <s v="UOM-71431-481"/>
    <x v="0"/>
    <x v="2"/>
    <x v="3"/>
    <n v="21.584999999999997"/>
    <n v="20.584999999999997"/>
    <n v="0.82339999999999991"/>
    <n v="1.2350999999999999"/>
    <s v="Denver"/>
    <x v="0"/>
    <x v="0"/>
  </r>
  <r>
    <n v="1"/>
    <s v="R-D-2.5"/>
    <x v="810"/>
    <x v="810"/>
    <n v="3"/>
    <x v="2"/>
    <d v="2022-03-26T00:00:00"/>
    <s v="UOM-71431-481"/>
    <x v="0"/>
    <x v="2"/>
    <x v="2"/>
    <n v="6.3699999999999992"/>
    <n v="5.3699999999999992"/>
    <n v="1.0739999999999998"/>
    <n v="0.32219999999999993"/>
    <s v="Denver"/>
    <x v="0"/>
    <x v="0"/>
  </r>
  <r>
    <n v="1"/>
    <s v="R-D-2.5"/>
    <x v="810"/>
    <x v="810"/>
    <n v="3"/>
    <x v="2"/>
    <d v="2022-03-26T00:00:00"/>
    <s v="UOM-71431-481"/>
    <x v="0"/>
    <x v="2"/>
    <x v="1"/>
    <n v="3.6849999999999996"/>
    <n v="2.6849999999999996"/>
    <n v="1.3424999999999998"/>
    <n v="0.16109999999999997"/>
    <s v="Denver"/>
    <x v="0"/>
    <x v="0"/>
  </r>
  <r>
    <n v="1"/>
    <s v="R-D-2.5"/>
    <x v="810"/>
    <x v="810"/>
    <n v="3"/>
    <x v="2"/>
    <d v="2022-03-26T00:00:00"/>
    <s v="UOM-71431-481"/>
    <x v="0"/>
    <x v="2"/>
    <x v="0"/>
    <n v="9.9499999999999993"/>
    <n v="8.9499999999999993"/>
    <n v="0.89499999999999991"/>
    <n v="0.53699999999999992"/>
    <s v="Denver"/>
    <x v="0"/>
    <x v="0"/>
  </r>
  <r>
    <n v="5"/>
    <s v="A-D-2.5"/>
    <x v="818"/>
    <x v="818"/>
    <n v="9"/>
    <x v="1"/>
    <d v="2021-09-30T00:00:00"/>
    <s v="PJH-42618-877"/>
    <x v="2"/>
    <x v="2"/>
    <x v="3"/>
    <n v="27.884999999999998"/>
    <n v="22.884999999999998"/>
    <n v="0.91539999999999988"/>
    <n v="2.0596499999999995"/>
    <s v="San Diego"/>
    <x v="0"/>
    <x v="0"/>
  </r>
  <r>
    <n v="5"/>
    <s v="A-D-2.5"/>
    <x v="818"/>
    <x v="818"/>
    <n v="9"/>
    <x v="1"/>
    <d v="2021-09-30T00:00:00"/>
    <s v="PJH-42618-877"/>
    <x v="2"/>
    <x v="2"/>
    <x v="2"/>
    <n v="10.969999999999999"/>
    <n v="5.97"/>
    <n v="1.194"/>
    <n v="0.5373"/>
    <s v="San Diego"/>
    <x v="0"/>
    <x v="0"/>
  </r>
  <r>
    <n v="5"/>
    <s v="A-D-2.5"/>
    <x v="818"/>
    <x v="818"/>
    <n v="9"/>
    <x v="1"/>
    <d v="2021-09-30T00:00:00"/>
    <s v="PJH-42618-877"/>
    <x v="2"/>
    <x v="2"/>
    <x v="1"/>
    <n v="7.9849999999999994"/>
    <n v="2.9849999999999999"/>
    <n v="1.4924999999999999"/>
    <n v="0.26865"/>
    <s v="San Diego"/>
    <x v="0"/>
    <x v="0"/>
  </r>
  <r>
    <n v="5"/>
    <s v="A-D-2.5"/>
    <x v="818"/>
    <x v="818"/>
    <n v="9"/>
    <x v="1"/>
    <d v="2021-09-30T00:00:00"/>
    <s v="PJH-42618-877"/>
    <x v="2"/>
    <x v="2"/>
    <x v="0"/>
    <n v="14.95"/>
    <n v="9.9499999999999993"/>
    <n v="0.99499999999999988"/>
    <n v="0.89549999999999985"/>
    <s v="San Diego"/>
    <x v="0"/>
    <x v="0"/>
  </r>
  <r>
    <n v="5"/>
    <s v="E-M-0.2"/>
    <x v="819"/>
    <x v="819"/>
    <n v="6"/>
    <x v="0"/>
    <d v="2019-06-19T00:00:00"/>
    <s v="XED-90333-402"/>
    <x v="1"/>
    <x v="0"/>
    <x v="1"/>
    <n v="9.125"/>
    <n v="4.125"/>
    <n v="2.0625"/>
    <n v="0.45374999999999999"/>
    <s v="Preston"/>
    <x v="2"/>
    <x v="1"/>
  </r>
  <r>
    <n v="5"/>
    <s v="E-M-0.2"/>
    <x v="819"/>
    <x v="819"/>
    <n v="6"/>
    <x v="0"/>
    <d v="2019-06-19T00:00:00"/>
    <s v="XED-90333-402"/>
    <x v="1"/>
    <x v="0"/>
    <x v="2"/>
    <n v="13.25"/>
    <n v="8.25"/>
    <n v="1.65"/>
    <n v="0.90749999999999997"/>
    <s v="Preston"/>
    <x v="2"/>
    <x v="1"/>
  </r>
  <r>
    <n v="5"/>
    <s v="E-M-0.2"/>
    <x v="819"/>
    <x v="819"/>
    <n v="6"/>
    <x v="0"/>
    <d v="2019-06-19T00:00:00"/>
    <s v="XED-90333-402"/>
    <x v="1"/>
    <x v="0"/>
    <x v="3"/>
    <n v="36.625"/>
    <n v="31.624999999999996"/>
    <n v="1.2649999999999999"/>
    <n v="3.4787499999999998"/>
    <s v="Preston"/>
    <x v="2"/>
    <x v="1"/>
  </r>
  <r>
    <n v="5"/>
    <s v="E-M-0.2"/>
    <x v="819"/>
    <x v="819"/>
    <n v="6"/>
    <x v="0"/>
    <d v="2019-06-19T00:00:00"/>
    <s v="XED-90333-402"/>
    <x v="1"/>
    <x v="0"/>
    <x v="0"/>
    <n v="18.75"/>
    <n v="13.75"/>
    <n v="1.375"/>
    <n v="1.5125"/>
    <s v="Preston"/>
    <x v="2"/>
    <x v="1"/>
  </r>
  <r>
    <n v="6"/>
    <s v="L-L-0.5"/>
    <x v="820"/>
    <x v="820"/>
    <n v="3"/>
    <x v="2"/>
    <d v="2022-03-31T00:00:00"/>
    <s v="IKK-62234-199"/>
    <x v="3"/>
    <x v="1"/>
    <x v="2"/>
    <n v="15.51"/>
    <n v="9.51"/>
    <n v="1.9019999999999999"/>
    <n v="1.2363"/>
    <s v="Pittsburgh"/>
    <x v="0"/>
    <x v="0"/>
  </r>
  <r>
    <n v="6"/>
    <s v="L-L-0.5"/>
    <x v="820"/>
    <x v="820"/>
    <n v="3"/>
    <x v="2"/>
    <d v="2022-03-31T00:00:00"/>
    <s v="IKK-62234-199"/>
    <x v="3"/>
    <x v="1"/>
    <x v="1"/>
    <n v="10.754999999999999"/>
    <n v="4.7549999999999999"/>
    <n v="2.3774999999999999"/>
    <n v="0.61814999999999998"/>
    <s v="Pittsburgh"/>
    <x v="0"/>
    <x v="0"/>
  </r>
  <r>
    <n v="6"/>
    <s v="L-L-0.5"/>
    <x v="820"/>
    <x v="820"/>
    <n v="3"/>
    <x v="2"/>
    <d v="2022-03-31T00:00:00"/>
    <s v="IKK-62234-199"/>
    <x v="3"/>
    <x v="1"/>
    <x v="3"/>
    <n v="42.454999999999998"/>
    <n v="36.454999999999998"/>
    <n v="1.4581999999999999"/>
    <n v="4.7391499999999995"/>
    <s v="Pittsburgh"/>
    <x v="0"/>
    <x v="0"/>
  </r>
  <r>
    <n v="6"/>
    <s v="L-L-0.5"/>
    <x v="820"/>
    <x v="820"/>
    <n v="3"/>
    <x v="2"/>
    <d v="2022-03-31T00:00:00"/>
    <s v="IKK-62234-199"/>
    <x v="3"/>
    <x v="1"/>
    <x v="0"/>
    <n v="21.85"/>
    <n v="15.85"/>
    <n v="1.585"/>
    <n v="2.0605000000000002"/>
    <s v="Pittsburgh"/>
    <x v="0"/>
    <x v="0"/>
  </r>
  <r>
    <n v="4"/>
    <s v="R-D-2.5"/>
    <x v="821"/>
    <x v="821"/>
    <n v="7"/>
    <x v="3"/>
    <d v="2020-07-04T00:00:00"/>
    <s v="KAW-95195-329"/>
    <x v="0"/>
    <x v="2"/>
    <x v="3"/>
    <n v="24.584999999999997"/>
    <n v="20.584999999999997"/>
    <n v="0.82339999999999991"/>
    <n v="1.2350999999999999"/>
    <s v="Cavan"/>
    <x v="1"/>
    <x v="0"/>
  </r>
  <r>
    <n v="4"/>
    <s v="R-D-2.5"/>
    <x v="821"/>
    <x v="821"/>
    <n v="7"/>
    <x v="3"/>
    <d v="2020-07-04T00:00:00"/>
    <s v="KAW-95195-329"/>
    <x v="0"/>
    <x v="2"/>
    <x v="2"/>
    <n v="9.3699999999999992"/>
    <n v="5.3699999999999992"/>
    <n v="1.0739999999999998"/>
    <n v="0.32219999999999993"/>
    <s v="Cavan"/>
    <x v="1"/>
    <x v="0"/>
  </r>
  <r>
    <n v="4"/>
    <s v="R-D-2.5"/>
    <x v="821"/>
    <x v="821"/>
    <n v="7"/>
    <x v="3"/>
    <d v="2020-07-04T00:00:00"/>
    <s v="KAW-95195-329"/>
    <x v="0"/>
    <x v="2"/>
    <x v="1"/>
    <n v="6.6849999999999996"/>
    <n v="2.6849999999999996"/>
    <n v="1.3424999999999998"/>
    <n v="0.16109999999999997"/>
    <s v="Cavan"/>
    <x v="1"/>
    <x v="0"/>
  </r>
  <r>
    <n v="4"/>
    <s v="R-D-2.5"/>
    <x v="821"/>
    <x v="821"/>
    <n v="7"/>
    <x v="3"/>
    <d v="2020-07-04T00:00:00"/>
    <s v="KAW-95195-329"/>
    <x v="0"/>
    <x v="2"/>
    <x v="0"/>
    <n v="12.95"/>
    <n v="8.9499999999999993"/>
    <n v="0.89499999999999991"/>
    <n v="0.53699999999999992"/>
    <s v="Cavan"/>
    <x v="1"/>
    <x v="0"/>
  </r>
  <r>
    <n v="5"/>
    <s v="E-M-2.5"/>
    <x v="822"/>
    <x v="822"/>
    <n v="11"/>
    <x v="1"/>
    <d v="2021-11-21T00:00:00"/>
    <s v="QDO-57268-842"/>
    <x v="1"/>
    <x v="0"/>
    <x v="3"/>
    <n v="36.625"/>
    <n v="31.624999999999996"/>
    <n v="1.2649999999999999"/>
    <n v="3.4787499999999998"/>
    <s v="New York City"/>
    <x v="0"/>
    <x v="1"/>
  </r>
  <r>
    <n v="5"/>
    <s v="E-M-2.5"/>
    <x v="822"/>
    <x v="822"/>
    <n v="11"/>
    <x v="1"/>
    <d v="2021-11-21T00:00:00"/>
    <s v="QDO-57268-842"/>
    <x v="1"/>
    <x v="0"/>
    <x v="2"/>
    <n v="13.25"/>
    <n v="8.25"/>
    <n v="1.65"/>
    <n v="0.90749999999999997"/>
    <s v="New York City"/>
    <x v="0"/>
    <x v="1"/>
  </r>
  <r>
    <n v="5"/>
    <s v="E-M-2.5"/>
    <x v="822"/>
    <x v="822"/>
    <n v="11"/>
    <x v="1"/>
    <d v="2021-11-21T00:00:00"/>
    <s v="QDO-57268-842"/>
    <x v="1"/>
    <x v="0"/>
    <x v="1"/>
    <n v="9.125"/>
    <n v="4.125"/>
    <n v="2.0625"/>
    <n v="0.45374999999999999"/>
    <s v="New York City"/>
    <x v="0"/>
    <x v="1"/>
  </r>
  <r>
    <n v="5"/>
    <s v="E-M-2.5"/>
    <x v="822"/>
    <x v="822"/>
    <n v="11"/>
    <x v="1"/>
    <d v="2021-11-21T00:00:00"/>
    <s v="QDO-57268-842"/>
    <x v="1"/>
    <x v="0"/>
    <x v="0"/>
    <n v="18.75"/>
    <n v="13.75"/>
    <n v="1.375"/>
    <n v="1.5125"/>
    <s v="New York City"/>
    <x v="0"/>
    <x v="1"/>
  </r>
  <r>
    <n v="6"/>
    <s v="R-D-0.5"/>
    <x v="823"/>
    <x v="823"/>
    <n v="5"/>
    <x v="1"/>
    <d v="2021-05-31T00:00:00"/>
    <s v="IIZ-24416-212"/>
    <x v="0"/>
    <x v="2"/>
    <x v="2"/>
    <n v="11.37"/>
    <n v="5.3699999999999992"/>
    <n v="1.0739999999999998"/>
    <n v="0.32219999999999993"/>
    <s v="Seattle"/>
    <x v="0"/>
    <x v="0"/>
  </r>
  <r>
    <n v="6"/>
    <s v="R-D-0.5"/>
    <x v="823"/>
    <x v="823"/>
    <n v="5"/>
    <x v="1"/>
    <d v="2021-05-31T00:00:00"/>
    <s v="IIZ-24416-212"/>
    <x v="0"/>
    <x v="2"/>
    <x v="1"/>
    <n v="8.6849999999999987"/>
    <n v="2.6849999999999996"/>
    <n v="1.3424999999999998"/>
    <n v="0.16109999999999997"/>
    <s v="Seattle"/>
    <x v="0"/>
    <x v="0"/>
  </r>
  <r>
    <n v="6"/>
    <s v="R-D-0.5"/>
    <x v="823"/>
    <x v="823"/>
    <n v="5"/>
    <x v="1"/>
    <d v="2021-05-31T00:00:00"/>
    <s v="IIZ-24416-212"/>
    <x v="0"/>
    <x v="2"/>
    <x v="3"/>
    <n v="26.584999999999997"/>
    <n v="20.584999999999997"/>
    <n v="0.82339999999999991"/>
    <n v="1.2350999999999999"/>
    <s v="Seattle"/>
    <x v="0"/>
    <x v="0"/>
  </r>
  <r>
    <n v="6"/>
    <s v="R-D-0.5"/>
    <x v="823"/>
    <x v="823"/>
    <n v="5"/>
    <x v="1"/>
    <d v="2021-05-31T00:00:00"/>
    <s v="IIZ-24416-212"/>
    <x v="0"/>
    <x v="2"/>
    <x v="0"/>
    <n v="14.95"/>
    <n v="8.9499999999999993"/>
    <n v="0.89499999999999991"/>
    <n v="0.53699999999999992"/>
    <s v="Seattle"/>
    <x v="0"/>
    <x v="0"/>
  </r>
  <r>
    <n v="2"/>
    <s v="E-D-1"/>
    <x v="824"/>
    <x v="824"/>
    <n v="4"/>
    <x v="3"/>
    <d v="2020-04-11T00:00:00"/>
    <s v="AWP-11469-510"/>
    <x v="1"/>
    <x v="2"/>
    <x v="0"/>
    <n v="14.15"/>
    <n v="12.15"/>
    <n v="1.2150000000000001"/>
    <n v="1.3365"/>
    <s v="Birmingham"/>
    <x v="2"/>
    <x v="1"/>
  </r>
  <r>
    <n v="2"/>
    <s v="E-D-1"/>
    <x v="824"/>
    <x v="824"/>
    <n v="4"/>
    <x v="3"/>
    <d v="2020-04-11T00:00:00"/>
    <s v="AWP-11469-510"/>
    <x v="1"/>
    <x v="2"/>
    <x v="1"/>
    <n v="5.6449999999999996"/>
    <n v="3.645"/>
    <n v="1.8225"/>
    <n v="0.40095000000000003"/>
    <s v="Birmingham"/>
    <x v="2"/>
    <x v="1"/>
  </r>
  <r>
    <n v="2"/>
    <s v="E-D-1"/>
    <x v="824"/>
    <x v="824"/>
    <n v="4"/>
    <x v="3"/>
    <d v="2020-04-11T00:00:00"/>
    <s v="AWP-11469-510"/>
    <x v="1"/>
    <x v="2"/>
    <x v="2"/>
    <n v="9.2899999999999991"/>
    <n v="7.29"/>
    <n v="1.458"/>
    <n v="0.80190000000000006"/>
    <s v="Birmingham"/>
    <x v="2"/>
    <x v="1"/>
  </r>
  <r>
    <n v="2"/>
    <s v="E-D-1"/>
    <x v="824"/>
    <x v="824"/>
    <n v="4"/>
    <x v="3"/>
    <d v="2020-04-11T00:00:00"/>
    <s v="AWP-11469-510"/>
    <x v="1"/>
    <x v="2"/>
    <x v="3"/>
    <n v="29.945"/>
    <n v="27.945"/>
    <n v="1.1177999999999999"/>
    <n v="3.07395"/>
    <s v="Birmingham"/>
    <x v="2"/>
    <x v="1"/>
  </r>
  <r>
    <n v="5"/>
    <s v="R-L-0.5"/>
    <x v="825"/>
    <x v="825"/>
    <n v="9"/>
    <x v="3"/>
    <d v="2020-09-15T00:00:00"/>
    <s v="KXA-27983-918"/>
    <x v="0"/>
    <x v="1"/>
    <x v="2"/>
    <n v="12.169999999999998"/>
    <n v="7.169999999999999"/>
    <n v="1.4339999999999997"/>
    <n v="0.43019999999999992"/>
    <s v="Battle Creek"/>
    <x v="0"/>
    <x v="1"/>
  </r>
  <r>
    <n v="5"/>
    <s v="R-L-0.5"/>
    <x v="825"/>
    <x v="825"/>
    <n v="9"/>
    <x v="3"/>
    <d v="2020-09-15T00:00:00"/>
    <s v="KXA-27983-918"/>
    <x v="0"/>
    <x v="1"/>
    <x v="1"/>
    <n v="8.5849999999999991"/>
    <n v="3.5849999999999995"/>
    <n v="1.7924999999999998"/>
    <n v="0.21509999999999996"/>
    <s v="Battle Creek"/>
    <x v="0"/>
    <x v="1"/>
  </r>
  <r>
    <n v="5"/>
    <s v="R-L-0.5"/>
    <x v="825"/>
    <x v="825"/>
    <n v="9"/>
    <x v="3"/>
    <d v="2020-09-15T00:00:00"/>
    <s v="KXA-27983-918"/>
    <x v="0"/>
    <x v="1"/>
    <x v="3"/>
    <n v="32.484999999999999"/>
    <n v="27.484999999999996"/>
    <n v="1.0993999999999999"/>
    <n v="1.6490999999999998"/>
    <s v="Battle Creek"/>
    <x v="0"/>
    <x v="1"/>
  </r>
  <r>
    <n v="5"/>
    <s v="R-L-0.5"/>
    <x v="825"/>
    <x v="825"/>
    <n v="9"/>
    <x v="3"/>
    <d v="2020-09-15T00:00:00"/>
    <s v="KXA-27983-918"/>
    <x v="0"/>
    <x v="1"/>
    <x v="0"/>
    <n v="16.95"/>
    <n v="11.95"/>
    <n v="1.1949999999999998"/>
    <n v="0.71699999999999997"/>
    <s v="Battle Creek"/>
    <x v="0"/>
    <x v="1"/>
  </r>
  <r>
    <n v="5"/>
    <s v="L-M-1"/>
    <x v="822"/>
    <x v="822"/>
    <n v="11"/>
    <x v="1"/>
    <d v="2021-11-23T00:00:00"/>
    <s v="VKQ-39009-292"/>
    <x v="3"/>
    <x v="0"/>
    <x v="0"/>
    <n v="19.55"/>
    <n v="14.55"/>
    <n v="1.4550000000000001"/>
    <n v="1.8915000000000002"/>
    <s v="New York City"/>
    <x v="0"/>
    <x v="1"/>
  </r>
  <r>
    <n v="5"/>
    <s v="L-M-1"/>
    <x v="822"/>
    <x v="822"/>
    <n v="11"/>
    <x v="1"/>
    <d v="2021-11-23T00:00:00"/>
    <s v="VKQ-39009-292"/>
    <x v="3"/>
    <x v="0"/>
    <x v="1"/>
    <n v="9.3650000000000002"/>
    <n v="4.3650000000000002"/>
    <n v="2.1825000000000001"/>
    <n v="0.56745000000000001"/>
    <s v="New York City"/>
    <x v="0"/>
    <x v="1"/>
  </r>
  <r>
    <n v="5"/>
    <s v="L-M-1"/>
    <x v="822"/>
    <x v="822"/>
    <n v="11"/>
    <x v="1"/>
    <d v="2021-11-23T00:00:00"/>
    <s v="VKQ-39009-292"/>
    <x v="3"/>
    <x v="0"/>
    <x v="2"/>
    <n v="13.73"/>
    <n v="8.73"/>
    <n v="1.746"/>
    <n v="1.1349"/>
    <s v="New York City"/>
    <x v="0"/>
    <x v="1"/>
  </r>
  <r>
    <n v="5"/>
    <s v="L-M-1"/>
    <x v="822"/>
    <x v="822"/>
    <n v="11"/>
    <x v="1"/>
    <d v="2021-11-23T00:00:00"/>
    <s v="VKQ-39009-292"/>
    <x v="3"/>
    <x v="0"/>
    <x v="3"/>
    <n v="38.464999999999996"/>
    <n v="33.464999999999996"/>
    <n v="1.3385999999999998"/>
    <n v="4.3504499999999995"/>
    <s v="New York City"/>
    <x v="0"/>
    <x v="1"/>
  </r>
  <r>
    <n v="3"/>
    <s v="L-L-1"/>
    <x v="826"/>
    <x v="826"/>
    <n v="1"/>
    <x v="2"/>
    <d v="2022-01-23T00:00:00"/>
    <s v="PDB-98743-282"/>
    <x v="3"/>
    <x v="1"/>
    <x v="0"/>
    <n v="18.850000000000001"/>
    <n v="15.85"/>
    <n v="1.585"/>
    <n v="2.0605000000000002"/>
    <s v="Ballymun"/>
    <x v="1"/>
    <x v="1"/>
  </r>
  <r>
    <n v="3"/>
    <s v="L-L-1"/>
    <x v="826"/>
    <x v="826"/>
    <n v="1"/>
    <x v="2"/>
    <d v="2022-01-23T00:00:00"/>
    <s v="PDB-98743-282"/>
    <x v="3"/>
    <x v="1"/>
    <x v="1"/>
    <n v="7.7549999999999999"/>
    <n v="4.7549999999999999"/>
    <n v="2.3774999999999999"/>
    <n v="0.61814999999999998"/>
    <s v="Ballymun"/>
    <x v="1"/>
    <x v="1"/>
  </r>
  <r>
    <n v="3"/>
    <s v="L-L-1"/>
    <x v="826"/>
    <x v="826"/>
    <n v="1"/>
    <x v="2"/>
    <d v="2022-01-23T00:00:00"/>
    <s v="PDB-98743-282"/>
    <x v="3"/>
    <x v="1"/>
    <x v="2"/>
    <n v="12.51"/>
    <n v="9.51"/>
    <n v="1.9019999999999999"/>
    <n v="1.2363"/>
    <s v="Ballymun"/>
    <x v="1"/>
    <x v="1"/>
  </r>
  <r>
    <n v="3"/>
    <s v="L-L-1"/>
    <x v="826"/>
    <x v="826"/>
    <n v="1"/>
    <x v="2"/>
    <d v="2022-01-23T00:00:00"/>
    <s v="PDB-98743-282"/>
    <x v="3"/>
    <x v="1"/>
    <x v="3"/>
    <n v="39.454999999999998"/>
    <n v="36.454999999999998"/>
    <n v="1.4581999999999999"/>
    <n v="4.7391499999999995"/>
    <s v="Ballymun"/>
    <x v="1"/>
    <x v="1"/>
  </r>
  <r>
    <n v="1"/>
    <s v="R-L-0.2"/>
    <x v="827"/>
    <x v="827"/>
    <n v="1"/>
    <x v="1"/>
    <d v="2021-01-27T00:00:00"/>
    <s v="SXW-34014-556"/>
    <x v="0"/>
    <x v="1"/>
    <x v="1"/>
    <n v="4.5849999999999991"/>
    <n v="3.5849999999999995"/>
    <n v="1.7924999999999998"/>
    <n v="0.21509999999999996"/>
    <s v="Houston"/>
    <x v="0"/>
    <x v="0"/>
  </r>
  <r>
    <n v="1"/>
    <s v="R-L-0.2"/>
    <x v="827"/>
    <x v="827"/>
    <n v="1"/>
    <x v="1"/>
    <d v="2021-01-27T00:00:00"/>
    <s v="SXW-34014-556"/>
    <x v="0"/>
    <x v="1"/>
    <x v="2"/>
    <n v="8.1699999999999982"/>
    <n v="7.169999999999999"/>
    <n v="1.4339999999999997"/>
    <n v="0.43019999999999992"/>
    <s v="Houston"/>
    <x v="0"/>
    <x v="0"/>
  </r>
  <r>
    <n v="1"/>
    <s v="R-L-0.2"/>
    <x v="827"/>
    <x v="827"/>
    <n v="1"/>
    <x v="1"/>
    <d v="2021-01-27T00:00:00"/>
    <s v="SXW-34014-556"/>
    <x v="0"/>
    <x v="1"/>
    <x v="3"/>
    <n v="28.484999999999996"/>
    <n v="27.484999999999996"/>
    <n v="1.0993999999999999"/>
    <n v="1.6490999999999998"/>
    <s v="Houston"/>
    <x v="0"/>
    <x v="0"/>
  </r>
  <r>
    <n v="1"/>
    <s v="R-L-0.2"/>
    <x v="827"/>
    <x v="827"/>
    <n v="1"/>
    <x v="1"/>
    <d v="2021-01-27T00:00:00"/>
    <s v="SXW-34014-556"/>
    <x v="0"/>
    <x v="1"/>
    <x v="0"/>
    <n v="12.95"/>
    <n v="11.95"/>
    <n v="1.1949999999999998"/>
    <n v="0.71699999999999997"/>
    <s v="Houston"/>
    <x v="0"/>
    <x v="0"/>
  </r>
  <r>
    <n v="5"/>
    <s v="E-M-2.5"/>
    <x v="828"/>
    <x v="828"/>
    <n v="6"/>
    <x v="0"/>
    <d v="2019-06-24T00:00:00"/>
    <s v="QOJ-38788-727"/>
    <x v="1"/>
    <x v="0"/>
    <x v="3"/>
    <n v="36.625"/>
    <n v="31.624999999999996"/>
    <n v="1.2649999999999999"/>
    <n v="3.4787499999999998"/>
    <s v="Cincinnati"/>
    <x v="0"/>
    <x v="1"/>
  </r>
  <r>
    <n v="5"/>
    <s v="E-M-2.5"/>
    <x v="828"/>
    <x v="828"/>
    <n v="6"/>
    <x v="0"/>
    <d v="2019-06-24T00:00:00"/>
    <s v="QOJ-38788-727"/>
    <x v="1"/>
    <x v="0"/>
    <x v="2"/>
    <n v="13.25"/>
    <n v="8.25"/>
    <n v="1.65"/>
    <n v="0.90749999999999997"/>
    <s v="Cincinnati"/>
    <x v="0"/>
    <x v="1"/>
  </r>
  <r>
    <n v="5"/>
    <s v="E-M-2.5"/>
    <x v="828"/>
    <x v="828"/>
    <n v="6"/>
    <x v="0"/>
    <d v="2019-06-24T00:00:00"/>
    <s v="QOJ-38788-727"/>
    <x v="1"/>
    <x v="0"/>
    <x v="1"/>
    <n v="9.125"/>
    <n v="4.125"/>
    <n v="2.0625"/>
    <n v="0.45374999999999999"/>
    <s v="Cincinnati"/>
    <x v="0"/>
    <x v="1"/>
  </r>
  <r>
    <n v="5"/>
    <s v="E-M-2.5"/>
    <x v="828"/>
    <x v="828"/>
    <n v="6"/>
    <x v="0"/>
    <d v="2019-06-24T00:00:00"/>
    <s v="QOJ-38788-727"/>
    <x v="1"/>
    <x v="0"/>
    <x v="0"/>
    <n v="18.75"/>
    <n v="13.75"/>
    <n v="1.375"/>
    <n v="1.5125"/>
    <s v="Cincinnati"/>
    <x v="0"/>
    <x v="1"/>
  </r>
  <r>
    <n v="2"/>
    <s v="L-M-0.5"/>
    <x v="829"/>
    <x v="829"/>
    <n v="3"/>
    <x v="3"/>
    <d v="2020-03-15T00:00:00"/>
    <s v="TGF-38649-658"/>
    <x v="3"/>
    <x v="0"/>
    <x v="2"/>
    <n v="10.73"/>
    <n v="8.73"/>
    <n v="1.746"/>
    <n v="1.1349"/>
    <s v="Fresno"/>
    <x v="0"/>
    <x v="1"/>
  </r>
  <r>
    <n v="2"/>
    <s v="L-M-0.5"/>
    <x v="829"/>
    <x v="829"/>
    <n v="3"/>
    <x v="3"/>
    <d v="2020-03-15T00:00:00"/>
    <s v="TGF-38649-658"/>
    <x v="3"/>
    <x v="0"/>
    <x v="1"/>
    <n v="6.3650000000000002"/>
    <n v="4.3650000000000002"/>
    <n v="2.1825000000000001"/>
    <n v="0.56745000000000001"/>
    <s v="Fresno"/>
    <x v="0"/>
    <x v="1"/>
  </r>
  <r>
    <n v="2"/>
    <s v="L-M-0.5"/>
    <x v="829"/>
    <x v="829"/>
    <n v="3"/>
    <x v="3"/>
    <d v="2020-03-15T00:00:00"/>
    <s v="TGF-38649-658"/>
    <x v="3"/>
    <x v="0"/>
    <x v="3"/>
    <n v="35.464999999999996"/>
    <n v="33.464999999999996"/>
    <n v="1.3385999999999998"/>
    <n v="4.3504499999999995"/>
    <s v="Fresno"/>
    <x v="0"/>
    <x v="1"/>
  </r>
  <r>
    <n v="2"/>
    <s v="L-M-0.5"/>
    <x v="829"/>
    <x v="829"/>
    <n v="3"/>
    <x v="3"/>
    <d v="2020-03-15T00:00:00"/>
    <s v="TGF-38649-658"/>
    <x v="3"/>
    <x v="0"/>
    <x v="0"/>
    <n v="16.55"/>
    <n v="14.55"/>
    <n v="1.4550000000000001"/>
    <n v="1.8915000000000002"/>
    <s v="Fresno"/>
    <x v="0"/>
    <x v="1"/>
  </r>
  <r>
    <n v="5"/>
    <s v="A-L-2.5"/>
    <x v="830"/>
    <x v="830"/>
    <n v="9"/>
    <x v="1"/>
    <d v="2021-09-24T00:00:00"/>
    <s v="EAI-25194-209"/>
    <x v="2"/>
    <x v="1"/>
    <x v="3"/>
    <n v="34.784999999999997"/>
    <n v="29.784999999999997"/>
    <n v="1.1913999999999998"/>
    <n v="2.6806499999999995"/>
    <s v="Saint Paul"/>
    <x v="0"/>
    <x v="1"/>
  </r>
  <r>
    <n v="5"/>
    <s v="A-L-2.5"/>
    <x v="830"/>
    <x v="830"/>
    <n v="9"/>
    <x v="1"/>
    <d v="2021-09-24T00:00:00"/>
    <s v="EAI-25194-209"/>
    <x v="2"/>
    <x v="1"/>
    <x v="2"/>
    <n v="12.77"/>
    <n v="7.77"/>
    <n v="1.5539999999999998"/>
    <n v="0.69929999999999992"/>
    <s v="Saint Paul"/>
    <x v="0"/>
    <x v="1"/>
  </r>
  <r>
    <n v="5"/>
    <s v="A-L-2.5"/>
    <x v="830"/>
    <x v="830"/>
    <n v="9"/>
    <x v="1"/>
    <d v="2021-09-24T00:00:00"/>
    <s v="EAI-25194-209"/>
    <x v="2"/>
    <x v="1"/>
    <x v="1"/>
    <n v="8.8849999999999998"/>
    <n v="3.8849999999999998"/>
    <n v="1.9424999999999999"/>
    <n v="0.34964999999999996"/>
    <s v="Saint Paul"/>
    <x v="0"/>
    <x v="1"/>
  </r>
  <r>
    <n v="5"/>
    <s v="A-L-2.5"/>
    <x v="830"/>
    <x v="830"/>
    <n v="9"/>
    <x v="1"/>
    <d v="2021-09-24T00:00:00"/>
    <s v="EAI-25194-209"/>
    <x v="2"/>
    <x v="1"/>
    <x v="0"/>
    <n v="17.95"/>
    <n v="12.95"/>
    <n v="1.2949999999999999"/>
    <n v="1.1655"/>
    <s v="Saint Paul"/>
    <x v="0"/>
    <x v="1"/>
  </r>
  <r>
    <n v="6"/>
    <s v="A-M-0.5"/>
    <x v="831"/>
    <x v="831"/>
    <n v="4"/>
    <x v="0"/>
    <d v="2019-04-05T00:00:00"/>
    <s v="IJK-34441-720"/>
    <x v="2"/>
    <x v="0"/>
    <x v="2"/>
    <n v="12.75"/>
    <n v="6.75"/>
    <n v="1.35"/>
    <n v="0.60749999999999993"/>
    <s v="El Paso"/>
    <x v="0"/>
    <x v="0"/>
  </r>
  <r>
    <n v="6"/>
    <s v="A-M-0.5"/>
    <x v="831"/>
    <x v="831"/>
    <n v="4"/>
    <x v="0"/>
    <d v="2019-04-05T00:00:00"/>
    <s v="IJK-34441-720"/>
    <x v="2"/>
    <x v="0"/>
    <x v="1"/>
    <n v="9.375"/>
    <n v="3.375"/>
    <n v="1.6875"/>
    <n v="0.30374999999999996"/>
    <s v="El Paso"/>
    <x v="0"/>
    <x v="0"/>
  </r>
  <r>
    <n v="6"/>
    <s v="A-M-0.5"/>
    <x v="831"/>
    <x v="831"/>
    <n v="4"/>
    <x v="0"/>
    <d v="2019-04-05T00:00:00"/>
    <s v="IJK-34441-720"/>
    <x v="2"/>
    <x v="0"/>
    <x v="3"/>
    <n v="31.874999999999996"/>
    <n v="25.874999999999996"/>
    <n v="1.0349999999999999"/>
    <n v="2.3287499999999994"/>
    <s v="El Paso"/>
    <x v="0"/>
    <x v="0"/>
  </r>
  <r>
    <n v="6"/>
    <s v="A-M-0.5"/>
    <x v="831"/>
    <x v="831"/>
    <n v="4"/>
    <x v="0"/>
    <d v="2019-04-05T00:00:00"/>
    <s v="IJK-34441-720"/>
    <x v="2"/>
    <x v="0"/>
    <x v="0"/>
    <n v="17.25"/>
    <n v="11.25"/>
    <n v="1.125"/>
    <n v="1.0125"/>
    <s v="El Paso"/>
    <x v="0"/>
    <x v="0"/>
  </r>
  <r>
    <n v="4"/>
    <s v="A-M-0.5"/>
    <x v="832"/>
    <x v="832"/>
    <n v="1"/>
    <x v="2"/>
    <d v="2022-01-27T00:00:00"/>
    <s v="ZMC-00336-619"/>
    <x v="2"/>
    <x v="0"/>
    <x v="2"/>
    <n v="10.75"/>
    <n v="6.75"/>
    <n v="1.35"/>
    <n v="0.60749999999999993"/>
    <s v="Des Moines"/>
    <x v="0"/>
    <x v="0"/>
  </r>
  <r>
    <n v="4"/>
    <s v="A-M-0.5"/>
    <x v="832"/>
    <x v="832"/>
    <n v="1"/>
    <x v="2"/>
    <d v="2022-01-27T00:00:00"/>
    <s v="ZMC-00336-619"/>
    <x v="2"/>
    <x v="0"/>
    <x v="1"/>
    <n v="7.375"/>
    <n v="3.375"/>
    <n v="1.6875"/>
    <n v="0.30374999999999996"/>
    <s v="Des Moines"/>
    <x v="0"/>
    <x v="0"/>
  </r>
  <r>
    <n v="4"/>
    <s v="A-M-0.5"/>
    <x v="832"/>
    <x v="832"/>
    <n v="1"/>
    <x v="2"/>
    <d v="2022-01-27T00:00:00"/>
    <s v="ZMC-00336-619"/>
    <x v="2"/>
    <x v="0"/>
    <x v="3"/>
    <n v="29.874999999999996"/>
    <n v="25.874999999999996"/>
    <n v="1.0349999999999999"/>
    <n v="2.3287499999999994"/>
    <s v="Des Moines"/>
    <x v="0"/>
    <x v="0"/>
  </r>
  <r>
    <n v="4"/>
    <s v="A-M-0.5"/>
    <x v="832"/>
    <x v="832"/>
    <n v="1"/>
    <x v="2"/>
    <d v="2022-01-27T00:00:00"/>
    <s v="ZMC-00336-619"/>
    <x v="2"/>
    <x v="0"/>
    <x v="0"/>
    <n v="15.25"/>
    <n v="11.25"/>
    <n v="1.125"/>
    <n v="1.0125"/>
    <s v="Des Moines"/>
    <x v="0"/>
    <x v="0"/>
  </r>
  <r>
    <n v="3"/>
    <s v="L-D-1"/>
    <x v="833"/>
    <x v="833"/>
    <n v="9"/>
    <x v="1"/>
    <d v="2021-09-10T00:00:00"/>
    <s v="UPX-54529-618"/>
    <x v="3"/>
    <x v="2"/>
    <x v="0"/>
    <n v="15.95"/>
    <n v="12.95"/>
    <n v="1.2949999999999999"/>
    <n v="1.6835"/>
    <s v="Portland"/>
    <x v="0"/>
    <x v="1"/>
  </r>
  <r>
    <n v="3"/>
    <s v="L-D-1"/>
    <x v="833"/>
    <x v="833"/>
    <n v="9"/>
    <x v="1"/>
    <d v="2021-09-10T00:00:00"/>
    <s v="UPX-54529-618"/>
    <x v="3"/>
    <x v="2"/>
    <x v="1"/>
    <n v="6.8849999999999998"/>
    <n v="3.8849999999999998"/>
    <n v="1.9424999999999999"/>
    <n v="0.50505"/>
    <s v="Portland"/>
    <x v="0"/>
    <x v="1"/>
  </r>
  <r>
    <n v="3"/>
    <s v="L-D-1"/>
    <x v="833"/>
    <x v="833"/>
    <n v="9"/>
    <x v="1"/>
    <d v="2021-09-10T00:00:00"/>
    <s v="UPX-54529-618"/>
    <x v="3"/>
    <x v="2"/>
    <x v="2"/>
    <n v="10.77"/>
    <n v="7.77"/>
    <n v="1.5539999999999998"/>
    <n v="1.0101"/>
    <s v="Portland"/>
    <x v="0"/>
    <x v="1"/>
  </r>
  <r>
    <n v="3"/>
    <s v="L-D-1"/>
    <x v="833"/>
    <x v="833"/>
    <n v="9"/>
    <x v="1"/>
    <d v="2021-09-10T00:00:00"/>
    <s v="UPX-54529-618"/>
    <x v="3"/>
    <x v="2"/>
    <x v="3"/>
    <n v="32.784999999999997"/>
    <n v="29.784999999999997"/>
    <n v="1.1913999999999998"/>
    <n v="3.8720499999999998"/>
    <s v="Portland"/>
    <x v="0"/>
    <x v="1"/>
  </r>
  <r>
    <n v="5"/>
    <s v="R-L-1"/>
    <x v="834"/>
    <x v="834"/>
    <n v="1"/>
    <x v="3"/>
    <d v="2020-01-06T00:00:00"/>
    <s v="DLX-01059-899"/>
    <x v="0"/>
    <x v="1"/>
    <x v="0"/>
    <n v="16.95"/>
    <n v="11.95"/>
    <n v="1.1949999999999998"/>
    <n v="0.71699999999999997"/>
    <s v="Houston"/>
    <x v="0"/>
    <x v="1"/>
  </r>
  <r>
    <n v="5"/>
    <s v="R-L-1"/>
    <x v="834"/>
    <x v="834"/>
    <n v="1"/>
    <x v="3"/>
    <d v="2020-01-06T00:00:00"/>
    <s v="DLX-01059-899"/>
    <x v="0"/>
    <x v="1"/>
    <x v="1"/>
    <n v="8.5849999999999991"/>
    <n v="3.5849999999999995"/>
    <n v="1.7924999999999998"/>
    <n v="0.21509999999999996"/>
    <s v="Houston"/>
    <x v="0"/>
    <x v="1"/>
  </r>
  <r>
    <n v="5"/>
    <s v="R-L-1"/>
    <x v="834"/>
    <x v="834"/>
    <n v="1"/>
    <x v="3"/>
    <d v="2020-01-06T00:00:00"/>
    <s v="DLX-01059-899"/>
    <x v="0"/>
    <x v="1"/>
    <x v="2"/>
    <n v="12.169999999999998"/>
    <n v="7.169999999999999"/>
    <n v="1.4339999999999997"/>
    <n v="0.43019999999999992"/>
    <s v="Houston"/>
    <x v="0"/>
    <x v="1"/>
  </r>
  <r>
    <n v="5"/>
    <s v="R-L-1"/>
    <x v="834"/>
    <x v="834"/>
    <n v="1"/>
    <x v="3"/>
    <d v="2020-01-06T00:00:00"/>
    <s v="DLX-01059-899"/>
    <x v="0"/>
    <x v="1"/>
    <x v="3"/>
    <n v="32.484999999999999"/>
    <n v="27.484999999999996"/>
    <n v="1.0993999999999999"/>
    <n v="1.6490999999999998"/>
    <s v="Houston"/>
    <x v="0"/>
    <x v="1"/>
  </r>
  <r>
    <n v="3"/>
    <s v="R-L-0.2"/>
    <x v="835"/>
    <x v="835"/>
    <n v="3"/>
    <x v="2"/>
    <d v="2022-03-15T00:00:00"/>
    <s v="MEK-85120-243"/>
    <x v="0"/>
    <x v="1"/>
    <x v="1"/>
    <n v="6.5849999999999991"/>
    <n v="3.5849999999999995"/>
    <n v="1.7924999999999998"/>
    <n v="0.21509999999999996"/>
    <s v="Durham"/>
    <x v="0"/>
    <x v="1"/>
  </r>
  <r>
    <n v="3"/>
    <s v="R-L-0.2"/>
    <x v="835"/>
    <x v="835"/>
    <n v="3"/>
    <x v="2"/>
    <d v="2022-03-15T00:00:00"/>
    <s v="MEK-85120-243"/>
    <x v="0"/>
    <x v="1"/>
    <x v="2"/>
    <n v="10.169999999999998"/>
    <n v="7.169999999999999"/>
    <n v="1.4339999999999997"/>
    <n v="0.43019999999999992"/>
    <s v="Durham"/>
    <x v="0"/>
    <x v="1"/>
  </r>
  <r>
    <n v="3"/>
    <s v="R-L-0.2"/>
    <x v="835"/>
    <x v="835"/>
    <n v="3"/>
    <x v="2"/>
    <d v="2022-03-15T00:00:00"/>
    <s v="MEK-85120-243"/>
    <x v="0"/>
    <x v="1"/>
    <x v="3"/>
    <n v="30.484999999999996"/>
    <n v="27.484999999999996"/>
    <n v="1.0993999999999999"/>
    <n v="1.6490999999999998"/>
    <s v="Durham"/>
    <x v="0"/>
    <x v="1"/>
  </r>
  <r>
    <n v="3"/>
    <s v="R-L-0.2"/>
    <x v="835"/>
    <x v="835"/>
    <n v="3"/>
    <x v="2"/>
    <d v="2022-03-15T00:00:00"/>
    <s v="MEK-85120-243"/>
    <x v="0"/>
    <x v="1"/>
    <x v="0"/>
    <n v="14.95"/>
    <n v="11.95"/>
    <n v="1.1949999999999998"/>
    <n v="0.71699999999999997"/>
    <s v="Durham"/>
    <x v="0"/>
    <x v="1"/>
  </r>
  <r>
    <n v="4"/>
    <s v="A-D-2.5"/>
    <x v="836"/>
    <x v="836"/>
    <n v="9"/>
    <x v="1"/>
    <d v="2021-09-08T00:00:00"/>
    <s v="NFI-37188-246"/>
    <x v="2"/>
    <x v="2"/>
    <x v="3"/>
    <n v="26.884999999999998"/>
    <n v="22.884999999999998"/>
    <n v="0.91539999999999988"/>
    <n v="2.0596499999999995"/>
    <s v="Boston"/>
    <x v="0"/>
    <x v="1"/>
  </r>
  <r>
    <n v="4"/>
    <s v="A-D-2.5"/>
    <x v="836"/>
    <x v="836"/>
    <n v="9"/>
    <x v="1"/>
    <d v="2021-09-08T00:00:00"/>
    <s v="NFI-37188-246"/>
    <x v="2"/>
    <x v="2"/>
    <x v="2"/>
    <n v="9.9699999999999989"/>
    <n v="5.97"/>
    <n v="1.194"/>
    <n v="0.5373"/>
    <s v="Boston"/>
    <x v="0"/>
    <x v="1"/>
  </r>
  <r>
    <n v="4"/>
    <s v="A-D-2.5"/>
    <x v="836"/>
    <x v="836"/>
    <n v="9"/>
    <x v="1"/>
    <d v="2021-09-08T00:00:00"/>
    <s v="NFI-37188-246"/>
    <x v="2"/>
    <x v="2"/>
    <x v="1"/>
    <n v="6.9849999999999994"/>
    <n v="2.9849999999999999"/>
    <n v="1.4924999999999999"/>
    <n v="0.26865"/>
    <s v="Boston"/>
    <x v="0"/>
    <x v="1"/>
  </r>
  <r>
    <n v="4"/>
    <s v="A-D-2.5"/>
    <x v="836"/>
    <x v="836"/>
    <n v="9"/>
    <x v="1"/>
    <d v="2021-09-08T00:00:00"/>
    <s v="NFI-37188-246"/>
    <x v="2"/>
    <x v="2"/>
    <x v="0"/>
    <n v="13.95"/>
    <n v="9.9499999999999993"/>
    <n v="0.99499999999999988"/>
    <n v="0.89549999999999985"/>
    <s v="Boston"/>
    <x v="0"/>
    <x v="1"/>
  </r>
  <r>
    <n v="4"/>
    <s v="A-M-1"/>
    <x v="837"/>
    <x v="837"/>
    <n v="11"/>
    <x v="1"/>
    <d v="2021-11-11T00:00:00"/>
    <s v="BXH-62195-013"/>
    <x v="2"/>
    <x v="0"/>
    <x v="0"/>
    <n v="15.25"/>
    <n v="11.25"/>
    <n v="1.125"/>
    <n v="1.0125"/>
    <s v="Washington"/>
    <x v="0"/>
    <x v="0"/>
  </r>
  <r>
    <n v="4"/>
    <s v="A-M-1"/>
    <x v="837"/>
    <x v="837"/>
    <n v="11"/>
    <x v="1"/>
    <d v="2021-11-11T00:00:00"/>
    <s v="BXH-62195-013"/>
    <x v="2"/>
    <x v="0"/>
    <x v="1"/>
    <n v="7.375"/>
    <n v="3.375"/>
    <n v="1.6875"/>
    <n v="0.30374999999999996"/>
    <s v="Washington"/>
    <x v="0"/>
    <x v="0"/>
  </r>
  <r>
    <n v="4"/>
    <s v="A-M-1"/>
    <x v="837"/>
    <x v="837"/>
    <n v="11"/>
    <x v="1"/>
    <d v="2021-11-11T00:00:00"/>
    <s v="BXH-62195-013"/>
    <x v="2"/>
    <x v="0"/>
    <x v="2"/>
    <n v="10.75"/>
    <n v="6.75"/>
    <n v="1.35"/>
    <n v="0.60749999999999993"/>
    <s v="Washington"/>
    <x v="0"/>
    <x v="0"/>
  </r>
  <r>
    <n v="4"/>
    <s v="A-M-1"/>
    <x v="837"/>
    <x v="837"/>
    <n v="11"/>
    <x v="1"/>
    <d v="2021-11-11T00:00:00"/>
    <s v="BXH-62195-013"/>
    <x v="2"/>
    <x v="0"/>
    <x v="3"/>
    <n v="29.874999999999996"/>
    <n v="25.874999999999996"/>
    <n v="1.0349999999999999"/>
    <n v="2.3287499999999994"/>
    <s v="Washington"/>
    <x v="0"/>
    <x v="0"/>
  </r>
  <r>
    <n v="6"/>
    <s v="R-M-2.5"/>
    <x v="838"/>
    <x v="838"/>
    <n v="9"/>
    <x v="0"/>
    <d v="2019-09-18T00:00:00"/>
    <s v="YLK-78851-470"/>
    <x v="0"/>
    <x v="0"/>
    <x v="3"/>
    <n v="28.884999999999998"/>
    <n v="22.884999999999998"/>
    <n v="0.91539999999999988"/>
    <n v="1.3730999999999998"/>
    <s v="Albany"/>
    <x v="0"/>
    <x v="0"/>
  </r>
  <r>
    <n v="6"/>
    <s v="R-M-2.5"/>
    <x v="838"/>
    <x v="838"/>
    <n v="9"/>
    <x v="0"/>
    <d v="2019-09-18T00:00:00"/>
    <s v="YLK-78851-470"/>
    <x v="0"/>
    <x v="0"/>
    <x v="2"/>
    <n v="11.969999999999999"/>
    <n v="5.97"/>
    <n v="1.194"/>
    <n v="0.35819999999999996"/>
    <s v="Albany"/>
    <x v="0"/>
    <x v="0"/>
  </r>
  <r>
    <n v="6"/>
    <s v="R-M-2.5"/>
    <x v="838"/>
    <x v="838"/>
    <n v="9"/>
    <x v="0"/>
    <d v="2019-09-18T00:00:00"/>
    <s v="YLK-78851-470"/>
    <x v="0"/>
    <x v="0"/>
    <x v="1"/>
    <n v="8.9849999999999994"/>
    <n v="2.9849999999999999"/>
    <n v="1.4924999999999999"/>
    <n v="0.17909999999999998"/>
    <s v="Albany"/>
    <x v="0"/>
    <x v="0"/>
  </r>
  <r>
    <n v="6"/>
    <s v="R-M-2.5"/>
    <x v="838"/>
    <x v="838"/>
    <n v="9"/>
    <x v="0"/>
    <d v="2019-09-18T00:00:00"/>
    <s v="YLK-78851-470"/>
    <x v="0"/>
    <x v="0"/>
    <x v="0"/>
    <n v="15.95"/>
    <n v="9.9499999999999993"/>
    <n v="0.99499999999999988"/>
    <n v="0.59699999999999998"/>
    <s v="Albany"/>
    <x v="0"/>
    <x v="0"/>
  </r>
  <r>
    <n v="1"/>
    <s v="A-M-0.5"/>
    <x v="839"/>
    <x v="839"/>
    <n v="7"/>
    <x v="1"/>
    <d v="2021-07-29T00:00:00"/>
    <s v="DXY-76225-633"/>
    <x v="2"/>
    <x v="0"/>
    <x v="2"/>
    <n v="7.75"/>
    <n v="6.75"/>
    <n v="1.35"/>
    <n v="0.60749999999999993"/>
    <s v="Tucson"/>
    <x v="0"/>
    <x v="1"/>
  </r>
  <r>
    <n v="1"/>
    <s v="A-M-0.5"/>
    <x v="839"/>
    <x v="839"/>
    <n v="7"/>
    <x v="1"/>
    <d v="2021-07-29T00:00:00"/>
    <s v="DXY-76225-633"/>
    <x v="2"/>
    <x v="0"/>
    <x v="1"/>
    <n v="4.375"/>
    <n v="3.375"/>
    <n v="1.6875"/>
    <n v="0.30374999999999996"/>
    <s v="Tucson"/>
    <x v="0"/>
    <x v="1"/>
  </r>
  <r>
    <n v="1"/>
    <s v="A-M-0.5"/>
    <x v="839"/>
    <x v="839"/>
    <n v="7"/>
    <x v="1"/>
    <d v="2021-07-29T00:00:00"/>
    <s v="DXY-76225-633"/>
    <x v="2"/>
    <x v="0"/>
    <x v="3"/>
    <n v="26.874999999999996"/>
    <n v="25.874999999999996"/>
    <n v="1.0349999999999999"/>
    <n v="2.3287499999999994"/>
    <s v="Tucson"/>
    <x v="0"/>
    <x v="1"/>
  </r>
  <r>
    <n v="1"/>
    <s v="A-M-0.5"/>
    <x v="839"/>
    <x v="839"/>
    <n v="7"/>
    <x v="1"/>
    <d v="2021-07-29T00:00:00"/>
    <s v="DXY-76225-633"/>
    <x v="2"/>
    <x v="0"/>
    <x v="0"/>
    <n v="12.25"/>
    <n v="11.25"/>
    <n v="1.125"/>
    <n v="1.0125"/>
    <s v="Tucson"/>
    <x v="0"/>
    <x v="1"/>
  </r>
  <r>
    <n v="4"/>
    <s v="A-M-1"/>
    <x v="840"/>
    <x v="840"/>
    <n v="3"/>
    <x v="2"/>
    <d v="2022-03-20T00:00:00"/>
    <s v="UHP-24614-199"/>
    <x v="2"/>
    <x v="0"/>
    <x v="0"/>
    <n v="15.25"/>
    <n v="11.25"/>
    <n v="1.125"/>
    <n v="1.0125"/>
    <s v="Montgomery"/>
    <x v="0"/>
    <x v="1"/>
  </r>
  <r>
    <n v="4"/>
    <s v="A-M-1"/>
    <x v="840"/>
    <x v="840"/>
    <n v="3"/>
    <x v="2"/>
    <d v="2022-03-20T00:00:00"/>
    <s v="UHP-24614-199"/>
    <x v="2"/>
    <x v="0"/>
    <x v="1"/>
    <n v="7.375"/>
    <n v="3.375"/>
    <n v="1.6875"/>
    <n v="0.30374999999999996"/>
    <s v="Montgomery"/>
    <x v="0"/>
    <x v="1"/>
  </r>
  <r>
    <n v="4"/>
    <s v="A-M-1"/>
    <x v="840"/>
    <x v="840"/>
    <n v="3"/>
    <x v="2"/>
    <d v="2022-03-20T00:00:00"/>
    <s v="UHP-24614-199"/>
    <x v="2"/>
    <x v="0"/>
    <x v="2"/>
    <n v="10.75"/>
    <n v="6.75"/>
    <n v="1.35"/>
    <n v="0.60749999999999993"/>
    <s v="Montgomery"/>
    <x v="0"/>
    <x v="1"/>
  </r>
  <r>
    <n v="4"/>
    <s v="A-M-1"/>
    <x v="840"/>
    <x v="840"/>
    <n v="3"/>
    <x v="2"/>
    <d v="2022-03-20T00:00:00"/>
    <s v="UHP-24614-199"/>
    <x v="2"/>
    <x v="0"/>
    <x v="3"/>
    <n v="29.874999999999996"/>
    <n v="25.874999999999996"/>
    <n v="1.0349999999999999"/>
    <n v="2.3287499999999994"/>
    <s v="Montgomery"/>
    <x v="0"/>
    <x v="1"/>
  </r>
  <r>
    <n v="3"/>
    <s v="E-D-2.5"/>
    <x v="841"/>
    <x v="841"/>
    <n v="5"/>
    <x v="3"/>
    <d v="2020-05-04T00:00:00"/>
    <s v="HBY-35655-049"/>
    <x v="1"/>
    <x v="2"/>
    <x v="3"/>
    <n v="30.945"/>
    <n v="27.945"/>
    <n v="1.1177999999999999"/>
    <n v="3.07395"/>
    <s v="Fairbanks"/>
    <x v="0"/>
    <x v="0"/>
  </r>
  <r>
    <n v="3"/>
    <s v="E-D-2.5"/>
    <x v="841"/>
    <x v="841"/>
    <n v="5"/>
    <x v="3"/>
    <d v="2020-05-04T00:00:00"/>
    <s v="HBY-35655-049"/>
    <x v="1"/>
    <x v="2"/>
    <x v="2"/>
    <n v="10.29"/>
    <n v="7.29"/>
    <n v="1.458"/>
    <n v="0.80190000000000006"/>
    <s v="Fairbanks"/>
    <x v="0"/>
    <x v="0"/>
  </r>
  <r>
    <n v="3"/>
    <s v="E-D-2.5"/>
    <x v="841"/>
    <x v="841"/>
    <n v="5"/>
    <x v="3"/>
    <d v="2020-05-04T00:00:00"/>
    <s v="HBY-35655-049"/>
    <x v="1"/>
    <x v="2"/>
    <x v="1"/>
    <n v="6.6449999999999996"/>
    <n v="3.645"/>
    <n v="1.8225"/>
    <n v="0.40095000000000003"/>
    <s v="Fairbanks"/>
    <x v="0"/>
    <x v="0"/>
  </r>
  <r>
    <n v="3"/>
    <s v="E-D-2.5"/>
    <x v="841"/>
    <x v="841"/>
    <n v="5"/>
    <x v="3"/>
    <d v="2020-05-04T00:00:00"/>
    <s v="HBY-35655-049"/>
    <x v="1"/>
    <x v="2"/>
    <x v="0"/>
    <n v="15.15"/>
    <n v="12.15"/>
    <n v="1.2150000000000001"/>
    <n v="1.3365"/>
    <s v="Fairbanks"/>
    <x v="0"/>
    <x v="0"/>
  </r>
  <r>
    <n v="1"/>
    <s v="E-D-0.2"/>
    <x v="842"/>
    <x v="842"/>
    <n v="4"/>
    <x v="1"/>
    <d v="2021-04-05T00:00:00"/>
    <s v="DCE-22886-861"/>
    <x v="1"/>
    <x v="2"/>
    <x v="1"/>
    <n v="4.6449999999999996"/>
    <n v="3.645"/>
    <n v="1.8225"/>
    <n v="0.40095000000000003"/>
    <s v="Monasterevin"/>
    <x v="1"/>
    <x v="0"/>
  </r>
  <r>
    <n v="1"/>
    <s v="E-D-0.2"/>
    <x v="842"/>
    <x v="842"/>
    <n v="4"/>
    <x v="1"/>
    <d v="2021-04-05T00:00:00"/>
    <s v="DCE-22886-861"/>
    <x v="1"/>
    <x v="2"/>
    <x v="2"/>
    <n v="8.2899999999999991"/>
    <n v="7.29"/>
    <n v="1.458"/>
    <n v="0.80190000000000006"/>
    <s v="Monasterevin"/>
    <x v="1"/>
    <x v="0"/>
  </r>
  <r>
    <n v="1"/>
    <s v="E-D-0.2"/>
    <x v="842"/>
    <x v="842"/>
    <n v="4"/>
    <x v="1"/>
    <d v="2021-04-05T00:00:00"/>
    <s v="DCE-22886-861"/>
    <x v="1"/>
    <x v="2"/>
    <x v="3"/>
    <n v="28.945"/>
    <n v="27.945"/>
    <n v="1.1177999999999999"/>
    <n v="3.07395"/>
    <s v="Monasterevin"/>
    <x v="1"/>
    <x v="0"/>
  </r>
  <r>
    <n v="1"/>
    <s v="E-D-0.2"/>
    <x v="842"/>
    <x v="842"/>
    <n v="4"/>
    <x v="1"/>
    <d v="2021-04-05T00:00:00"/>
    <s v="DCE-22886-861"/>
    <x v="1"/>
    <x v="2"/>
    <x v="0"/>
    <n v="13.15"/>
    <n v="12.15"/>
    <n v="1.2150000000000001"/>
    <n v="1.3365"/>
    <s v="Monasterevin"/>
    <x v="1"/>
    <x v="0"/>
  </r>
  <r>
    <n v="1"/>
    <s v="A-M-0.5"/>
    <x v="843"/>
    <x v="843"/>
    <n v="1"/>
    <x v="2"/>
    <d v="2022-01-12T00:00:00"/>
    <s v="QTG-93823-843"/>
    <x v="2"/>
    <x v="0"/>
    <x v="2"/>
    <n v="7.75"/>
    <n v="6.75"/>
    <n v="1.35"/>
    <n v="0.60749999999999993"/>
    <s v="Norton"/>
    <x v="2"/>
    <x v="1"/>
  </r>
  <r>
    <n v="1"/>
    <s v="A-M-0.5"/>
    <x v="843"/>
    <x v="843"/>
    <n v="1"/>
    <x v="2"/>
    <d v="2022-01-12T00:00:00"/>
    <s v="QTG-93823-843"/>
    <x v="2"/>
    <x v="0"/>
    <x v="1"/>
    <n v="4.375"/>
    <n v="3.375"/>
    <n v="1.6875"/>
    <n v="0.30374999999999996"/>
    <s v="Norton"/>
    <x v="2"/>
    <x v="1"/>
  </r>
  <r>
    <n v="1"/>
    <s v="A-M-0.5"/>
    <x v="843"/>
    <x v="843"/>
    <n v="1"/>
    <x v="2"/>
    <d v="2022-01-12T00:00:00"/>
    <s v="QTG-93823-843"/>
    <x v="2"/>
    <x v="0"/>
    <x v="3"/>
    <n v="26.874999999999996"/>
    <n v="25.874999999999996"/>
    <n v="1.0349999999999999"/>
    <n v="2.3287499999999994"/>
    <s v="Norton"/>
    <x v="2"/>
    <x v="1"/>
  </r>
  <r>
    <n v="1"/>
    <s v="A-M-0.5"/>
    <x v="843"/>
    <x v="843"/>
    <n v="1"/>
    <x v="2"/>
    <d v="2022-01-12T00:00:00"/>
    <s v="QTG-93823-843"/>
    <x v="2"/>
    <x v="0"/>
    <x v="0"/>
    <n v="12.25"/>
    <n v="11.25"/>
    <n v="1.125"/>
    <n v="1.0125"/>
    <s v="Norton"/>
    <x v="2"/>
    <x v="1"/>
  </r>
  <r>
    <n v="3"/>
    <s v="E-D-0.5"/>
    <x v="843"/>
    <x v="843"/>
    <n v="1"/>
    <x v="2"/>
    <d v="2022-01-12T00:00:00"/>
    <s v="QTG-93823-843"/>
    <x v="1"/>
    <x v="2"/>
    <x v="2"/>
    <n v="10.29"/>
    <n v="7.29"/>
    <n v="1.458"/>
    <n v="0.80190000000000006"/>
    <s v="Norton"/>
    <x v="2"/>
    <x v="1"/>
  </r>
  <r>
    <n v="3"/>
    <s v="E-D-0.5"/>
    <x v="843"/>
    <x v="843"/>
    <n v="1"/>
    <x v="2"/>
    <d v="2022-01-12T00:00:00"/>
    <s v="QTG-93823-843"/>
    <x v="1"/>
    <x v="2"/>
    <x v="1"/>
    <n v="6.6449999999999996"/>
    <n v="3.645"/>
    <n v="1.8225"/>
    <n v="0.40095000000000003"/>
    <s v="Norton"/>
    <x v="2"/>
    <x v="1"/>
  </r>
  <r>
    <n v="3"/>
    <s v="E-D-0.5"/>
    <x v="843"/>
    <x v="843"/>
    <n v="1"/>
    <x v="2"/>
    <d v="2022-01-12T00:00:00"/>
    <s v="QTG-93823-843"/>
    <x v="1"/>
    <x v="2"/>
    <x v="3"/>
    <n v="30.945"/>
    <n v="27.945"/>
    <n v="1.1177999999999999"/>
    <n v="3.07395"/>
    <s v="Norton"/>
    <x v="2"/>
    <x v="1"/>
  </r>
  <r>
    <n v="3"/>
    <s v="E-D-0.5"/>
    <x v="843"/>
    <x v="843"/>
    <n v="1"/>
    <x v="2"/>
    <d v="2022-01-12T00:00:00"/>
    <s v="QTG-93823-843"/>
    <x v="1"/>
    <x v="2"/>
    <x v="0"/>
    <n v="15.15"/>
    <n v="12.15"/>
    <n v="1.2150000000000001"/>
    <n v="1.3365"/>
    <s v="Norton"/>
    <x v="2"/>
    <x v="1"/>
  </r>
  <r>
    <n v="5"/>
    <s v="R-D-0.2"/>
    <x v="844"/>
    <x v="844"/>
    <n v="12"/>
    <x v="3"/>
    <d v="2020-12-16T00:00:00"/>
    <s v="WFT-16178-396"/>
    <x v="0"/>
    <x v="2"/>
    <x v="1"/>
    <n v="7.6849999999999996"/>
    <n v="2.6849999999999996"/>
    <n v="1.3424999999999998"/>
    <n v="0.16109999999999997"/>
    <s v="Lexington"/>
    <x v="0"/>
    <x v="0"/>
  </r>
  <r>
    <n v="5"/>
    <s v="R-D-0.2"/>
    <x v="844"/>
    <x v="844"/>
    <n v="12"/>
    <x v="3"/>
    <d v="2020-12-16T00:00:00"/>
    <s v="WFT-16178-396"/>
    <x v="0"/>
    <x v="2"/>
    <x v="2"/>
    <n v="10.37"/>
    <n v="5.3699999999999992"/>
    <n v="1.0739999999999998"/>
    <n v="0.32219999999999993"/>
    <s v="Lexington"/>
    <x v="0"/>
    <x v="0"/>
  </r>
  <r>
    <n v="5"/>
    <s v="R-D-0.2"/>
    <x v="844"/>
    <x v="844"/>
    <n v="12"/>
    <x v="3"/>
    <d v="2020-12-16T00:00:00"/>
    <s v="WFT-16178-396"/>
    <x v="0"/>
    <x v="2"/>
    <x v="3"/>
    <n v="25.584999999999997"/>
    <n v="20.584999999999997"/>
    <n v="0.82339999999999991"/>
    <n v="1.2350999999999999"/>
    <s v="Lexington"/>
    <x v="0"/>
    <x v="0"/>
  </r>
  <r>
    <n v="5"/>
    <s v="R-D-0.2"/>
    <x v="844"/>
    <x v="844"/>
    <n v="12"/>
    <x v="3"/>
    <d v="2020-12-16T00:00:00"/>
    <s v="WFT-16178-396"/>
    <x v="0"/>
    <x v="2"/>
    <x v="0"/>
    <n v="13.95"/>
    <n v="8.9499999999999993"/>
    <n v="0.89499999999999991"/>
    <n v="0.53699999999999992"/>
    <s v="Lexington"/>
    <x v="0"/>
    <x v="0"/>
  </r>
  <r>
    <n v="6"/>
    <s v="R-D-2.5"/>
    <x v="845"/>
    <x v="845"/>
    <n v="5"/>
    <x v="2"/>
    <d v="2022-05-30T00:00:00"/>
    <s v="ERC-54560-934"/>
    <x v="0"/>
    <x v="2"/>
    <x v="3"/>
    <n v="26.584999999999997"/>
    <n v="20.584999999999997"/>
    <n v="0.82339999999999991"/>
    <n v="1.2350999999999999"/>
    <s v="Grand Rapids"/>
    <x v="0"/>
    <x v="1"/>
  </r>
  <r>
    <n v="6"/>
    <s v="R-D-2.5"/>
    <x v="845"/>
    <x v="845"/>
    <n v="5"/>
    <x v="2"/>
    <d v="2022-05-30T00:00:00"/>
    <s v="ERC-54560-934"/>
    <x v="0"/>
    <x v="2"/>
    <x v="2"/>
    <n v="11.37"/>
    <n v="5.3699999999999992"/>
    <n v="1.0739999999999998"/>
    <n v="0.32219999999999993"/>
    <s v="Grand Rapids"/>
    <x v="0"/>
    <x v="1"/>
  </r>
  <r>
    <n v="6"/>
    <s v="R-D-2.5"/>
    <x v="845"/>
    <x v="845"/>
    <n v="5"/>
    <x v="2"/>
    <d v="2022-05-30T00:00:00"/>
    <s v="ERC-54560-934"/>
    <x v="0"/>
    <x v="2"/>
    <x v="1"/>
    <n v="8.6849999999999987"/>
    <n v="2.6849999999999996"/>
    <n v="1.3424999999999998"/>
    <n v="0.16109999999999997"/>
    <s v="Grand Rapids"/>
    <x v="0"/>
    <x v="1"/>
  </r>
  <r>
    <n v="6"/>
    <s v="R-D-2.5"/>
    <x v="845"/>
    <x v="845"/>
    <n v="5"/>
    <x v="2"/>
    <d v="2022-05-30T00:00:00"/>
    <s v="ERC-54560-934"/>
    <x v="0"/>
    <x v="2"/>
    <x v="0"/>
    <n v="14.95"/>
    <n v="8.9499999999999993"/>
    <n v="0.89499999999999991"/>
    <n v="0.53699999999999992"/>
    <s v="Grand Rapids"/>
    <x v="0"/>
    <x v="1"/>
  </r>
  <r>
    <n v="2"/>
    <s v="L-D-0.2"/>
    <x v="846"/>
    <x v="846"/>
    <n v="11"/>
    <x v="1"/>
    <d v="2021-11-09T00:00:00"/>
    <s v="RUK-78200-416"/>
    <x v="3"/>
    <x v="2"/>
    <x v="1"/>
    <n v="5.8849999999999998"/>
    <n v="3.8849999999999998"/>
    <n v="1.9424999999999999"/>
    <n v="0.50505"/>
    <s v="Des Moines"/>
    <x v="0"/>
    <x v="1"/>
  </r>
  <r>
    <n v="2"/>
    <s v="L-D-0.2"/>
    <x v="846"/>
    <x v="846"/>
    <n v="11"/>
    <x v="1"/>
    <d v="2021-11-09T00:00:00"/>
    <s v="RUK-78200-416"/>
    <x v="3"/>
    <x v="2"/>
    <x v="2"/>
    <n v="9.77"/>
    <n v="7.77"/>
    <n v="1.5539999999999998"/>
    <n v="1.0101"/>
    <s v="Des Moines"/>
    <x v="0"/>
    <x v="1"/>
  </r>
  <r>
    <n v="2"/>
    <s v="L-D-0.2"/>
    <x v="846"/>
    <x v="846"/>
    <n v="11"/>
    <x v="1"/>
    <d v="2021-11-09T00:00:00"/>
    <s v="RUK-78200-416"/>
    <x v="3"/>
    <x v="2"/>
    <x v="3"/>
    <n v="31.784999999999997"/>
    <n v="29.784999999999997"/>
    <n v="1.1913999999999998"/>
    <n v="3.8720499999999998"/>
    <s v="Des Moines"/>
    <x v="0"/>
    <x v="1"/>
  </r>
  <r>
    <n v="2"/>
    <s v="L-D-0.2"/>
    <x v="846"/>
    <x v="846"/>
    <n v="11"/>
    <x v="1"/>
    <d v="2021-11-09T00:00:00"/>
    <s v="RUK-78200-416"/>
    <x v="3"/>
    <x v="2"/>
    <x v="0"/>
    <n v="14.95"/>
    <n v="12.95"/>
    <n v="1.2949999999999999"/>
    <n v="1.6835"/>
    <s v="Des Moines"/>
    <x v="0"/>
    <x v="1"/>
  </r>
  <r>
    <n v="6"/>
    <s v="A-M-1"/>
    <x v="847"/>
    <x v="847"/>
    <n v="4"/>
    <x v="2"/>
    <d v="2022-04-08T00:00:00"/>
    <s v="KHK-13105-388"/>
    <x v="2"/>
    <x v="0"/>
    <x v="0"/>
    <n v="17.25"/>
    <n v="11.25"/>
    <n v="1.125"/>
    <n v="1.0125"/>
    <s v="Wilmington"/>
    <x v="0"/>
    <x v="0"/>
  </r>
  <r>
    <n v="6"/>
    <s v="A-M-1"/>
    <x v="847"/>
    <x v="847"/>
    <n v="4"/>
    <x v="2"/>
    <d v="2022-04-08T00:00:00"/>
    <s v="KHK-13105-388"/>
    <x v="2"/>
    <x v="0"/>
    <x v="1"/>
    <n v="9.375"/>
    <n v="3.375"/>
    <n v="1.6875"/>
    <n v="0.30374999999999996"/>
    <s v="Wilmington"/>
    <x v="0"/>
    <x v="0"/>
  </r>
  <r>
    <n v="6"/>
    <s v="A-M-1"/>
    <x v="847"/>
    <x v="847"/>
    <n v="4"/>
    <x v="2"/>
    <d v="2022-04-08T00:00:00"/>
    <s v="KHK-13105-388"/>
    <x v="2"/>
    <x v="0"/>
    <x v="2"/>
    <n v="12.75"/>
    <n v="6.75"/>
    <n v="1.35"/>
    <n v="0.60749999999999993"/>
    <s v="Wilmington"/>
    <x v="0"/>
    <x v="0"/>
  </r>
  <r>
    <n v="6"/>
    <s v="A-M-1"/>
    <x v="847"/>
    <x v="847"/>
    <n v="4"/>
    <x v="2"/>
    <d v="2022-04-08T00:00:00"/>
    <s v="KHK-13105-388"/>
    <x v="2"/>
    <x v="0"/>
    <x v="3"/>
    <n v="31.874999999999996"/>
    <n v="25.874999999999996"/>
    <n v="1.0349999999999999"/>
    <n v="2.3287499999999994"/>
    <s v="Wilmington"/>
    <x v="0"/>
    <x v="0"/>
  </r>
  <r>
    <n v="1"/>
    <s v="E-D-2.5"/>
    <x v="848"/>
    <x v="848"/>
    <n v="10"/>
    <x v="0"/>
    <d v="2019-10-08T00:00:00"/>
    <s v="NJR-03699-189"/>
    <x v="1"/>
    <x v="2"/>
    <x v="3"/>
    <n v="28.945"/>
    <n v="27.945"/>
    <n v="1.1177999999999999"/>
    <n v="3.07395"/>
    <s v="Austin"/>
    <x v="0"/>
    <x v="1"/>
  </r>
  <r>
    <n v="1"/>
    <s v="E-D-2.5"/>
    <x v="848"/>
    <x v="848"/>
    <n v="10"/>
    <x v="0"/>
    <d v="2019-10-08T00:00:00"/>
    <s v="NJR-03699-189"/>
    <x v="1"/>
    <x v="2"/>
    <x v="2"/>
    <n v="8.2899999999999991"/>
    <n v="7.29"/>
    <n v="1.458"/>
    <n v="0.80190000000000006"/>
    <s v="Austin"/>
    <x v="0"/>
    <x v="1"/>
  </r>
  <r>
    <n v="1"/>
    <s v="E-D-2.5"/>
    <x v="848"/>
    <x v="848"/>
    <n v="10"/>
    <x v="0"/>
    <d v="2019-10-08T00:00:00"/>
    <s v="NJR-03699-189"/>
    <x v="1"/>
    <x v="2"/>
    <x v="1"/>
    <n v="4.6449999999999996"/>
    <n v="3.645"/>
    <n v="1.8225"/>
    <n v="0.40095000000000003"/>
    <s v="Austin"/>
    <x v="0"/>
    <x v="1"/>
  </r>
  <r>
    <n v="1"/>
    <s v="E-D-2.5"/>
    <x v="848"/>
    <x v="848"/>
    <n v="10"/>
    <x v="0"/>
    <d v="2019-10-08T00:00:00"/>
    <s v="NJR-03699-189"/>
    <x v="1"/>
    <x v="2"/>
    <x v="0"/>
    <n v="13.15"/>
    <n v="12.15"/>
    <n v="1.2150000000000001"/>
    <n v="1.3365"/>
    <s v="Austin"/>
    <x v="0"/>
    <x v="1"/>
  </r>
  <r>
    <n v="3"/>
    <s v="A-L-2.5"/>
    <x v="849"/>
    <x v="849"/>
    <n v="9"/>
    <x v="1"/>
    <d v="2021-09-12T00:00:00"/>
    <s v="PJV-20427-019"/>
    <x v="2"/>
    <x v="1"/>
    <x v="3"/>
    <n v="32.784999999999997"/>
    <n v="29.784999999999997"/>
    <n v="1.1913999999999998"/>
    <n v="2.6806499999999995"/>
    <s v="Orlando"/>
    <x v="0"/>
    <x v="1"/>
  </r>
  <r>
    <n v="3"/>
    <s v="A-L-2.5"/>
    <x v="849"/>
    <x v="849"/>
    <n v="9"/>
    <x v="1"/>
    <d v="2021-09-12T00:00:00"/>
    <s v="PJV-20427-019"/>
    <x v="2"/>
    <x v="1"/>
    <x v="2"/>
    <n v="10.77"/>
    <n v="7.77"/>
    <n v="1.5539999999999998"/>
    <n v="0.69929999999999992"/>
    <s v="Orlando"/>
    <x v="0"/>
    <x v="1"/>
  </r>
  <r>
    <n v="3"/>
    <s v="A-L-2.5"/>
    <x v="849"/>
    <x v="849"/>
    <n v="9"/>
    <x v="1"/>
    <d v="2021-09-12T00:00:00"/>
    <s v="PJV-20427-019"/>
    <x v="2"/>
    <x v="1"/>
    <x v="1"/>
    <n v="6.8849999999999998"/>
    <n v="3.8849999999999998"/>
    <n v="1.9424999999999999"/>
    <n v="0.34964999999999996"/>
    <s v="Orlando"/>
    <x v="0"/>
    <x v="1"/>
  </r>
  <r>
    <n v="3"/>
    <s v="A-L-2.5"/>
    <x v="849"/>
    <x v="849"/>
    <n v="9"/>
    <x v="1"/>
    <d v="2021-09-12T00:00:00"/>
    <s v="PJV-20427-019"/>
    <x v="2"/>
    <x v="1"/>
    <x v="0"/>
    <n v="15.95"/>
    <n v="12.95"/>
    <n v="1.2949999999999999"/>
    <n v="1.1655"/>
    <s v="Orlando"/>
    <x v="0"/>
    <x v="1"/>
  </r>
  <r>
    <n v="3"/>
    <s v="A-M-0.5"/>
    <x v="822"/>
    <x v="822"/>
    <n v="7"/>
    <x v="2"/>
    <d v="2022-07-28T00:00:00"/>
    <s v="UGK-07613-982"/>
    <x v="2"/>
    <x v="0"/>
    <x v="2"/>
    <n v="9.75"/>
    <n v="6.75"/>
    <n v="1.35"/>
    <n v="0.60749999999999993"/>
    <s v="New York City"/>
    <x v="0"/>
    <x v="1"/>
  </r>
  <r>
    <n v="3"/>
    <s v="A-M-0.5"/>
    <x v="822"/>
    <x v="822"/>
    <n v="7"/>
    <x v="2"/>
    <d v="2022-07-28T00:00:00"/>
    <s v="UGK-07613-982"/>
    <x v="2"/>
    <x v="0"/>
    <x v="1"/>
    <n v="6.375"/>
    <n v="3.375"/>
    <n v="1.6875"/>
    <n v="0.30374999999999996"/>
    <s v="New York City"/>
    <x v="0"/>
    <x v="1"/>
  </r>
  <r>
    <n v="3"/>
    <s v="A-M-0.5"/>
    <x v="822"/>
    <x v="822"/>
    <n v="7"/>
    <x v="2"/>
    <d v="2022-07-28T00:00:00"/>
    <s v="UGK-07613-982"/>
    <x v="2"/>
    <x v="0"/>
    <x v="3"/>
    <n v="28.874999999999996"/>
    <n v="25.874999999999996"/>
    <n v="1.0349999999999999"/>
    <n v="2.3287499999999994"/>
    <s v="New York City"/>
    <x v="0"/>
    <x v="1"/>
  </r>
  <r>
    <n v="3"/>
    <s v="A-M-0.5"/>
    <x v="822"/>
    <x v="822"/>
    <n v="7"/>
    <x v="2"/>
    <d v="2022-07-28T00:00:00"/>
    <s v="UGK-07613-982"/>
    <x v="2"/>
    <x v="0"/>
    <x v="0"/>
    <n v="14.25"/>
    <n v="11.25"/>
    <n v="1.125"/>
    <n v="1.0125"/>
    <s v="New York City"/>
    <x v="0"/>
    <x v="1"/>
  </r>
  <r>
    <n v="5"/>
    <s v="A-M-0.5"/>
    <x v="850"/>
    <x v="850"/>
    <n v="6"/>
    <x v="3"/>
    <d v="2020-06-30T00:00:00"/>
    <s v="OLA-68289-577"/>
    <x v="2"/>
    <x v="0"/>
    <x v="2"/>
    <n v="11.75"/>
    <n v="6.75"/>
    <n v="1.35"/>
    <n v="0.60749999999999993"/>
    <s v="Washington"/>
    <x v="0"/>
    <x v="0"/>
  </r>
  <r>
    <n v="5"/>
    <s v="A-M-0.5"/>
    <x v="850"/>
    <x v="850"/>
    <n v="6"/>
    <x v="3"/>
    <d v="2020-06-30T00:00:00"/>
    <s v="OLA-68289-577"/>
    <x v="2"/>
    <x v="0"/>
    <x v="1"/>
    <n v="8.375"/>
    <n v="3.375"/>
    <n v="1.6875"/>
    <n v="0.30374999999999996"/>
    <s v="Washington"/>
    <x v="0"/>
    <x v="0"/>
  </r>
  <r>
    <n v="5"/>
    <s v="A-M-0.5"/>
    <x v="850"/>
    <x v="850"/>
    <n v="6"/>
    <x v="3"/>
    <d v="2020-06-30T00:00:00"/>
    <s v="OLA-68289-577"/>
    <x v="2"/>
    <x v="0"/>
    <x v="3"/>
    <n v="30.874999999999996"/>
    <n v="25.874999999999996"/>
    <n v="1.0349999999999999"/>
    <n v="2.3287499999999994"/>
    <s v="Washington"/>
    <x v="0"/>
    <x v="0"/>
  </r>
  <r>
    <n v="5"/>
    <s v="A-M-0.5"/>
    <x v="850"/>
    <x v="850"/>
    <n v="6"/>
    <x v="3"/>
    <d v="2020-06-30T00:00:00"/>
    <s v="OLA-68289-577"/>
    <x v="2"/>
    <x v="0"/>
    <x v="0"/>
    <n v="16.25"/>
    <n v="11.25"/>
    <n v="1.125"/>
    <n v="1.0125"/>
    <s v="Washington"/>
    <x v="0"/>
    <x v="0"/>
  </r>
  <r>
    <n v="4"/>
    <s v="E-D-2.5"/>
    <x v="851"/>
    <x v="851"/>
    <n v="1"/>
    <x v="0"/>
    <d v="2019-01-09T00:00:00"/>
    <s v="TNR-84447-052"/>
    <x v="1"/>
    <x v="2"/>
    <x v="3"/>
    <n v="31.945"/>
    <n v="27.945"/>
    <n v="1.1177999999999999"/>
    <n v="3.07395"/>
    <s v="Portland"/>
    <x v="0"/>
    <x v="1"/>
  </r>
  <r>
    <n v="4"/>
    <s v="E-D-2.5"/>
    <x v="851"/>
    <x v="851"/>
    <n v="1"/>
    <x v="0"/>
    <d v="2019-01-09T00:00:00"/>
    <s v="TNR-84447-052"/>
    <x v="1"/>
    <x v="2"/>
    <x v="2"/>
    <n v="11.29"/>
    <n v="7.29"/>
    <n v="1.458"/>
    <n v="0.80190000000000006"/>
    <s v="Portland"/>
    <x v="0"/>
    <x v="1"/>
  </r>
  <r>
    <n v="4"/>
    <s v="E-D-2.5"/>
    <x v="851"/>
    <x v="851"/>
    <n v="1"/>
    <x v="0"/>
    <d v="2019-01-09T00:00:00"/>
    <s v="TNR-84447-052"/>
    <x v="1"/>
    <x v="2"/>
    <x v="1"/>
    <n v="7.6449999999999996"/>
    <n v="3.645"/>
    <n v="1.8225"/>
    <n v="0.40095000000000003"/>
    <s v="Portland"/>
    <x v="0"/>
    <x v="1"/>
  </r>
  <r>
    <n v="4"/>
    <s v="E-D-2.5"/>
    <x v="851"/>
    <x v="851"/>
    <n v="1"/>
    <x v="0"/>
    <d v="2019-01-09T00:00:00"/>
    <s v="TNR-84447-052"/>
    <x v="1"/>
    <x v="2"/>
    <x v="0"/>
    <n v="16.149999999999999"/>
    <n v="12.15"/>
    <n v="1.2150000000000001"/>
    <n v="1.3365"/>
    <s v="Portland"/>
    <x v="0"/>
    <x v="1"/>
  </r>
  <r>
    <n v="2"/>
    <s v="E-M-2.5"/>
    <x v="852"/>
    <x v="852"/>
    <n v="7"/>
    <x v="2"/>
    <d v="2022-07-12T00:00:00"/>
    <s v="FBZ-64200-586"/>
    <x v="1"/>
    <x v="0"/>
    <x v="3"/>
    <n v="33.625"/>
    <n v="31.624999999999996"/>
    <n v="1.2649999999999999"/>
    <n v="3.4787499999999998"/>
    <s v="New York City"/>
    <x v="0"/>
    <x v="0"/>
  </r>
  <r>
    <n v="2"/>
    <s v="E-M-2.5"/>
    <x v="852"/>
    <x v="852"/>
    <n v="7"/>
    <x v="2"/>
    <d v="2022-07-12T00:00:00"/>
    <s v="FBZ-64200-586"/>
    <x v="1"/>
    <x v="0"/>
    <x v="2"/>
    <n v="10.25"/>
    <n v="8.25"/>
    <n v="1.65"/>
    <n v="0.90749999999999997"/>
    <s v="New York City"/>
    <x v="0"/>
    <x v="0"/>
  </r>
  <r>
    <n v="2"/>
    <s v="E-M-2.5"/>
    <x v="852"/>
    <x v="852"/>
    <n v="7"/>
    <x v="2"/>
    <d v="2022-07-12T00:00:00"/>
    <s v="FBZ-64200-586"/>
    <x v="1"/>
    <x v="0"/>
    <x v="1"/>
    <n v="6.125"/>
    <n v="4.125"/>
    <n v="2.0625"/>
    <n v="0.45374999999999999"/>
    <s v="New York City"/>
    <x v="0"/>
    <x v="0"/>
  </r>
  <r>
    <n v="2"/>
    <s v="E-M-2.5"/>
    <x v="852"/>
    <x v="852"/>
    <n v="7"/>
    <x v="2"/>
    <d v="2022-07-12T00:00:00"/>
    <s v="FBZ-64200-586"/>
    <x v="1"/>
    <x v="0"/>
    <x v="0"/>
    <n v="15.75"/>
    <n v="13.75"/>
    <n v="1.375"/>
    <n v="1.5125"/>
    <s v="New York City"/>
    <x v="0"/>
    <x v="0"/>
  </r>
  <r>
    <n v="2"/>
    <s v="E-L-0.2"/>
    <x v="853"/>
    <x v="853"/>
    <n v="11"/>
    <x v="3"/>
    <d v="2020-11-30T00:00:00"/>
    <s v="OBN-66334-505"/>
    <x v="1"/>
    <x v="1"/>
    <x v="1"/>
    <n v="6.4550000000000001"/>
    <n v="4.4550000000000001"/>
    <n v="2.2275"/>
    <n v="0.49004999999999999"/>
    <s v="Washington"/>
    <x v="0"/>
    <x v="0"/>
  </r>
  <r>
    <n v="2"/>
    <s v="E-L-0.2"/>
    <x v="853"/>
    <x v="853"/>
    <n v="11"/>
    <x v="3"/>
    <d v="2020-11-30T00:00:00"/>
    <s v="OBN-66334-505"/>
    <x v="1"/>
    <x v="1"/>
    <x v="2"/>
    <n v="10.91"/>
    <n v="8.91"/>
    <n v="1.782"/>
    <n v="0.98009999999999997"/>
    <s v="Washington"/>
    <x v="0"/>
    <x v="0"/>
  </r>
  <r>
    <n v="2"/>
    <s v="E-L-0.2"/>
    <x v="853"/>
    <x v="853"/>
    <n v="11"/>
    <x v="3"/>
    <d v="2020-11-30T00:00:00"/>
    <s v="OBN-66334-505"/>
    <x v="1"/>
    <x v="1"/>
    <x v="3"/>
    <n v="36.154999999999994"/>
    <n v="34.154999999999994"/>
    <n v="1.3661999999999999"/>
    <n v="3.7570499999999996"/>
    <s v="Washington"/>
    <x v="0"/>
    <x v="0"/>
  </r>
  <r>
    <n v="2"/>
    <s v="E-L-0.2"/>
    <x v="853"/>
    <x v="853"/>
    <n v="11"/>
    <x v="3"/>
    <d v="2020-11-30T00:00:00"/>
    <s v="OBN-66334-505"/>
    <x v="1"/>
    <x v="1"/>
    <x v="0"/>
    <n v="16.850000000000001"/>
    <n v="14.85"/>
    <n v="1.4849999999999999"/>
    <n v="1.6335"/>
    <s v="Washington"/>
    <x v="0"/>
    <x v="0"/>
  </r>
  <r>
    <n v="1"/>
    <s v="E-D-1"/>
    <x v="854"/>
    <x v="854"/>
    <n v="3"/>
    <x v="0"/>
    <d v="2019-03-22T00:00:00"/>
    <s v="NXM-89323-646"/>
    <x v="1"/>
    <x v="2"/>
    <x v="0"/>
    <n v="13.15"/>
    <n v="12.15"/>
    <n v="1.2150000000000001"/>
    <n v="1.3365"/>
    <s v="Washington"/>
    <x v="0"/>
    <x v="0"/>
  </r>
  <r>
    <n v="1"/>
    <s v="E-D-1"/>
    <x v="854"/>
    <x v="854"/>
    <n v="3"/>
    <x v="0"/>
    <d v="2019-03-22T00:00:00"/>
    <s v="NXM-89323-646"/>
    <x v="1"/>
    <x v="2"/>
    <x v="1"/>
    <n v="4.6449999999999996"/>
    <n v="3.645"/>
    <n v="1.8225"/>
    <n v="0.40095000000000003"/>
    <s v="Washington"/>
    <x v="0"/>
    <x v="0"/>
  </r>
  <r>
    <n v="1"/>
    <s v="E-D-1"/>
    <x v="854"/>
    <x v="854"/>
    <n v="3"/>
    <x v="0"/>
    <d v="2019-03-22T00:00:00"/>
    <s v="NXM-89323-646"/>
    <x v="1"/>
    <x v="2"/>
    <x v="2"/>
    <n v="8.2899999999999991"/>
    <n v="7.29"/>
    <n v="1.458"/>
    <n v="0.80190000000000006"/>
    <s v="Washington"/>
    <x v="0"/>
    <x v="0"/>
  </r>
  <r>
    <n v="1"/>
    <s v="E-D-1"/>
    <x v="854"/>
    <x v="854"/>
    <n v="3"/>
    <x v="0"/>
    <d v="2019-03-22T00:00:00"/>
    <s v="NXM-89323-646"/>
    <x v="1"/>
    <x v="2"/>
    <x v="3"/>
    <n v="28.945"/>
    <n v="27.945"/>
    <n v="1.1177999999999999"/>
    <n v="3.07395"/>
    <s v="Washington"/>
    <x v="0"/>
    <x v="0"/>
  </r>
  <r>
    <n v="4"/>
    <s v="A-D-0.5"/>
    <x v="855"/>
    <x v="855"/>
    <n v="2"/>
    <x v="2"/>
    <d v="2022-02-15T00:00:00"/>
    <s v="NHI-23264-055"/>
    <x v="2"/>
    <x v="2"/>
    <x v="2"/>
    <n v="9.9699999999999989"/>
    <n v="5.97"/>
    <n v="1.194"/>
    <n v="0.5373"/>
    <s v="Allentown"/>
    <x v="0"/>
    <x v="0"/>
  </r>
  <r>
    <n v="4"/>
    <s v="A-D-0.5"/>
    <x v="855"/>
    <x v="855"/>
    <n v="2"/>
    <x v="2"/>
    <d v="2022-02-15T00:00:00"/>
    <s v="NHI-23264-055"/>
    <x v="2"/>
    <x v="2"/>
    <x v="1"/>
    <n v="6.9849999999999994"/>
    <n v="2.9849999999999999"/>
    <n v="1.4924999999999999"/>
    <n v="0.26865"/>
    <s v="Allentown"/>
    <x v="0"/>
    <x v="0"/>
  </r>
  <r>
    <n v="4"/>
    <s v="A-D-0.5"/>
    <x v="855"/>
    <x v="855"/>
    <n v="2"/>
    <x v="2"/>
    <d v="2022-02-15T00:00:00"/>
    <s v="NHI-23264-055"/>
    <x v="2"/>
    <x v="2"/>
    <x v="3"/>
    <n v="26.884999999999998"/>
    <n v="22.884999999999998"/>
    <n v="0.91539999999999988"/>
    <n v="2.0596499999999995"/>
    <s v="Allentown"/>
    <x v="0"/>
    <x v="0"/>
  </r>
  <r>
    <n v="4"/>
    <s v="A-D-0.5"/>
    <x v="855"/>
    <x v="855"/>
    <n v="2"/>
    <x v="2"/>
    <d v="2022-02-15T00:00:00"/>
    <s v="NHI-23264-055"/>
    <x v="2"/>
    <x v="2"/>
    <x v="0"/>
    <n v="13.95"/>
    <n v="9.9499999999999993"/>
    <n v="0.99499999999999988"/>
    <n v="0.89549999999999985"/>
    <s v="Allentown"/>
    <x v="0"/>
    <x v="0"/>
  </r>
  <r>
    <n v="4"/>
    <s v="E-M-1"/>
    <x v="856"/>
    <x v="856"/>
    <n v="10"/>
    <x v="3"/>
    <d v="2020-10-13T00:00:00"/>
    <s v="EQH-53569-934"/>
    <x v="1"/>
    <x v="0"/>
    <x v="0"/>
    <n v="17.75"/>
    <n v="13.75"/>
    <n v="1.375"/>
    <n v="1.5125"/>
    <s v="Miami"/>
    <x v="0"/>
    <x v="1"/>
  </r>
  <r>
    <n v="4"/>
    <s v="E-M-1"/>
    <x v="856"/>
    <x v="856"/>
    <n v="10"/>
    <x v="3"/>
    <d v="2020-10-13T00:00:00"/>
    <s v="EQH-53569-934"/>
    <x v="1"/>
    <x v="0"/>
    <x v="1"/>
    <n v="8.125"/>
    <n v="4.125"/>
    <n v="2.0625"/>
    <n v="0.45374999999999999"/>
    <s v="Miami"/>
    <x v="0"/>
    <x v="1"/>
  </r>
  <r>
    <n v="4"/>
    <s v="E-M-1"/>
    <x v="856"/>
    <x v="856"/>
    <n v="10"/>
    <x v="3"/>
    <d v="2020-10-13T00:00:00"/>
    <s v="EQH-53569-934"/>
    <x v="1"/>
    <x v="0"/>
    <x v="2"/>
    <n v="12.25"/>
    <n v="8.25"/>
    <n v="1.65"/>
    <n v="0.90749999999999997"/>
    <s v="Miami"/>
    <x v="0"/>
    <x v="1"/>
  </r>
  <r>
    <n v="4"/>
    <s v="E-M-1"/>
    <x v="856"/>
    <x v="856"/>
    <n v="10"/>
    <x v="3"/>
    <d v="2020-10-13T00:00:00"/>
    <s v="EQH-53569-934"/>
    <x v="1"/>
    <x v="0"/>
    <x v="3"/>
    <n v="35.625"/>
    <n v="31.624999999999996"/>
    <n v="1.2649999999999999"/>
    <n v="3.4787499999999998"/>
    <s v="Miami"/>
    <x v="0"/>
    <x v="1"/>
  </r>
  <r>
    <n v="3"/>
    <s v="R-D-1"/>
    <x v="857"/>
    <x v="857"/>
    <n v="12"/>
    <x v="1"/>
    <d v="2021-12-27T00:00:00"/>
    <s v="XKK-06692-189"/>
    <x v="0"/>
    <x v="2"/>
    <x v="0"/>
    <n v="11.95"/>
    <n v="8.9499999999999993"/>
    <n v="0.89499999999999991"/>
    <n v="0.53699999999999992"/>
    <s v="Oklahoma City"/>
    <x v="0"/>
    <x v="0"/>
  </r>
  <r>
    <n v="3"/>
    <s v="R-D-1"/>
    <x v="857"/>
    <x v="857"/>
    <n v="12"/>
    <x v="1"/>
    <d v="2021-12-27T00:00:00"/>
    <s v="XKK-06692-189"/>
    <x v="0"/>
    <x v="2"/>
    <x v="1"/>
    <n v="5.6849999999999996"/>
    <n v="2.6849999999999996"/>
    <n v="1.3424999999999998"/>
    <n v="0.16109999999999997"/>
    <s v="Oklahoma City"/>
    <x v="0"/>
    <x v="0"/>
  </r>
  <r>
    <n v="3"/>
    <s v="R-D-1"/>
    <x v="857"/>
    <x v="857"/>
    <n v="12"/>
    <x v="1"/>
    <d v="2021-12-27T00:00:00"/>
    <s v="XKK-06692-189"/>
    <x v="0"/>
    <x v="2"/>
    <x v="2"/>
    <n v="8.3699999999999992"/>
    <n v="5.3699999999999992"/>
    <n v="1.0739999999999998"/>
    <n v="0.32219999999999993"/>
    <s v="Oklahoma City"/>
    <x v="0"/>
    <x v="0"/>
  </r>
  <r>
    <n v="3"/>
    <s v="R-D-1"/>
    <x v="857"/>
    <x v="857"/>
    <n v="12"/>
    <x v="1"/>
    <d v="2021-12-27T00:00:00"/>
    <s v="XKK-06692-189"/>
    <x v="0"/>
    <x v="2"/>
    <x v="3"/>
    <n v="23.584999999999997"/>
    <n v="20.584999999999997"/>
    <n v="0.82339999999999991"/>
    <n v="1.2350999999999999"/>
    <s v="Oklahoma City"/>
    <x v="0"/>
    <x v="0"/>
  </r>
  <r>
    <n v="5"/>
    <s v="R-M-2.5"/>
    <x v="858"/>
    <x v="858"/>
    <n v="8"/>
    <x v="1"/>
    <d v="2021-08-01T00:00:00"/>
    <s v="BYP-16005-016"/>
    <x v="0"/>
    <x v="0"/>
    <x v="3"/>
    <n v="27.884999999999998"/>
    <n v="22.884999999999998"/>
    <n v="0.91539999999999988"/>
    <n v="1.3730999999999998"/>
    <s v="Rockford"/>
    <x v="0"/>
    <x v="1"/>
  </r>
  <r>
    <n v="5"/>
    <s v="R-M-2.5"/>
    <x v="858"/>
    <x v="858"/>
    <n v="8"/>
    <x v="1"/>
    <d v="2021-08-01T00:00:00"/>
    <s v="BYP-16005-016"/>
    <x v="0"/>
    <x v="0"/>
    <x v="2"/>
    <n v="10.969999999999999"/>
    <n v="5.97"/>
    <n v="1.194"/>
    <n v="0.35819999999999996"/>
    <s v="Rockford"/>
    <x v="0"/>
    <x v="1"/>
  </r>
  <r>
    <n v="5"/>
    <s v="R-M-2.5"/>
    <x v="858"/>
    <x v="858"/>
    <n v="8"/>
    <x v="1"/>
    <d v="2021-08-01T00:00:00"/>
    <s v="BYP-16005-016"/>
    <x v="0"/>
    <x v="0"/>
    <x v="1"/>
    <n v="7.9849999999999994"/>
    <n v="2.9849999999999999"/>
    <n v="1.4924999999999999"/>
    <n v="0.17909999999999998"/>
    <s v="Rockford"/>
    <x v="0"/>
    <x v="1"/>
  </r>
  <r>
    <n v="5"/>
    <s v="R-M-2.5"/>
    <x v="858"/>
    <x v="858"/>
    <n v="8"/>
    <x v="1"/>
    <d v="2021-08-01T00:00:00"/>
    <s v="BYP-16005-016"/>
    <x v="0"/>
    <x v="0"/>
    <x v="0"/>
    <n v="14.95"/>
    <n v="9.9499999999999993"/>
    <n v="0.99499999999999988"/>
    <n v="0.59699999999999998"/>
    <s v="Rockford"/>
    <x v="0"/>
    <x v="1"/>
  </r>
  <r>
    <n v="6"/>
    <s v="A-M-2.5"/>
    <x v="859"/>
    <x v="859"/>
    <n v="11"/>
    <x v="3"/>
    <d v="2020-11-18T00:00:00"/>
    <s v="LWS-13938-905"/>
    <x v="2"/>
    <x v="0"/>
    <x v="3"/>
    <n v="31.874999999999996"/>
    <n v="25.874999999999996"/>
    <n v="1.0349999999999999"/>
    <n v="2.3287499999999994"/>
    <s v="Montgomery"/>
    <x v="0"/>
    <x v="0"/>
  </r>
  <r>
    <n v="6"/>
    <s v="A-M-2.5"/>
    <x v="859"/>
    <x v="859"/>
    <n v="11"/>
    <x v="3"/>
    <d v="2020-11-18T00:00:00"/>
    <s v="LWS-13938-905"/>
    <x v="2"/>
    <x v="0"/>
    <x v="2"/>
    <n v="12.75"/>
    <n v="6.75"/>
    <n v="1.35"/>
    <n v="0.60749999999999993"/>
    <s v="Montgomery"/>
    <x v="0"/>
    <x v="0"/>
  </r>
  <r>
    <n v="6"/>
    <s v="A-M-2.5"/>
    <x v="859"/>
    <x v="859"/>
    <n v="11"/>
    <x v="3"/>
    <d v="2020-11-18T00:00:00"/>
    <s v="LWS-13938-905"/>
    <x v="2"/>
    <x v="0"/>
    <x v="1"/>
    <n v="9.375"/>
    <n v="3.375"/>
    <n v="1.6875"/>
    <n v="0.30374999999999996"/>
    <s v="Montgomery"/>
    <x v="0"/>
    <x v="0"/>
  </r>
  <r>
    <n v="6"/>
    <s v="A-M-2.5"/>
    <x v="859"/>
    <x v="859"/>
    <n v="11"/>
    <x v="3"/>
    <d v="2020-11-18T00:00:00"/>
    <s v="LWS-13938-905"/>
    <x v="2"/>
    <x v="0"/>
    <x v="0"/>
    <n v="17.25"/>
    <n v="11.25"/>
    <n v="1.125"/>
    <n v="1.0125"/>
    <s v="Montgomery"/>
    <x v="0"/>
    <x v="0"/>
  </r>
  <r>
    <n v="3"/>
    <s v="L-D-0.5"/>
    <x v="860"/>
    <x v="860"/>
    <n v="10"/>
    <x v="1"/>
    <d v="2021-10-24T00:00:00"/>
    <s v="OLH-95722-362"/>
    <x v="3"/>
    <x v="2"/>
    <x v="2"/>
    <n v="10.77"/>
    <n v="7.77"/>
    <n v="1.5539999999999998"/>
    <n v="1.0101"/>
    <s v="Pasadena"/>
    <x v="0"/>
    <x v="0"/>
  </r>
  <r>
    <n v="3"/>
    <s v="L-D-0.5"/>
    <x v="860"/>
    <x v="860"/>
    <n v="10"/>
    <x v="1"/>
    <d v="2021-10-24T00:00:00"/>
    <s v="OLH-95722-362"/>
    <x v="3"/>
    <x v="2"/>
    <x v="1"/>
    <n v="6.8849999999999998"/>
    <n v="3.8849999999999998"/>
    <n v="1.9424999999999999"/>
    <n v="0.50505"/>
    <s v="Pasadena"/>
    <x v="0"/>
    <x v="0"/>
  </r>
  <r>
    <n v="3"/>
    <s v="L-D-0.5"/>
    <x v="860"/>
    <x v="860"/>
    <n v="10"/>
    <x v="1"/>
    <d v="2021-10-24T00:00:00"/>
    <s v="OLH-95722-362"/>
    <x v="3"/>
    <x v="2"/>
    <x v="3"/>
    <n v="32.784999999999997"/>
    <n v="29.784999999999997"/>
    <n v="1.1913999999999998"/>
    <n v="3.8720499999999998"/>
    <s v="Pasadena"/>
    <x v="0"/>
    <x v="0"/>
  </r>
  <r>
    <n v="3"/>
    <s v="L-D-0.5"/>
    <x v="860"/>
    <x v="860"/>
    <n v="10"/>
    <x v="1"/>
    <d v="2021-10-24T00:00:00"/>
    <s v="OLH-95722-362"/>
    <x v="3"/>
    <x v="2"/>
    <x v="0"/>
    <n v="15.95"/>
    <n v="12.95"/>
    <n v="1.2949999999999999"/>
    <n v="1.6835"/>
    <s v="Pasadena"/>
    <x v="0"/>
    <x v="0"/>
  </r>
  <r>
    <n v="4"/>
    <s v="R-M-2.5"/>
    <x v="860"/>
    <x v="860"/>
    <n v="10"/>
    <x v="1"/>
    <d v="2021-10-24T00:00:00"/>
    <s v="OLH-95722-362"/>
    <x v="0"/>
    <x v="0"/>
    <x v="3"/>
    <n v="26.884999999999998"/>
    <n v="22.884999999999998"/>
    <n v="0.91539999999999988"/>
    <n v="1.3730999999999998"/>
    <s v="Pasadena"/>
    <x v="0"/>
    <x v="0"/>
  </r>
  <r>
    <n v="4"/>
    <s v="R-M-2.5"/>
    <x v="860"/>
    <x v="860"/>
    <n v="10"/>
    <x v="1"/>
    <d v="2021-10-24T00:00:00"/>
    <s v="OLH-95722-362"/>
    <x v="0"/>
    <x v="0"/>
    <x v="2"/>
    <n v="9.9699999999999989"/>
    <n v="5.97"/>
    <n v="1.194"/>
    <n v="0.35819999999999996"/>
    <s v="Pasadena"/>
    <x v="0"/>
    <x v="0"/>
  </r>
  <r>
    <n v="4"/>
    <s v="R-M-2.5"/>
    <x v="860"/>
    <x v="860"/>
    <n v="10"/>
    <x v="1"/>
    <d v="2021-10-24T00:00:00"/>
    <s v="OLH-95722-362"/>
    <x v="0"/>
    <x v="0"/>
    <x v="1"/>
    <n v="6.9849999999999994"/>
    <n v="2.9849999999999999"/>
    <n v="1.4924999999999999"/>
    <n v="0.17909999999999998"/>
    <s v="Pasadena"/>
    <x v="0"/>
    <x v="0"/>
  </r>
  <r>
    <n v="4"/>
    <s v="R-M-2.5"/>
    <x v="860"/>
    <x v="860"/>
    <n v="10"/>
    <x v="1"/>
    <d v="2021-10-24T00:00:00"/>
    <s v="OLH-95722-362"/>
    <x v="0"/>
    <x v="0"/>
    <x v="0"/>
    <n v="13.95"/>
    <n v="9.9499999999999993"/>
    <n v="0.99499999999999988"/>
    <n v="0.59699999999999998"/>
    <s v="Pasadena"/>
    <x v="0"/>
    <x v="0"/>
  </r>
  <r>
    <n v="5"/>
    <s v="E-L-1"/>
    <x v="861"/>
    <x v="861"/>
    <n v="12"/>
    <x v="0"/>
    <d v="2019-12-30T00:00:00"/>
    <s v="KCW-50949-318"/>
    <x v="1"/>
    <x v="1"/>
    <x v="0"/>
    <n v="19.850000000000001"/>
    <n v="14.85"/>
    <n v="1.4849999999999999"/>
    <n v="1.6335"/>
    <s v="Houston"/>
    <x v="0"/>
    <x v="0"/>
  </r>
  <r>
    <n v="5"/>
    <s v="E-L-1"/>
    <x v="861"/>
    <x v="861"/>
    <n v="12"/>
    <x v="0"/>
    <d v="2019-12-30T00:00:00"/>
    <s v="KCW-50949-318"/>
    <x v="1"/>
    <x v="1"/>
    <x v="1"/>
    <n v="9.4550000000000001"/>
    <n v="4.4550000000000001"/>
    <n v="2.2275"/>
    <n v="0.49004999999999999"/>
    <s v="Houston"/>
    <x v="0"/>
    <x v="0"/>
  </r>
  <r>
    <n v="5"/>
    <s v="E-L-1"/>
    <x v="861"/>
    <x v="861"/>
    <n v="12"/>
    <x v="0"/>
    <d v="2019-12-30T00:00:00"/>
    <s v="KCW-50949-318"/>
    <x v="1"/>
    <x v="1"/>
    <x v="2"/>
    <n v="13.91"/>
    <n v="8.91"/>
    <n v="1.782"/>
    <n v="0.98009999999999997"/>
    <s v="Houston"/>
    <x v="0"/>
    <x v="0"/>
  </r>
  <r>
    <n v="5"/>
    <s v="E-L-1"/>
    <x v="861"/>
    <x v="861"/>
    <n v="12"/>
    <x v="0"/>
    <d v="2019-12-30T00:00:00"/>
    <s v="KCW-50949-318"/>
    <x v="1"/>
    <x v="1"/>
    <x v="3"/>
    <n v="39.154999999999994"/>
    <n v="34.154999999999994"/>
    <n v="1.3661999999999999"/>
    <n v="3.7570499999999996"/>
    <s v="Houston"/>
    <x v="0"/>
    <x v="0"/>
  </r>
  <r>
    <n v="6"/>
    <s v="L-L-0.2"/>
    <x v="862"/>
    <x v="862"/>
    <n v="2"/>
    <x v="1"/>
    <d v="2021-02-02T00:00:00"/>
    <s v="JGZ-16947-591"/>
    <x v="3"/>
    <x v="1"/>
    <x v="1"/>
    <n v="10.754999999999999"/>
    <n v="4.7549999999999999"/>
    <n v="2.3774999999999999"/>
    <n v="0.61814999999999998"/>
    <s v="Muskegon"/>
    <x v="0"/>
    <x v="1"/>
  </r>
  <r>
    <n v="6"/>
    <s v="L-L-0.2"/>
    <x v="862"/>
    <x v="862"/>
    <n v="2"/>
    <x v="1"/>
    <d v="2021-02-02T00:00:00"/>
    <s v="JGZ-16947-591"/>
    <x v="3"/>
    <x v="1"/>
    <x v="2"/>
    <n v="15.51"/>
    <n v="9.51"/>
    <n v="1.9019999999999999"/>
    <n v="1.2363"/>
    <s v="Muskegon"/>
    <x v="0"/>
    <x v="1"/>
  </r>
  <r>
    <n v="6"/>
    <s v="L-L-0.2"/>
    <x v="862"/>
    <x v="862"/>
    <n v="2"/>
    <x v="1"/>
    <d v="2021-02-02T00:00:00"/>
    <s v="JGZ-16947-591"/>
    <x v="3"/>
    <x v="1"/>
    <x v="3"/>
    <n v="42.454999999999998"/>
    <n v="36.454999999999998"/>
    <n v="1.4581999999999999"/>
    <n v="4.7391499999999995"/>
    <s v="Muskegon"/>
    <x v="0"/>
    <x v="1"/>
  </r>
  <r>
    <n v="6"/>
    <s v="L-L-0.2"/>
    <x v="862"/>
    <x v="862"/>
    <n v="2"/>
    <x v="1"/>
    <d v="2021-02-02T00:00:00"/>
    <s v="JGZ-16947-591"/>
    <x v="3"/>
    <x v="1"/>
    <x v="0"/>
    <n v="21.85"/>
    <n v="15.85"/>
    <n v="1.585"/>
    <n v="2.0605000000000002"/>
    <s v="Muskegon"/>
    <x v="0"/>
    <x v="1"/>
  </r>
  <r>
    <n v="2"/>
    <s v="R-L-0.5"/>
    <x v="863"/>
    <x v="863"/>
    <n v="5"/>
    <x v="1"/>
    <d v="2021-05-16T00:00:00"/>
    <s v="LXS-63326-144"/>
    <x v="0"/>
    <x v="1"/>
    <x v="2"/>
    <n v="9.1699999999999982"/>
    <n v="7.169999999999999"/>
    <n v="1.4339999999999997"/>
    <n v="0.43019999999999992"/>
    <s v="Washington"/>
    <x v="0"/>
    <x v="0"/>
  </r>
  <r>
    <n v="2"/>
    <s v="R-L-0.5"/>
    <x v="863"/>
    <x v="863"/>
    <n v="5"/>
    <x v="1"/>
    <d v="2021-05-16T00:00:00"/>
    <s v="LXS-63326-144"/>
    <x v="0"/>
    <x v="1"/>
    <x v="1"/>
    <n v="5.5849999999999991"/>
    <n v="3.5849999999999995"/>
    <n v="1.7924999999999998"/>
    <n v="0.21509999999999996"/>
    <s v="Washington"/>
    <x v="0"/>
    <x v="0"/>
  </r>
  <r>
    <n v="2"/>
    <s v="R-L-0.5"/>
    <x v="863"/>
    <x v="863"/>
    <n v="5"/>
    <x v="1"/>
    <d v="2021-05-16T00:00:00"/>
    <s v="LXS-63326-144"/>
    <x v="0"/>
    <x v="1"/>
    <x v="3"/>
    <n v="29.484999999999996"/>
    <n v="27.484999999999996"/>
    <n v="1.0993999999999999"/>
    <n v="1.6490999999999998"/>
    <s v="Washington"/>
    <x v="0"/>
    <x v="0"/>
  </r>
  <r>
    <n v="2"/>
    <s v="R-L-0.5"/>
    <x v="863"/>
    <x v="863"/>
    <n v="5"/>
    <x v="1"/>
    <d v="2021-05-16T00:00:00"/>
    <s v="LXS-63326-144"/>
    <x v="0"/>
    <x v="1"/>
    <x v="0"/>
    <n v="13.95"/>
    <n v="11.95"/>
    <n v="1.1949999999999998"/>
    <n v="0.71699999999999997"/>
    <s v="Washington"/>
    <x v="0"/>
    <x v="0"/>
  </r>
  <r>
    <n v="2"/>
    <s v="A-L-0.5"/>
    <x v="864"/>
    <x v="864"/>
    <n v="4"/>
    <x v="2"/>
    <d v="2022-04-23T00:00:00"/>
    <s v="CZG-86544-655"/>
    <x v="2"/>
    <x v="1"/>
    <x v="2"/>
    <n v="9.77"/>
    <n v="7.77"/>
    <n v="1.5539999999999998"/>
    <n v="0.69929999999999992"/>
    <s v="Sallins"/>
    <x v="1"/>
    <x v="0"/>
  </r>
  <r>
    <n v="2"/>
    <s v="A-L-0.5"/>
    <x v="864"/>
    <x v="864"/>
    <n v="4"/>
    <x v="2"/>
    <d v="2022-04-23T00:00:00"/>
    <s v="CZG-86544-655"/>
    <x v="2"/>
    <x v="1"/>
    <x v="1"/>
    <n v="5.8849999999999998"/>
    <n v="3.8849999999999998"/>
    <n v="1.9424999999999999"/>
    <n v="0.34964999999999996"/>
    <s v="Sallins"/>
    <x v="1"/>
    <x v="0"/>
  </r>
  <r>
    <n v="2"/>
    <s v="A-L-0.5"/>
    <x v="864"/>
    <x v="864"/>
    <n v="4"/>
    <x v="2"/>
    <d v="2022-04-23T00:00:00"/>
    <s v="CZG-86544-655"/>
    <x v="2"/>
    <x v="1"/>
    <x v="3"/>
    <n v="31.784999999999997"/>
    <n v="29.784999999999997"/>
    <n v="1.1913999999999998"/>
    <n v="2.6806499999999995"/>
    <s v="Sallins"/>
    <x v="1"/>
    <x v="0"/>
  </r>
  <r>
    <n v="2"/>
    <s v="A-L-0.5"/>
    <x v="864"/>
    <x v="864"/>
    <n v="4"/>
    <x v="2"/>
    <d v="2022-04-23T00:00:00"/>
    <s v="CZG-86544-655"/>
    <x v="2"/>
    <x v="1"/>
    <x v="0"/>
    <n v="14.95"/>
    <n v="12.95"/>
    <n v="1.2949999999999999"/>
    <n v="1.1655"/>
    <s v="Sallins"/>
    <x v="1"/>
    <x v="0"/>
  </r>
  <r>
    <n v="3"/>
    <s v="R-L-1"/>
    <x v="865"/>
    <x v="865"/>
    <n v="9"/>
    <x v="1"/>
    <d v="2021-09-25T00:00:00"/>
    <s v="WFV-88138-247"/>
    <x v="0"/>
    <x v="1"/>
    <x v="0"/>
    <n v="14.95"/>
    <n v="11.95"/>
    <n v="1.1949999999999998"/>
    <n v="0.71699999999999997"/>
    <s v="Macon"/>
    <x v="0"/>
    <x v="1"/>
  </r>
  <r>
    <n v="3"/>
    <s v="R-L-1"/>
    <x v="865"/>
    <x v="865"/>
    <n v="9"/>
    <x v="1"/>
    <d v="2021-09-25T00:00:00"/>
    <s v="WFV-88138-247"/>
    <x v="0"/>
    <x v="1"/>
    <x v="1"/>
    <n v="6.5849999999999991"/>
    <n v="3.5849999999999995"/>
    <n v="1.7924999999999998"/>
    <n v="0.21509999999999996"/>
    <s v="Macon"/>
    <x v="0"/>
    <x v="1"/>
  </r>
  <r>
    <n v="3"/>
    <s v="R-L-1"/>
    <x v="865"/>
    <x v="865"/>
    <n v="9"/>
    <x v="1"/>
    <d v="2021-09-25T00:00:00"/>
    <s v="WFV-88138-247"/>
    <x v="0"/>
    <x v="1"/>
    <x v="2"/>
    <n v="10.169999999999998"/>
    <n v="7.169999999999999"/>
    <n v="1.4339999999999997"/>
    <n v="0.43019999999999992"/>
    <s v="Macon"/>
    <x v="0"/>
    <x v="1"/>
  </r>
  <r>
    <n v="3"/>
    <s v="R-L-1"/>
    <x v="865"/>
    <x v="865"/>
    <n v="9"/>
    <x v="1"/>
    <d v="2021-09-25T00:00:00"/>
    <s v="WFV-88138-247"/>
    <x v="0"/>
    <x v="1"/>
    <x v="3"/>
    <n v="30.484999999999996"/>
    <n v="27.484999999999996"/>
    <n v="1.0993999999999999"/>
    <n v="1.6490999999999998"/>
    <s v="Macon"/>
    <x v="0"/>
    <x v="1"/>
  </r>
  <r>
    <n v="6"/>
    <s v="A-L-0.5"/>
    <x v="866"/>
    <x v="866"/>
    <n v="6"/>
    <x v="2"/>
    <d v="2022-06-07T00:00:00"/>
    <s v="RFG-28227-288"/>
    <x v="2"/>
    <x v="1"/>
    <x v="2"/>
    <n v="13.77"/>
    <n v="7.77"/>
    <n v="1.5539999999999998"/>
    <n v="0.69929999999999992"/>
    <s v="Shreveport"/>
    <x v="0"/>
    <x v="1"/>
  </r>
  <r>
    <n v="6"/>
    <s v="A-L-0.5"/>
    <x v="866"/>
    <x v="866"/>
    <n v="6"/>
    <x v="2"/>
    <d v="2022-06-07T00:00:00"/>
    <s v="RFG-28227-288"/>
    <x v="2"/>
    <x v="1"/>
    <x v="1"/>
    <n v="9.8849999999999998"/>
    <n v="3.8849999999999998"/>
    <n v="1.9424999999999999"/>
    <n v="0.34964999999999996"/>
    <s v="Shreveport"/>
    <x v="0"/>
    <x v="1"/>
  </r>
  <r>
    <n v="6"/>
    <s v="A-L-0.5"/>
    <x v="866"/>
    <x v="866"/>
    <n v="6"/>
    <x v="2"/>
    <d v="2022-06-07T00:00:00"/>
    <s v="RFG-28227-288"/>
    <x v="2"/>
    <x v="1"/>
    <x v="3"/>
    <n v="35.784999999999997"/>
    <n v="29.784999999999997"/>
    <n v="1.1913999999999998"/>
    <n v="2.6806499999999995"/>
    <s v="Shreveport"/>
    <x v="0"/>
    <x v="1"/>
  </r>
  <r>
    <n v="6"/>
    <s v="A-L-0.5"/>
    <x v="866"/>
    <x v="866"/>
    <n v="6"/>
    <x v="2"/>
    <d v="2022-06-07T00:00:00"/>
    <s v="RFG-28227-288"/>
    <x v="2"/>
    <x v="1"/>
    <x v="0"/>
    <n v="18.95"/>
    <n v="12.95"/>
    <n v="1.2949999999999999"/>
    <n v="1.1655"/>
    <s v="Shreveport"/>
    <x v="0"/>
    <x v="1"/>
  </r>
  <r>
    <n v="5"/>
    <s v="R-L-0.5"/>
    <x v="867"/>
    <x v="867"/>
    <n v="8"/>
    <x v="3"/>
    <d v="2020-08-11T00:00:00"/>
    <s v="QAK-77286-758"/>
    <x v="0"/>
    <x v="1"/>
    <x v="2"/>
    <n v="12.169999999999998"/>
    <n v="7.169999999999999"/>
    <n v="1.4339999999999997"/>
    <n v="0.43019999999999992"/>
    <s v="Tacoma"/>
    <x v="0"/>
    <x v="1"/>
  </r>
  <r>
    <n v="5"/>
    <s v="R-L-0.5"/>
    <x v="867"/>
    <x v="867"/>
    <n v="8"/>
    <x v="3"/>
    <d v="2020-08-11T00:00:00"/>
    <s v="QAK-77286-758"/>
    <x v="0"/>
    <x v="1"/>
    <x v="1"/>
    <n v="8.5849999999999991"/>
    <n v="3.5849999999999995"/>
    <n v="1.7924999999999998"/>
    <n v="0.21509999999999996"/>
    <s v="Tacoma"/>
    <x v="0"/>
    <x v="1"/>
  </r>
  <r>
    <n v="5"/>
    <s v="R-L-0.5"/>
    <x v="867"/>
    <x v="867"/>
    <n v="8"/>
    <x v="3"/>
    <d v="2020-08-11T00:00:00"/>
    <s v="QAK-77286-758"/>
    <x v="0"/>
    <x v="1"/>
    <x v="3"/>
    <n v="32.484999999999999"/>
    <n v="27.484999999999996"/>
    <n v="1.0993999999999999"/>
    <n v="1.6490999999999998"/>
    <s v="Tacoma"/>
    <x v="0"/>
    <x v="1"/>
  </r>
  <r>
    <n v="5"/>
    <s v="R-L-0.5"/>
    <x v="867"/>
    <x v="867"/>
    <n v="8"/>
    <x v="3"/>
    <d v="2020-08-11T00:00:00"/>
    <s v="QAK-77286-758"/>
    <x v="0"/>
    <x v="1"/>
    <x v="0"/>
    <n v="16.95"/>
    <n v="11.95"/>
    <n v="1.1949999999999998"/>
    <n v="0.71699999999999997"/>
    <s v="Tacoma"/>
    <x v="0"/>
    <x v="1"/>
  </r>
  <r>
    <n v="4"/>
    <s v="L-D-2.5"/>
    <x v="868"/>
    <x v="868"/>
    <n v="2"/>
    <x v="0"/>
    <d v="2019-02-28T00:00:00"/>
    <s v="CZD-56716-840"/>
    <x v="3"/>
    <x v="2"/>
    <x v="3"/>
    <n v="33.784999999999997"/>
    <n v="29.784999999999997"/>
    <n v="1.1913999999999998"/>
    <n v="3.8720499999999998"/>
    <s v="El Paso"/>
    <x v="0"/>
    <x v="1"/>
  </r>
  <r>
    <n v="4"/>
    <s v="L-D-2.5"/>
    <x v="868"/>
    <x v="868"/>
    <n v="2"/>
    <x v="0"/>
    <d v="2019-02-28T00:00:00"/>
    <s v="CZD-56716-840"/>
    <x v="3"/>
    <x v="2"/>
    <x v="2"/>
    <n v="11.77"/>
    <n v="7.77"/>
    <n v="1.5539999999999998"/>
    <n v="1.0101"/>
    <s v="El Paso"/>
    <x v="0"/>
    <x v="1"/>
  </r>
  <r>
    <n v="4"/>
    <s v="L-D-2.5"/>
    <x v="868"/>
    <x v="868"/>
    <n v="2"/>
    <x v="0"/>
    <d v="2019-02-28T00:00:00"/>
    <s v="CZD-56716-840"/>
    <x v="3"/>
    <x v="2"/>
    <x v="1"/>
    <n v="7.8849999999999998"/>
    <n v="3.8849999999999998"/>
    <n v="1.9424999999999999"/>
    <n v="0.50505"/>
    <s v="El Paso"/>
    <x v="0"/>
    <x v="1"/>
  </r>
  <r>
    <n v="4"/>
    <s v="L-D-2.5"/>
    <x v="868"/>
    <x v="868"/>
    <n v="2"/>
    <x v="0"/>
    <d v="2019-02-28T00:00:00"/>
    <s v="CZD-56716-840"/>
    <x v="3"/>
    <x v="2"/>
    <x v="0"/>
    <n v="16.95"/>
    <n v="12.95"/>
    <n v="1.2949999999999999"/>
    <n v="1.6835"/>
    <s v="El Paso"/>
    <x v="0"/>
    <x v="1"/>
  </r>
  <r>
    <n v="3"/>
    <s v="L-D-0.5"/>
    <x v="869"/>
    <x v="869"/>
    <n v="9"/>
    <x v="0"/>
    <d v="2019-09-11T00:00:00"/>
    <s v="UBI-59229-277"/>
    <x v="3"/>
    <x v="2"/>
    <x v="2"/>
    <n v="10.77"/>
    <n v="7.77"/>
    <n v="1.5539999999999998"/>
    <n v="1.0101"/>
    <s v="Birmingham"/>
    <x v="0"/>
    <x v="1"/>
  </r>
  <r>
    <n v="3"/>
    <s v="L-D-0.5"/>
    <x v="869"/>
    <x v="869"/>
    <n v="9"/>
    <x v="0"/>
    <d v="2019-09-11T00:00:00"/>
    <s v="UBI-59229-277"/>
    <x v="3"/>
    <x v="2"/>
    <x v="1"/>
    <n v="6.8849999999999998"/>
    <n v="3.8849999999999998"/>
    <n v="1.9424999999999999"/>
    <n v="0.50505"/>
    <s v="Birmingham"/>
    <x v="0"/>
    <x v="1"/>
  </r>
  <r>
    <n v="3"/>
    <s v="L-D-0.5"/>
    <x v="869"/>
    <x v="869"/>
    <n v="9"/>
    <x v="0"/>
    <d v="2019-09-11T00:00:00"/>
    <s v="UBI-59229-277"/>
    <x v="3"/>
    <x v="2"/>
    <x v="3"/>
    <n v="32.784999999999997"/>
    <n v="29.784999999999997"/>
    <n v="1.1913999999999998"/>
    <n v="3.8720499999999998"/>
    <s v="Birmingham"/>
    <x v="0"/>
    <x v="1"/>
  </r>
  <r>
    <n v="3"/>
    <s v="L-D-0.5"/>
    <x v="869"/>
    <x v="869"/>
    <n v="9"/>
    <x v="0"/>
    <d v="2019-09-11T00:00:00"/>
    <s v="UBI-59229-277"/>
    <x v="3"/>
    <x v="2"/>
    <x v="0"/>
    <n v="15.95"/>
    <n v="12.95"/>
    <n v="1.2949999999999999"/>
    <n v="1.6835"/>
    <s v="Birmingham"/>
    <x v="0"/>
    <x v="1"/>
  </r>
  <r>
    <n v="1"/>
    <s v="A-M-1"/>
    <x v="870"/>
    <x v="870"/>
    <n v="4"/>
    <x v="1"/>
    <d v="2021-04-08T00:00:00"/>
    <s v="WJJ-37489-898"/>
    <x v="2"/>
    <x v="0"/>
    <x v="0"/>
    <n v="12.25"/>
    <n v="11.25"/>
    <n v="1.125"/>
    <n v="1.0125"/>
    <s v="Portumna"/>
    <x v="1"/>
    <x v="1"/>
  </r>
  <r>
    <n v="1"/>
    <s v="A-M-1"/>
    <x v="870"/>
    <x v="870"/>
    <n v="4"/>
    <x v="1"/>
    <d v="2021-04-08T00:00:00"/>
    <s v="WJJ-37489-898"/>
    <x v="2"/>
    <x v="0"/>
    <x v="1"/>
    <n v="4.375"/>
    <n v="3.375"/>
    <n v="1.6875"/>
    <n v="0.30374999999999996"/>
    <s v="Portumna"/>
    <x v="1"/>
    <x v="1"/>
  </r>
  <r>
    <n v="1"/>
    <s v="A-M-1"/>
    <x v="870"/>
    <x v="870"/>
    <n v="4"/>
    <x v="1"/>
    <d v="2021-04-08T00:00:00"/>
    <s v="WJJ-37489-898"/>
    <x v="2"/>
    <x v="0"/>
    <x v="2"/>
    <n v="7.75"/>
    <n v="6.75"/>
    <n v="1.35"/>
    <n v="0.60749999999999993"/>
    <s v="Portumna"/>
    <x v="1"/>
    <x v="1"/>
  </r>
  <r>
    <n v="1"/>
    <s v="A-M-1"/>
    <x v="870"/>
    <x v="870"/>
    <n v="4"/>
    <x v="1"/>
    <d v="2021-04-08T00:00:00"/>
    <s v="WJJ-37489-898"/>
    <x v="2"/>
    <x v="0"/>
    <x v="3"/>
    <n v="26.874999999999996"/>
    <n v="25.874999999999996"/>
    <n v="1.0349999999999999"/>
    <n v="2.3287499999999994"/>
    <s v="Portumna"/>
    <x v="1"/>
    <x v="1"/>
  </r>
  <r>
    <n v="3"/>
    <s v="E-D-2.5"/>
    <x v="871"/>
    <x v="871"/>
    <n v="9"/>
    <x v="1"/>
    <d v="2021-09-06T00:00:00"/>
    <s v="ORX-57454-917"/>
    <x v="1"/>
    <x v="2"/>
    <x v="3"/>
    <n v="30.945"/>
    <n v="27.945"/>
    <n v="1.1177999999999999"/>
    <n v="3.07395"/>
    <s v="London"/>
    <x v="2"/>
    <x v="0"/>
  </r>
  <r>
    <n v="3"/>
    <s v="E-D-2.5"/>
    <x v="871"/>
    <x v="871"/>
    <n v="9"/>
    <x v="1"/>
    <d v="2021-09-06T00:00:00"/>
    <s v="ORX-57454-917"/>
    <x v="1"/>
    <x v="2"/>
    <x v="2"/>
    <n v="10.29"/>
    <n v="7.29"/>
    <n v="1.458"/>
    <n v="0.80190000000000006"/>
    <s v="London"/>
    <x v="2"/>
    <x v="0"/>
  </r>
  <r>
    <n v="3"/>
    <s v="E-D-2.5"/>
    <x v="871"/>
    <x v="871"/>
    <n v="9"/>
    <x v="1"/>
    <d v="2021-09-06T00:00:00"/>
    <s v="ORX-57454-917"/>
    <x v="1"/>
    <x v="2"/>
    <x v="1"/>
    <n v="6.6449999999999996"/>
    <n v="3.645"/>
    <n v="1.8225"/>
    <n v="0.40095000000000003"/>
    <s v="London"/>
    <x v="2"/>
    <x v="0"/>
  </r>
  <r>
    <n v="3"/>
    <s v="E-D-2.5"/>
    <x v="871"/>
    <x v="871"/>
    <n v="9"/>
    <x v="1"/>
    <d v="2021-09-06T00:00:00"/>
    <s v="ORX-57454-917"/>
    <x v="1"/>
    <x v="2"/>
    <x v="0"/>
    <n v="15.15"/>
    <n v="12.15"/>
    <n v="1.2150000000000001"/>
    <n v="1.3365"/>
    <s v="London"/>
    <x v="2"/>
    <x v="0"/>
  </r>
  <r>
    <n v="4"/>
    <s v="R-L-2.5"/>
    <x v="872"/>
    <x v="872"/>
    <n v="9"/>
    <x v="1"/>
    <d v="2021-09-10T00:00:00"/>
    <s v="GRB-68838-629"/>
    <x v="0"/>
    <x v="1"/>
    <x v="3"/>
    <n v="31.484999999999996"/>
    <n v="27.484999999999996"/>
    <n v="1.0993999999999999"/>
    <n v="1.6490999999999998"/>
    <s v="Castlemartyr"/>
    <x v="1"/>
    <x v="1"/>
  </r>
  <r>
    <n v="4"/>
    <s v="R-L-2.5"/>
    <x v="872"/>
    <x v="872"/>
    <n v="9"/>
    <x v="1"/>
    <d v="2021-09-10T00:00:00"/>
    <s v="GRB-68838-629"/>
    <x v="0"/>
    <x v="1"/>
    <x v="2"/>
    <n v="11.169999999999998"/>
    <n v="7.169999999999999"/>
    <n v="1.4339999999999997"/>
    <n v="0.43019999999999992"/>
    <s v="Castlemartyr"/>
    <x v="1"/>
    <x v="1"/>
  </r>
  <r>
    <n v="4"/>
    <s v="R-L-2.5"/>
    <x v="872"/>
    <x v="872"/>
    <n v="9"/>
    <x v="1"/>
    <d v="2021-09-10T00:00:00"/>
    <s v="GRB-68838-629"/>
    <x v="0"/>
    <x v="1"/>
    <x v="1"/>
    <n v="7.5849999999999991"/>
    <n v="3.5849999999999995"/>
    <n v="1.7924999999999998"/>
    <n v="0.21509999999999996"/>
    <s v="Castlemartyr"/>
    <x v="1"/>
    <x v="1"/>
  </r>
  <r>
    <n v="4"/>
    <s v="R-L-2.5"/>
    <x v="872"/>
    <x v="872"/>
    <n v="9"/>
    <x v="1"/>
    <d v="2021-09-10T00:00:00"/>
    <s v="GRB-68838-629"/>
    <x v="0"/>
    <x v="1"/>
    <x v="0"/>
    <n v="15.95"/>
    <n v="11.95"/>
    <n v="1.1949999999999998"/>
    <n v="0.71699999999999997"/>
    <s v="Castlemartyr"/>
    <x v="1"/>
    <x v="1"/>
  </r>
  <r>
    <n v="4"/>
    <s v="R-L-0.2"/>
    <x v="873"/>
    <x v="873"/>
    <n v="5"/>
    <x v="2"/>
    <d v="2022-05-22T00:00:00"/>
    <s v="SHT-04865-419"/>
    <x v="0"/>
    <x v="1"/>
    <x v="1"/>
    <n v="7.5849999999999991"/>
    <n v="3.5849999999999995"/>
    <n v="1.7924999999999998"/>
    <n v="0.21509999999999996"/>
    <s v="Wilmington"/>
    <x v="0"/>
    <x v="0"/>
  </r>
  <r>
    <n v="4"/>
    <s v="R-L-0.2"/>
    <x v="873"/>
    <x v="873"/>
    <n v="5"/>
    <x v="2"/>
    <d v="2022-05-22T00:00:00"/>
    <s v="SHT-04865-419"/>
    <x v="0"/>
    <x v="1"/>
    <x v="2"/>
    <n v="11.169999999999998"/>
    <n v="7.169999999999999"/>
    <n v="1.4339999999999997"/>
    <n v="0.43019999999999992"/>
    <s v="Wilmington"/>
    <x v="0"/>
    <x v="0"/>
  </r>
  <r>
    <n v="4"/>
    <s v="R-L-0.2"/>
    <x v="873"/>
    <x v="873"/>
    <n v="5"/>
    <x v="2"/>
    <d v="2022-05-22T00:00:00"/>
    <s v="SHT-04865-419"/>
    <x v="0"/>
    <x v="1"/>
    <x v="3"/>
    <n v="31.484999999999996"/>
    <n v="27.484999999999996"/>
    <n v="1.0993999999999999"/>
    <n v="1.6490999999999998"/>
    <s v="Wilmington"/>
    <x v="0"/>
    <x v="0"/>
  </r>
  <r>
    <n v="4"/>
    <s v="R-L-0.2"/>
    <x v="873"/>
    <x v="873"/>
    <n v="5"/>
    <x v="2"/>
    <d v="2022-05-22T00:00:00"/>
    <s v="SHT-04865-419"/>
    <x v="0"/>
    <x v="1"/>
    <x v="0"/>
    <n v="15.95"/>
    <n v="11.95"/>
    <n v="1.1949999999999998"/>
    <n v="0.71699999999999997"/>
    <s v="Wilmington"/>
    <x v="0"/>
    <x v="0"/>
  </r>
  <r>
    <n v="6"/>
    <s v="R-L-0.2"/>
    <x v="874"/>
    <x v="874"/>
    <n v="9"/>
    <x v="3"/>
    <d v="2020-09-18T00:00:00"/>
    <s v="UQI-28177-865"/>
    <x v="0"/>
    <x v="1"/>
    <x v="1"/>
    <n v="9.5849999999999991"/>
    <n v="3.5849999999999995"/>
    <n v="1.7924999999999998"/>
    <n v="0.21509999999999996"/>
    <s v="Harrisburg"/>
    <x v="0"/>
    <x v="1"/>
  </r>
  <r>
    <n v="6"/>
    <s v="R-L-0.2"/>
    <x v="874"/>
    <x v="874"/>
    <n v="9"/>
    <x v="3"/>
    <d v="2020-09-18T00:00:00"/>
    <s v="UQI-28177-865"/>
    <x v="0"/>
    <x v="1"/>
    <x v="2"/>
    <n v="13.169999999999998"/>
    <n v="7.169999999999999"/>
    <n v="1.4339999999999997"/>
    <n v="0.43019999999999992"/>
    <s v="Harrisburg"/>
    <x v="0"/>
    <x v="1"/>
  </r>
  <r>
    <n v="6"/>
    <s v="R-L-0.2"/>
    <x v="874"/>
    <x v="874"/>
    <n v="9"/>
    <x v="3"/>
    <d v="2020-09-18T00:00:00"/>
    <s v="UQI-28177-865"/>
    <x v="0"/>
    <x v="1"/>
    <x v="3"/>
    <n v="33.484999999999999"/>
    <n v="27.484999999999996"/>
    <n v="1.0993999999999999"/>
    <n v="1.6490999999999998"/>
    <s v="Harrisburg"/>
    <x v="0"/>
    <x v="1"/>
  </r>
  <r>
    <n v="6"/>
    <s v="R-L-0.2"/>
    <x v="874"/>
    <x v="874"/>
    <n v="9"/>
    <x v="3"/>
    <d v="2020-09-18T00:00:00"/>
    <s v="UQI-28177-865"/>
    <x v="0"/>
    <x v="1"/>
    <x v="0"/>
    <n v="17.95"/>
    <n v="11.95"/>
    <n v="1.1949999999999998"/>
    <n v="0.71699999999999997"/>
    <s v="Harrisburg"/>
    <x v="0"/>
    <x v="1"/>
  </r>
  <r>
    <n v="2"/>
    <s v="A-M-1"/>
    <x v="875"/>
    <x v="875"/>
    <n v="8"/>
    <x v="1"/>
    <d v="2021-08-31T00:00:00"/>
    <s v="OIB-13664-879"/>
    <x v="2"/>
    <x v="0"/>
    <x v="0"/>
    <n v="13.25"/>
    <n v="11.25"/>
    <n v="1.125"/>
    <n v="1.0125"/>
    <s v="Sallins"/>
    <x v="1"/>
    <x v="0"/>
  </r>
  <r>
    <n v="2"/>
    <s v="A-M-1"/>
    <x v="875"/>
    <x v="875"/>
    <n v="8"/>
    <x v="1"/>
    <d v="2021-08-31T00:00:00"/>
    <s v="OIB-13664-879"/>
    <x v="2"/>
    <x v="0"/>
    <x v="1"/>
    <n v="5.375"/>
    <n v="3.375"/>
    <n v="1.6875"/>
    <n v="0.30374999999999996"/>
    <s v="Sallins"/>
    <x v="1"/>
    <x v="0"/>
  </r>
  <r>
    <n v="2"/>
    <s v="A-M-1"/>
    <x v="875"/>
    <x v="875"/>
    <n v="8"/>
    <x v="1"/>
    <d v="2021-08-31T00:00:00"/>
    <s v="OIB-13664-879"/>
    <x v="2"/>
    <x v="0"/>
    <x v="2"/>
    <n v="8.75"/>
    <n v="6.75"/>
    <n v="1.35"/>
    <n v="0.60749999999999993"/>
    <s v="Sallins"/>
    <x v="1"/>
    <x v="0"/>
  </r>
  <r>
    <n v="2"/>
    <s v="A-M-1"/>
    <x v="875"/>
    <x v="875"/>
    <n v="8"/>
    <x v="1"/>
    <d v="2021-08-31T00:00:00"/>
    <s v="OIB-13664-879"/>
    <x v="2"/>
    <x v="0"/>
    <x v="3"/>
    <n v="27.874999999999996"/>
    <n v="25.874999999999996"/>
    <n v="1.0349999999999999"/>
    <n v="2.3287499999999994"/>
    <s v="Sallins"/>
    <x v="1"/>
    <x v="0"/>
  </r>
  <r>
    <n v="1"/>
    <s v="A-L-0.2"/>
    <x v="857"/>
    <x v="857"/>
    <n v="1"/>
    <x v="2"/>
    <d v="2022-01-21T00:00:00"/>
    <s v="PJS-30996-485"/>
    <x v="2"/>
    <x v="1"/>
    <x v="1"/>
    <n v="4.8849999999999998"/>
    <n v="3.8849999999999998"/>
    <n v="1.9424999999999999"/>
    <n v="0.34964999999999996"/>
    <s v="Oklahoma City"/>
    <x v="0"/>
    <x v="0"/>
  </r>
  <r>
    <n v="1"/>
    <s v="A-L-0.2"/>
    <x v="857"/>
    <x v="857"/>
    <n v="1"/>
    <x v="2"/>
    <d v="2022-01-21T00:00:00"/>
    <s v="PJS-30996-485"/>
    <x v="2"/>
    <x v="1"/>
    <x v="2"/>
    <n v="8.77"/>
    <n v="7.77"/>
    <n v="1.5539999999999998"/>
    <n v="0.69929999999999992"/>
    <s v="Oklahoma City"/>
    <x v="0"/>
    <x v="0"/>
  </r>
  <r>
    <n v="1"/>
    <s v="A-L-0.2"/>
    <x v="857"/>
    <x v="857"/>
    <n v="1"/>
    <x v="2"/>
    <d v="2022-01-21T00:00:00"/>
    <s v="PJS-30996-485"/>
    <x v="2"/>
    <x v="1"/>
    <x v="3"/>
    <n v="30.784999999999997"/>
    <n v="29.784999999999997"/>
    <n v="1.1913999999999998"/>
    <n v="2.6806499999999995"/>
    <s v="Oklahoma City"/>
    <x v="0"/>
    <x v="0"/>
  </r>
  <r>
    <n v="1"/>
    <s v="A-L-0.2"/>
    <x v="857"/>
    <x v="857"/>
    <n v="1"/>
    <x v="2"/>
    <d v="2022-01-21T00:00:00"/>
    <s v="PJS-30996-485"/>
    <x v="2"/>
    <x v="1"/>
    <x v="0"/>
    <n v="13.95"/>
    <n v="12.95"/>
    <n v="1.2949999999999999"/>
    <n v="1.1655"/>
    <s v="Oklahoma City"/>
    <x v="0"/>
    <x v="0"/>
  </r>
  <r>
    <n v="1"/>
    <s v="E-D-2.5"/>
    <x v="857"/>
    <x v="857"/>
    <n v="6"/>
    <x v="2"/>
    <d v="2022-06-10T00:00:00"/>
    <s v="HEL-86709-449"/>
    <x v="1"/>
    <x v="2"/>
    <x v="3"/>
    <n v="28.945"/>
    <n v="27.945"/>
    <n v="1.1177999999999999"/>
    <n v="3.07395"/>
    <s v="Oklahoma City"/>
    <x v="0"/>
    <x v="0"/>
  </r>
  <r>
    <n v="1"/>
    <s v="E-D-2.5"/>
    <x v="857"/>
    <x v="857"/>
    <n v="6"/>
    <x v="2"/>
    <d v="2022-06-10T00:00:00"/>
    <s v="HEL-86709-449"/>
    <x v="1"/>
    <x v="2"/>
    <x v="2"/>
    <n v="8.2899999999999991"/>
    <n v="7.29"/>
    <n v="1.458"/>
    <n v="0.80190000000000006"/>
    <s v="Oklahoma City"/>
    <x v="0"/>
    <x v="0"/>
  </r>
  <r>
    <n v="1"/>
    <s v="E-D-2.5"/>
    <x v="857"/>
    <x v="857"/>
    <n v="6"/>
    <x v="2"/>
    <d v="2022-06-10T00:00:00"/>
    <s v="HEL-86709-449"/>
    <x v="1"/>
    <x v="2"/>
    <x v="1"/>
    <n v="4.6449999999999996"/>
    <n v="3.645"/>
    <n v="1.8225"/>
    <n v="0.40095000000000003"/>
    <s v="Oklahoma City"/>
    <x v="0"/>
    <x v="0"/>
  </r>
  <r>
    <n v="1"/>
    <s v="E-D-2.5"/>
    <x v="857"/>
    <x v="857"/>
    <n v="6"/>
    <x v="2"/>
    <d v="2022-06-10T00:00:00"/>
    <s v="HEL-86709-449"/>
    <x v="1"/>
    <x v="2"/>
    <x v="0"/>
    <n v="13.15"/>
    <n v="12.15"/>
    <n v="1.2150000000000001"/>
    <n v="1.3365"/>
    <s v="Oklahoma City"/>
    <x v="0"/>
    <x v="0"/>
  </r>
  <r>
    <n v="5"/>
    <s v="E-L-2.5"/>
    <x v="857"/>
    <x v="857"/>
    <n v="4"/>
    <x v="0"/>
    <d v="2019-04-27T00:00:00"/>
    <s v="NCH-55389-562"/>
    <x v="1"/>
    <x v="1"/>
    <x v="3"/>
    <n v="39.154999999999994"/>
    <n v="34.154999999999994"/>
    <n v="1.3661999999999999"/>
    <n v="3.7570499999999996"/>
    <s v="Oklahoma City"/>
    <x v="0"/>
    <x v="0"/>
  </r>
  <r>
    <n v="5"/>
    <s v="E-L-2.5"/>
    <x v="857"/>
    <x v="857"/>
    <n v="4"/>
    <x v="0"/>
    <d v="2019-04-27T00:00:00"/>
    <s v="NCH-55389-562"/>
    <x v="1"/>
    <x v="1"/>
    <x v="2"/>
    <n v="13.91"/>
    <n v="8.91"/>
    <n v="1.782"/>
    <n v="0.98009999999999997"/>
    <s v="Oklahoma City"/>
    <x v="0"/>
    <x v="0"/>
  </r>
  <r>
    <n v="5"/>
    <s v="E-L-2.5"/>
    <x v="857"/>
    <x v="857"/>
    <n v="4"/>
    <x v="0"/>
    <d v="2019-04-27T00:00:00"/>
    <s v="NCH-55389-562"/>
    <x v="1"/>
    <x v="1"/>
    <x v="1"/>
    <n v="9.4550000000000001"/>
    <n v="4.4550000000000001"/>
    <n v="2.2275"/>
    <n v="0.49004999999999999"/>
    <s v="Oklahoma City"/>
    <x v="0"/>
    <x v="0"/>
  </r>
  <r>
    <n v="5"/>
    <s v="E-L-2.5"/>
    <x v="857"/>
    <x v="857"/>
    <n v="4"/>
    <x v="0"/>
    <d v="2019-04-27T00:00:00"/>
    <s v="NCH-55389-562"/>
    <x v="1"/>
    <x v="1"/>
    <x v="0"/>
    <n v="19.850000000000001"/>
    <n v="14.85"/>
    <n v="1.4849999999999999"/>
    <n v="1.6335"/>
    <s v="Oklahoma City"/>
    <x v="0"/>
    <x v="0"/>
  </r>
  <r>
    <n v="2"/>
    <s v="R-L-2.5"/>
    <x v="857"/>
    <x v="857"/>
    <n v="4"/>
    <x v="0"/>
    <d v="2019-04-27T00:00:00"/>
    <s v="NCH-55389-562"/>
    <x v="0"/>
    <x v="1"/>
    <x v="3"/>
    <n v="29.484999999999996"/>
    <n v="27.484999999999996"/>
    <n v="1.0993999999999999"/>
    <n v="1.6490999999999998"/>
    <s v="Oklahoma City"/>
    <x v="0"/>
    <x v="0"/>
  </r>
  <r>
    <n v="2"/>
    <s v="R-L-2.5"/>
    <x v="857"/>
    <x v="857"/>
    <n v="4"/>
    <x v="0"/>
    <d v="2019-04-27T00:00:00"/>
    <s v="NCH-55389-562"/>
    <x v="0"/>
    <x v="1"/>
    <x v="2"/>
    <n v="9.1699999999999982"/>
    <n v="7.169999999999999"/>
    <n v="1.4339999999999997"/>
    <n v="0.43019999999999992"/>
    <s v="Oklahoma City"/>
    <x v="0"/>
    <x v="0"/>
  </r>
  <r>
    <n v="2"/>
    <s v="R-L-2.5"/>
    <x v="857"/>
    <x v="857"/>
    <n v="4"/>
    <x v="0"/>
    <d v="2019-04-27T00:00:00"/>
    <s v="NCH-55389-562"/>
    <x v="0"/>
    <x v="1"/>
    <x v="1"/>
    <n v="5.5849999999999991"/>
    <n v="3.5849999999999995"/>
    <n v="1.7924999999999998"/>
    <n v="0.21509999999999996"/>
    <s v="Oklahoma City"/>
    <x v="0"/>
    <x v="0"/>
  </r>
  <r>
    <n v="2"/>
    <s v="R-L-2.5"/>
    <x v="857"/>
    <x v="857"/>
    <n v="4"/>
    <x v="0"/>
    <d v="2019-04-27T00:00:00"/>
    <s v="NCH-55389-562"/>
    <x v="0"/>
    <x v="1"/>
    <x v="0"/>
    <n v="13.95"/>
    <n v="11.95"/>
    <n v="1.1949999999999998"/>
    <n v="0.71699999999999997"/>
    <s v="Oklahoma City"/>
    <x v="0"/>
    <x v="0"/>
  </r>
  <r>
    <n v="1"/>
    <s v="E-L-1"/>
    <x v="857"/>
    <x v="857"/>
    <n v="4"/>
    <x v="0"/>
    <d v="2019-04-27T00:00:00"/>
    <s v="NCH-55389-562"/>
    <x v="1"/>
    <x v="1"/>
    <x v="0"/>
    <n v="15.85"/>
    <n v="14.85"/>
    <n v="1.4849999999999999"/>
    <n v="1.6335"/>
    <s v="Oklahoma City"/>
    <x v="0"/>
    <x v="0"/>
  </r>
  <r>
    <n v="1"/>
    <s v="E-L-1"/>
    <x v="857"/>
    <x v="857"/>
    <n v="4"/>
    <x v="0"/>
    <d v="2019-04-27T00:00:00"/>
    <s v="NCH-55389-562"/>
    <x v="1"/>
    <x v="1"/>
    <x v="1"/>
    <n v="5.4550000000000001"/>
    <n v="4.4550000000000001"/>
    <n v="2.2275"/>
    <n v="0.49004999999999999"/>
    <s v="Oklahoma City"/>
    <x v="0"/>
    <x v="0"/>
  </r>
  <r>
    <n v="1"/>
    <s v="E-L-1"/>
    <x v="857"/>
    <x v="857"/>
    <n v="4"/>
    <x v="0"/>
    <d v="2019-04-27T00:00:00"/>
    <s v="NCH-55389-562"/>
    <x v="1"/>
    <x v="1"/>
    <x v="2"/>
    <n v="9.91"/>
    <n v="8.91"/>
    <n v="1.782"/>
    <n v="0.98009999999999997"/>
    <s v="Oklahoma City"/>
    <x v="0"/>
    <x v="0"/>
  </r>
  <r>
    <n v="1"/>
    <s v="E-L-1"/>
    <x v="857"/>
    <x v="857"/>
    <n v="4"/>
    <x v="0"/>
    <d v="2019-04-27T00:00:00"/>
    <s v="NCH-55389-562"/>
    <x v="1"/>
    <x v="1"/>
    <x v="3"/>
    <n v="35.154999999999994"/>
    <n v="34.154999999999994"/>
    <n v="1.3661999999999999"/>
    <n v="3.7570499999999996"/>
    <s v="Oklahoma City"/>
    <x v="0"/>
    <x v="0"/>
  </r>
  <r>
    <n v="2"/>
    <s v="A-L-0.2"/>
    <x v="857"/>
    <x v="857"/>
    <n v="4"/>
    <x v="0"/>
    <d v="2019-04-27T00:00:00"/>
    <s v="NCH-55389-562"/>
    <x v="2"/>
    <x v="1"/>
    <x v="1"/>
    <n v="5.8849999999999998"/>
    <n v="3.8849999999999998"/>
    <n v="1.9424999999999999"/>
    <n v="0.34964999999999996"/>
    <s v="Oklahoma City"/>
    <x v="0"/>
    <x v="0"/>
  </r>
  <r>
    <n v="2"/>
    <s v="A-L-0.2"/>
    <x v="857"/>
    <x v="857"/>
    <n v="4"/>
    <x v="0"/>
    <d v="2019-04-27T00:00:00"/>
    <s v="NCH-55389-562"/>
    <x v="2"/>
    <x v="1"/>
    <x v="2"/>
    <n v="9.77"/>
    <n v="7.77"/>
    <n v="1.5539999999999998"/>
    <n v="0.69929999999999992"/>
    <s v="Oklahoma City"/>
    <x v="0"/>
    <x v="0"/>
  </r>
  <r>
    <n v="2"/>
    <s v="A-L-0.2"/>
    <x v="857"/>
    <x v="857"/>
    <n v="4"/>
    <x v="0"/>
    <d v="2019-04-27T00:00:00"/>
    <s v="NCH-55389-562"/>
    <x v="2"/>
    <x v="1"/>
    <x v="3"/>
    <n v="31.784999999999997"/>
    <n v="29.784999999999997"/>
    <n v="1.1913999999999998"/>
    <n v="2.6806499999999995"/>
    <s v="Oklahoma City"/>
    <x v="0"/>
    <x v="0"/>
  </r>
  <r>
    <n v="2"/>
    <s v="A-L-0.2"/>
    <x v="857"/>
    <x v="857"/>
    <n v="4"/>
    <x v="0"/>
    <d v="2019-04-27T00:00:00"/>
    <s v="NCH-55389-562"/>
    <x v="2"/>
    <x v="1"/>
    <x v="0"/>
    <n v="14.95"/>
    <n v="12.95"/>
    <n v="1.2949999999999999"/>
    <n v="1.1655"/>
    <s v="Oklahoma City"/>
    <x v="0"/>
    <x v="0"/>
  </r>
  <r>
    <n v="5"/>
    <s v="L-L-0.2"/>
    <x v="876"/>
    <x v="876"/>
    <n v="2"/>
    <x v="2"/>
    <d v="2022-02-06T00:00:00"/>
    <s v="GUG-45603-775"/>
    <x v="3"/>
    <x v="1"/>
    <x v="1"/>
    <n v="9.754999999999999"/>
    <n v="4.7549999999999999"/>
    <n v="2.3774999999999999"/>
    <n v="0.61814999999999998"/>
    <s v="Little Rock"/>
    <x v="0"/>
    <x v="0"/>
  </r>
  <r>
    <n v="5"/>
    <s v="L-L-0.2"/>
    <x v="876"/>
    <x v="876"/>
    <n v="2"/>
    <x v="2"/>
    <d v="2022-02-06T00:00:00"/>
    <s v="GUG-45603-775"/>
    <x v="3"/>
    <x v="1"/>
    <x v="2"/>
    <n v="14.51"/>
    <n v="9.51"/>
    <n v="1.9019999999999999"/>
    <n v="1.2363"/>
    <s v="Little Rock"/>
    <x v="0"/>
    <x v="0"/>
  </r>
  <r>
    <n v="5"/>
    <s v="L-L-0.2"/>
    <x v="876"/>
    <x v="876"/>
    <n v="2"/>
    <x v="2"/>
    <d v="2022-02-06T00:00:00"/>
    <s v="GUG-45603-775"/>
    <x v="3"/>
    <x v="1"/>
    <x v="3"/>
    <n v="41.454999999999998"/>
    <n v="36.454999999999998"/>
    <n v="1.4581999999999999"/>
    <n v="4.7391499999999995"/>
    <s v="Little Rock"/>
    <x v="0"/>
    <x v="0"/>
  </r>
  <r>
    <n v="5"/>
    <s v="L-L-0.2"/>
    <x v="876"/>
    <x v="876"/>
    <n v="2"/>
    <x v="2"/>
    <d v="2022-02-06T00:00:00"/>
    <s v="GUG-45603-775"/>
    <x v="3"/>
    <x v="1"/>
    <x v="0"/>
    <n v="20.85"/>
    <n v="15.85"/>
    <n v="1.585"/>
    <n v="2.0605000000000002"/>
    <s v="Little Rock"/>
    <x v="0"/>
    <x v="0"/>
  </r>
  <r>
    <n v="5"/>
    <s v="L-L-1"/>
    <x v="877"/>
    <x v="877"/>
    <n v="1"/>
    <x v="2"/>
    <d v="2022-01-30T00:00:00"/>
    <s v="KJB-98240-098"/>
    <x v="3"/>
    <x v="1"/>
    <x v="0"/>
    <n v="20.85"/>
    <n v="15.85"/>
    <n v="1.585"/>
    <n v="2.0605000000000002"/>
    <s v="Hagerstown"/>
    <x v="0"/>
    <x v="0"/>
  </r>
  <r>
    <n v="5"/>
    <s v="L-L-1"/>
    <x v="877"/>
    <x v="877"/>
    <n v="1"/>
    <x v="2"/>
    <d v="2022-01-30T00:00:00"/>
    <s v="KJB-98240-098"/>
    <x v="3"/>
    <x v="1"/>
    <x v="1"/>
    <n v="9.754999999999999"/>
    <n v="4.7549999999999999"/>
    <n v="2.3774999999999999"/>
    <n v="0.61814999999999998"/>
    <s v="Hagerstown"/>
    <x v="0"/>
    <x v="0"/>
  </r>
  <r>
    <n v="5"/>
    <s v="L-L-1"/>
    <x v="877"/>
    <x v="877"/>
    <n v="1"/>
    <x v="2"/>
    <d v="2022-01-30T00:00:00"/>
    <s v="KJB-98240-098"/>
    <x v="3"/>
    <x v="1"/>
    <x v="2"/>
    <n v="14.51"/>
    <n v="9.51"/>
    <n v="1.9019999999999999"/>
    <n v="1.2363"/>
    <s v="Hagerstown"/>
    <x v="0"/>
    <x v="0"/>
  </r>
  <r>
    <n v="5"/>
    <s v="L-L-1"/>
    <x v="877"/>
    <x v="877"/>
    <n v="1"/>
    <x v="2"/>
    <d v="2022-01-30T00:00:00"/>
    <s v="KJB-98240-098"/>
    <x v="3"/>
    <x v="1"/>
    <x v="3"/>
    <n v="41.454999999999998"/>
    <n v="36.454999999999998"/>
    <n v="1.4581999999999999"/>
    <n v="4.7391499999999995"/>
    <s v="Hagerstown"/>
    <x v="0"/>
    <x v="0"/>
  </r>
  <r>
    <n v="2"/>
    <s v="A-D-2.5"/>
    <x v="878"/>
    <x v="878"/>
    <n v="11"/>
    <x v="3"/>
    <d v="2020-11-23T00:00:00"/>
    <s v="JMS-48374-462"/>
    <x v="2"/>
    <x v="2"/>
    <x v="3"/>
    <n v="24.884999999999998"/>
    <n v="22.884999999999998"/>
    <n v="0.91539999999999988"/>
    <n v="2.0596499999999995"/>
    <s v="Albany"/>
    <x v="0"/>
    <x v="0"/>
  </r>
  <r>
    <n v="2"/>
    <s v="A-D-2.5"/>
    <x v="878"/>
    <x v="878"/>
    <n v="11"/>
    <x v="3"/>
    <d v="2020-11-23T00:00:00"/>
    <s v="JMS-48374-462"/>
    <x v="2"/>
    <x v="2"/>
    <x v="2"/>
    <n v="7.97"/>
    <n v="5.97"/>
    <n v="1.194"/>
    <n v="0.5373"/>
    <s v="Albany"/>
    <x v="0"/>
    <x v="0"/>
  </r>
  <r>
    <n v="2"/>
    <s v="A-D-2.5"/>
    <x v="878"/>
    <x v="878"/>
    <n v="11"/>
    <x v="3"/>
    <d v="2020-11-23T00:00:00"/>
    <s v="JMS-48374-462"/>
    <x v="2"/>
    <x v="2"/>
    <x v="1"/>
    <n v="4.9849999999999994"/>
    <n v="2.9849999999999999"/>
    <n v="1.4924999999999999"/>
    <n v="0.26865"/>
    <s v="Albany"/>
    <x v="0"/>
    <x v="0"/>
  </r>
  <r>
    <n v="2"/>
    <s v="A-D-2.5"/>
    <x v="878"/>
    <x v="878"/>
    <n v="11"/>
    <x v="3"/>
    <d v="2020-11-23T00:00:00"/>
    <s v="JMS-48374-462"/>
    <x v="2"/>
    <x v="2"/>
    <x v="0"/>
    <n v="11.95"/>
    <n v="9.9499999999999993"/>
    <n v="0.99499999999999988"/>
    <n v="0.89549999999999985"/>
    <s v="Albany"/>
    <x v="0"/>
    <x v="0"/>
  </r>
  <r>
    <n v="1"/>
    <s v="R-D-1"/>
    <x v="879"/>
    <x v="879"/>
    <n v="4"/>
    <x v="2"/>
    <d v="2022-04-13T00:00:00"/>
    <s v="YIT-15877-117"/>
    <x v="0"/>
    <x v="2"/>
    <x v="0"/>
    <n v="9.9499999999999993"/>
    <n v="8.9499999999999993"/>
    <n v="0.89499999999999991"/>
    <n v="0.53699999999999992"/>
    <s v="Crossmolina"/>
    <x v="1"/>
    <x v="0"/>
  </r>
  <r>
    <n v="1"/>
    <s v="R-D-1"/>
    <x v="879"/>
    <x v="879"/>
    <n v="4"/>
    <x v="2"/>
    <d v="2022-04-13T00:00:00"/>
    <s v="YIT-15877-117"/>
    <x v="0"/>
    <x v="2"/>
    <x v="1"/>
    <n v="3.6849999999999996"/>
    <n v="2.6849999999999996"/>
    <n v="1.3424999999999998"/>
    <n v="0.16109999999999997"/>
    <s v="Crossmolina"/>
    <x v="1"/>
    <x v="0"/>
  </r>
  <r>
    <n v="1"/>
    <s v="R-D-1"/>
    <x v="879"/>
    <x v="879"/>
    <n v="4"/>
    <x v="2"/>
    <d v="2022-04-13T00:00:00"/>
    <s v="YIT-15877-117"/>
    <x v="0"/>
    <x v="2"/>
    <x v="2"/>
    <n v="6.3699999999999992"/>
    <n v="5.3699999999999992"/>
    <n v="1.0739999999999998"/>
    <n v="0.32219999999999993"/>
    <s v="Crossmolina"/>
    <x v="1"/>
    <x v="0"/>
  </r>
  <r>
    <n v="1"/>
    <s v="R-D-1"/>
    <x v="879"/>
    <x v="879"/>
    <n v="4"/>
    <x v="2"/>
    <d v="2022-04-13T00:00:00"/>
    <s v="YIT-15877-117"/>
    <x v="0"/>
    <x v="2"/>
    <x v="3"/>
    <n v="21.584999999999997"/>
    <n v="20.584999999999997"/>
    <n v="0.82339999999999991"/>
    <n v="1.2350999999999999"/>
    <s v="Crossmolina"/>
    <x v="1"/>
    <x v="0"/>
  </r>
  <r>
    <n v="4"/>
    <s v="R-M-0.5"/>
    <x v="880"/>
    <x v="880"/>
    <n v="1"/>
    <x v="1"/>
    <d v="2021-01-07T00:00:00"/>
    <s v="YVK-82679-655"/>
    <x v="0"/>
    <x v="0"/>
    <x v="2"/>
    <n v="9.9699999999999989"/>
    <n v="5.97"/>
    <n v="1.194"/>
    <n v="0.35819999999999996"/>
    <s v="Lexington"/>
    <x v="0"/>
    <x v="0"/>
  </r>
  <r>
    <n v="4"/>
    <s v="R-M-0.5"/>
    <x v="880"/>
    <x v="880"/>
    <n v="1"/>
    <x v="1"/>
    <d v="2021-01-07T00:00:00"/>
    <s v="YVK-82679-655"/>
    <x v="0"/>
    <x v="0"/>
    <x v="1"/>
    <n v="6.9849999999999994"/>
    <n v="2.9849999999999999"/>
    <n v="1.4924999999999999"/>
    <n v="0.17909999999999998"/>
    <s v="Lexington"/>
    <x v="0"/>
    <x v="0"/>
  </r>
  <r>
    <n v="4"/>
    <s v="R-M-0.5"/>
    <x v="880"/>
    <x v="880"/>
    <n v="1"/>
    <x v="1"/>
    <d v="2021-01-07T00:00:00"/>
    <s v="YVK-82679-655"/>
    <x v="0"/>
    <x v="0"/>
    <x v="3"/>
    <n v="26.884999999999998"/>
    <n v="22.884999999999998"/>
    <n v="0.91539999999999988"/>
    <n v="1.3730999999999998"/>
    <s v="Lexington"/>
    <x v="0"/>
    <x v="0"/>
  </r>
  <r>
    <n v="4"/>
    <s v="R-M-0.5"/>
    <x v="880"/>
    <x v="880"/>
    <n v="1"/>
    <x v="1"/>
    <d v="2021-01-07T00:00:00"/>
    <s v="YVK-82679-655"/>
    <x v="0"/>
    <x v="0"/>
    <x v="0"/>
    <n v="13.95"/>
    <n v="9.9499999999999993"/>
    <n v="0.99499999999999988"/>
    <n v="0.59699999999999998"/>
    <s v="Lexington"/>
    <x v="0"/>
    <x v="0"/>
  </r>
  <r>
    <n v="5"/>
    <s v="E-L-0.2"/>
    <x v="881"/>
    <x v="881"/>
    <n v="2"/>
    <x v="3"/>
    <d v="2020-02-04T00:00:00"/>
    <s v="TYH-81940-054"/>
    <x v="1"/>
    <x v="1"/>
    <x v="1"/>
    <n v="9.4550000000000001"/>
    <n v="4.4550000000000001"/>
    <n v="2.2275"/>
    <n v="0.49004999999999999"/>
    <s v="San Diego"/>
    <x v="0"/>
    <x v="1"/>
  </r>
  <r>
    <n v="5"/>
    <s v="E-L-0.2"/>
    <x v="881"/>
    <x v="881"/>
    <n v="2"/>
    <x v="3"/>
    <d v="2020-02-04T00:00:00"/>
    <s v="TYH-81940-054"/>
    <x v="1"/>
    <x v="1"/>
    <x v="2"/>
    <n v="13.91"/>
    <n v="8.91"/>
    <n v="1.782"/>
    <n v="0.98009999999999997"/>
    <s v="San Diego"/>
    <x v="0"/>
    <x v="1"/>
  </r>
  <r>
    <n v="5"/>
    <s v="E-L-0.2"/>
    <x v="881"/>
    <x v="881"/>
    <n v="2"/>
    <x v="3"/>
    <d v="2020-02-04T00:00:00"/>
    <s v="TYH-81940-054"/>
    <x v="1"/>
    <x v="1"/>
    <x v="3"/>
    <n v="39.154999999999994"/>
    <n v="34.154999999999994"/>
    <n v="1.3661999999999999"/>
    <n v="3.7570499999999996"/>
    <s v="San Diego"/>
    <x v="0"/>
    <x v="1"/>
  </r>
  <r>
    <n v="5"/>
    <s v="E-L-0.2"/>
    <x v="881"/>
    <x v="881"/>
    <n v="2"/>
    <x v="3"/>
    <d v="2020-02-04T00:00:00"/>
    <s v="TYH-81940-054"/>
    <x v="1"/>
    <x v="1"/>
    <x v="0"/>
    <n v="19.850000000000001"/>
    <n v="14.85"/>
    <n v="1.4849999999999999"/>
    <n v="1.6335"/>
    <s v="San Diego"/>
    <x v="0"/>
    <x v="1"/>
  </r>
  <r>
    <n v="3"/>
    <s v="R-M-1"/>
    <x v="882"/>
    <x v="882"/>
    <n v="9"/>
    <x v="0"/>
    <d v="2019-09-16T00:00:00"/>
    <s v="HTY-30660-254"/>
    <x v="0"/>
    <x v="0"/>
    <x v="0"/>
    <n v="12.95"/>
    <n v="9.9499999999999993"/>
    <n v="0.99499999999999988"/>
    <n v="0.59699999999999998"/>
    <s v="Los Angeles"/>
    <x v="0"/>
    <x v="0"/>
  </r>
  <r>
    <n v="3"/>
    <s v="R-M-1"/>
    <x v="882"/>
    <x v="882"/>
    <n v="9"/>
    <x v="0"/>
    <d v="2019-09-16T00:00:00"/>
    <s v="HTY-30660-254"/>
    <x v="0"/>
    <x v="0"/>
    <x v="1"/>
    <n v="5.9849999999999994"/>
    <n v="2.9849999999999999"/>
    <n v="1.4924999999999999"/>
    <n v="0.17909999999999998"/>
    <s v="Los Angeles"/>
    <x v="0"/>
    <x v="0"/>
  </r>
  <r>
    <n v="3"/>
    <s v="R-M-1"/>
    <x v="882"/>
    <x v="882"/>
    <n v="9"/>
    <x v="0"/>
    <d v="2019-09-16T00:00:00"/>
    <s v="HTY-30660-254"/>
    <x v="0"/>
    <x v="0"/>
    <x v="2"/>
    <n v="8.9699999999999989"/>
    <n v="5.97"/>
    <n v="1.194"/>
    <n v="0.35819999999999996"/>
    <s v="Los Angeles"/>
    <x v="0"/>
    <x v="0"/>
  </r>
  <r>
    <n v="3"/>
    <s v="R-M-1"/>
    <x v="882"/>
    <x v="882"/>
    <n v="9"/>
    <x v="0"/>
    <d v="2019-09-16T00:00:00"/>
    <s v="HTY-30660-254"/>
    <x v="0"/>
    <x v="0"/>
    <x v="3"/>
    <n v="25.884999999999998"/>
    <n v="22.884999999999998"/>
    <n v="0.91539999999999988"/>
    <n v="1.3730999999999998"/>
    <s v="Los Angeles"/>
    <x v="0"/>
    <x v="0"/>
  </r>
  <r>
    <n v="6"/>
    <s v="E-L-0.5"/>
    <x v="883"/>
    <x v="883"/>
    <n v="1"/>
    <x v="0"/>
    <d v="2019-01-26T00:00:00"/>
    <s v="GPW-43956-761"/>
    <x v="1"/>
    <x v="1"/>
    <x v="2"/>
    <n v="14.91"/>
    <n v="8.91"/>
    <n v="1.782"/>
    <n v="0.98009999999999997"/>
    <s v="Brooklyn"/>
    <x v="0"/>
    <x v="0"/>
  </r>
  <r>
    <n v="6"/>
    <s v="E-L-0.5"/>
    <x v="883"/>
    <x v="883"/>
    <n v="1"/>
    <x v="0"/>
    <d v="2019-01-26T00:00:00"/>
    <s v="GPW-43956-761"/>
    <x v="1"/>
    <x v="1"/>
    <x v="1"/>
    <n v="10.455"/>
    <n v="4.4550000000000001"/>
    <n v="2.2275"/>
    <n v="0.49004999999999999"/>
    <s v="Brooklyn"/>
    <x v="0"/>
    <x v="0"/>
  </r>
  <r>
    <n v="6"/>
    <s v="E-L-0.5"/>
    <x v="883"/>
    <x v="883"/>
    <n v="1"/>
    <x v="0"/>
    <d v="2019-01-26T00:00:00"/>
    <s v="GPW-43956-761"/>
    <x v="1"/>
    <x v="1"/>
    <x v="3"/>
    <n v="40.154999999999994"/>
    <n v="34.154999999999994"/>
    <n v="1.3661999999999999"/>
    <n v="3.7570499999999996"/>
    <s v="Brooklyn"/>
    <x v="0"/>
    <x v="0"/>
  </r>
  <r>
    <n v="6"/>
    <s v="E-L-0.5"/>
    <x v="883"/>
    <x v="883"/>
    <n v="1"/>
    <x v="0"/>
    <d v="2019-01-26T00:00:00"/>
    <s v="GPW-43956-761"/>
    <x v="1"/>
    <x v="1"/>
    <x v="0"/>
    <n v="20.85"/>
    <n v="14.85"/>
    <n v="1.4849999999999999"/>
    <n v="1.6335"/>
    <s v="Brooklyn"/>
    <x v="0"/>
    <x v="0"/>
  </r>
  <r>
    <n v="1"/>
    <s v="R-D-0.2"/>
    <x v="884"/>
    <x v="884"/>
    <n v="2"/>
    <x v="1"/>
    <d v="2021-02-19T00:00:00"/>
    <s v="DWY-56352-412"/>
    <x v="0"/>
    <x v="2"/>
    <x v="1"/>
    <n v="3.6849999999999996"/>
    <n v="2.6849999999999996"/>
    <n v="1.3424999999999998"/>
    <n v="0.16109999999999997"/>
    <s v="Booterstown"/>
    <x v="1"/>
    <x v="0"/>
  </r>
  <r>
    <n v="1"/>
    <s v="R-D-0.2"/>
    <x v="884"/>
    <x v="884"/>
    <n v="2"/>
    <x v="1"/>
    <d v="2021-02-19T00:00:00"/>
    <s v="DWY-56352-412"/>
    <x v="0"/>
    <x v="2"/>
    <x v="2"/>
    <n v="6.3699999999999992"/>
    <n v="5.3699999999999992"/>
    <n v="1.0739999999999998"/>
    <n v="0.32219999999999993"/>
    <s v="Booterstown"/>
    <x v="1"/>
    <x v="0"/>
  </r>
  <r>
    <n v="1"/>
    <s v="R-D-0.2"/>
    <x v="884"/>
    <x v="884"/>
    <n v="2"/>
    <x v="1"/>
    <d v="2021-02-19T00:00:00"/>
    <s v="DWY-56352-412"/>
    <x v="0"/>
    <x v="2"/>
    <x v="3"/>
    <n v="21.584999999999997"/>
    <n v="20.584999999999997"/>
    <n v="0.82339999999999991"/>
    <n v="1.2350999999999999"/>
    <s v="Booterstown"/>
    <x v="1"/>
    <x v="0"/>
  </r>
  <r>
    <n v="1"/>
    <s v="R-D-0.2"/>
    <x v="884"/>
    <x v="884"/>
    <n v="2"/>
    <x v="1"/>
    <d v="2021-02-19T00:00:00"/>
    <s v="DWY-56352-412"/>
    <x v="0"/>
    <x v="2"/>
    <x v="0"/>
    <n v="9.9499999999999993"/>
    <n v="8.9499999999999993"/>
    <n v="0.89499999999999991"/>
    <n v="0.53699999999999992"/>
    <s v="Booterstown"/>
    <x v="1"/>
    <x v="0"/>
  </r>
  <r>
    <n v="2"/>
    <s v="R-M-0.2"/>
    <x v="885"/>
    <x v="885"/>
    <n v="3"/>
    <x v="2"/>
    <d v="2022-03-22T00:00:00"/>
    <s v="PUH-55647-976"/>
    <x v="0"/>
    <x v="0"/>
    <x v="1"/>
    <n v="4.9849999999999994"/>
    <n v="2.9849999999999999"/>
    <n v="1.4924999999999999"/>
    <n v="0.17909999999999998"/>
    <s v="Gainesville"/>
    <x v="0"/>
    <x v="1"/>
  </r>
  <r>
    <n v="2"/>
    <s v="R-M-0.2"/>
    <x v="885"/>
    <x v="885"/>
    <n v="3"/>
    <x v="2"/>
    <d v="2022-03-22T00:00:00"/>
    <s v="PUH-55647-976"/>
    <x v="0"/>
    <x v="0"/>
    <x v="2"/>
    <n v="7.97"/>
    <n v="5.97"/>
    <n v="1.194"/>
    <n v="0.35819999999999996"/>
    <s v="Gainesville"/>
    <x v="0"/>
    <x v="1"/>
  </r>
  <r>
    <n v="2"/>
    <s v="R-M-0.2"/>
    <x v="885"/>
    <x v="885"/>
    <n v="3"/>
    <x v="2"/>
    <d v="2022-03-22T00:00:00"/>
    <s v="PUH-55647-976"/>
    <x v="0"/>
    <x v="0"/>
    <x v="3"/>
    <n v="24.884999999999998"/>
    <n v="22.884999999999998"/>
    <n v="0.91539999999999988"/>
    <n v="1.3730999999999998"/>
    <s v="Gainesville"/>
    <x v="0"/>
    <x v="1"/>
  </r>
  <r>
    <n v="2"/>
    <s v="R-M-0.2"/>
    <x v="885"/>
    <x v="885"/>
    <n v="3"/>
    <x v="2"/>
    <d v="2022-03-22T00:00:00"/>
    <s v="PUH-55647-976"/>
    <x v="0"/>
    <x v="0"/>
    <x v="0"/>
    <n v="11.95"/>
    <n v="9.9499999999999993"/>
    <n v="0.99499999999999988"/>
    <n v="0.59699999999999998"/>
    <s v="Gainesville"/>
    <x v="0"/>
    <x v="1"/>
  </r>
  <r>
    <n v="1"/>
    <s v="L-D-1"/>
    <x v="886"/>
    <x v="886"/>
    <n v="7"/>
    <x v="0"/>
    <d v="2019-07-03T00:00:00"/>
    <s v="DTB-71371-705"/>
    <x v="3"/>
    <x v="2"/>
    <x v="0"/>
    <n v="13.95"/>
    <n v="12.95"/>
    <n v="1.2949999999999999"/>
    <n v="1.6835"/>
    <s v="Clearwater"/>
    <x v="0"/>
    <x v="0"/>
  </r>
  <r>
    <n v="1"/>
    <s v="L-D-1"/>
    <x v="886"/>
    <x v="886"/>
    <n v="7"/>
    <x v="0"/>
    <d v="2019-07-03T00:00:00"/>
    <s v="DTB-71371-705"/>
    <x v="3"/>
    <x v="2"/>
    <x v="1"/>
    <n v="4.8849999999999998"/>
    <n v="3.8849999999999998"/>
    <n v="1.9424999999999999"/>
    <n v="0.50505"/>
    <s v="Clearwater"/>
    <x v="0"/>
    <x v="0"/>
  </r>
  <r>
    <n v="1"/>
    <s v="L-D-1"/>
    <x v="886"/>
    <x v="886"/>
    <n v="7"/>
    <x v="0"/>
    <d v="2019-07-03T00:00:00"/>
    <s v="DTB-71371-705"/>
    <x v="3"/>
    <x v="2"/>
    <x v="2"/>
    <n v="8.77"/>
    <n v="7.77"/>
    <n v="1.5539999999999998"/>
    <n v="1.0101"/>
    <s v="Clearwater"/>
    <x v="0"/>
    <x v="0"/>
  </r>
  <r>
    <n v="1"/>
    <s v="L-D-1"/>
    <x v="886"/>
    <x v="886"/>
    <n v="7"/>
    <x v="0"/>
    <d v="2019-07-03T00:00:00"/>
    <s v="DTB-71371-705"/>
    <x v="3"/>
    <x v="2"/>
    <x v="3"/>
    <n v="30.784999999999997"/>
    <n v="29.784999999999997"/>
    <n v="1.1913999999999998"/>
    <n v="3.8720499999999998"/>
    <s v="Clearwater"/>
    <x v="0"/>
    <x v="0"/>
  </r>
  <r>
    <n v="1"/>
    <s v="E-M-0.5"/>
    <x v="887"/>
    <x v="887"/>
    <n v="9"/>
    <x v="0"/>
    <d v="2019-09-21T00:00:00"/>
    <s v="ZDC-64769-740"/>
    <x v="1"/>
    <x v="0"/>
    <x v="2"/>
    <n v="9.25"/>
    <n v="8.25"/>
    <n v="1.65"/>
    <n v="0.90749999999999997"/>
    <s v="Amarillo"/>
    <x v="0"/>
    <x v="1"/>
  </r>
  <r>
    <n v="1"/>
    <s v="E-M-0.5"/>
    <x v="887"/>
    <x v="887"/>
    <n v="9"/>
    <x v="0"/>
    <d v="2019-09-21T00:00:00"/>
    <s v="ZDC-64769-740"/>
    <x v="1"/>
    <x v="0"/>
    <x v="1"/>
    <n v="5.125"/>
    <n v="4.125"/>
    <n v="2.0625"/>
    <n v="0.45374999999999999"/>
    <s v="Amarillo"/>
    <x v="0"/>
    <x v="1"/>
  </r>
  <r>
    <n v="1"/>
    <s v="E-M-0.5"/>
    <x v="887"/>
    <x v="887"/>
    <n v="9"/>
    <x v="0"/>
    <d v="2019-09-21T00:00:00"/>
    <s v="ZDC-64769-740"/>
    <x v="1"/>
    <x v="0"/>
    <x v="3"/>
    <n v="32.625"/>
    <n v="31.624999999999996"/>
    <n v="1.2649999999999999"/>
    <n v="3.4787499999999998"/>
    <s v="Amarillo"/>
    <x v="0"/>
    <x v="1"/>
  </r>
  <r>
    <n v="1"/>
    <s v="E-M-0.5"/>
    <x v="887"/>
    <x v="887"/>
    <n v="9"/>
    <x v="0"/>
    <d v="2019-09-21T00:00:00"/>
    <s v="ZDC-64769-740"/>
    <x v="1"/>
    <x v="0"/>
    <x v="0"/>
    <n v="14.75"/>
    <n v="13.75"/>
    <n v="1.375"/>
    <n v="1.5125"/>
    <s v="Amarillo"/>
    <x v="0"/>
    <x v="1"/>
  </r>
  <r>
    <n v="5"/>
    <s v="A-L-2.5"/>
    <x v="888"/>
    <x v="888"/>
    <n v="8"/>
    <x v="0"/>
    <d v="2019-08-26T00:00:00"/>
    <s v="TED-81959-419"/>
    <x v="2"/>
    <x v="1"/>
    <x v="3"/>
    <n v="34.784999999999997"/>
    <n v="29.784999999999997"/>
    <n v="1.1913999999999998"/>
    <n v="2.6806499999999995"/>
    <s v="Fort Worth"/>
    <x v="0"/>
    <x v="1"/>
  </r>
  <r>
    <n v="5"/>
    <s v="A-L-2.5"/>
    <x v="888"/>
    <x v="888"/>
    <n v="8"/>
    <x v="0"/>
    <d v="2019-08-26T00:00:00"/>
    <s v="TED-81959-419"/>
    <x v="2"/>
    <x v="1"/>
    <x v="2"/>
    <n v="12.77"/>
    <n v="7.77"/>
    <n v="1.5539999999999998"/>
    <n v="0.69929999999999992"/>
    <s v="Fort Worth"/>
    <x v="0"/>
    <x v="1"/>
  </r>
  <r>
    <n v="5"/>
    <s v="A-L-2.5"/>
    <x v="888"/>
    <x v="888"/>
    <n v="8"/>
    <x v="0"/>
    <d v="2019-08-26T00:00:00"/>
    <s v="TED-81959-419"/>
    <x v="2"/>
    <x v="1"/>
    <x v="1"/>
    <n v="8.8849999999999998"/>
    <n v="3.8849999999999998"/>
    <n v="1.9424999999999999"/>
    <n v="0.34964999999999996"/>
    <s v="Fort Worth"/>
    <x v="0"/>
    <x v="1"/>
  </r>
  <r>
    <n v="5"/>
    <s v="A-L-2.5"/>
    <x v="888"/>
    <x v="888"/>
    <n v="8"/>
    <x v="0"/>
    <d v="2019-08-26T00:00:00"/>
    <s v="TED-81959-419"/>
    <x v="2"/>
    <x v="1"/>
    <x v="0"/>
    <n v="17.95"/>
    <n v="12.95"/>
    <n v="1.2949999999999999"/>
    <n v="1.1655"/>
    <s v="Fort Worth"/>
    <x v="0"/>
    <x v="1"/>
  </r>
  <r>
    <n v="3"/>
    <s v="A-L-2.5"/>
    <x v="889"/>
    <x v="889"/>
    <n v="8"/>
    <x v="1"/>
    <d v="2021-08-03T00:00:00"/>
    <s v="FDO-25756-141"/>
    <x v="2"/>
    <x v="1"/>
    <x v="3"/>
    <n v="32.784999999999997"/>
    <n v="29.784999999999997"/>
    <n v="1.1913999999999998"/>
    <n v="2.6806499999999995"/>
    <s v="Lusk"/>
    <x v="1"/>
    <x v="0"/>
  </r>
  <r>
    <n v="3"/>
    <s v="A-L-2.5"/>
    <x v="889"/>
    <x v="889"/>
    <n v="8"/>
    <x v="1"/>
    <d v="2021-08-03T00:00:00"/>
    <s v="FDO-25756-141"/>
    <x v="2"/>
    <x v="1"/>
    <x v="2"/>
    <n v="10.77"/>
    <n v="7.77"/>
    <n v="1.5539999999999998"/>
    <n v="0.69929999999999992"/>
    <s v="Lusk"/>
    <x v="1"/>
    <x v="0"/>
  </r>
  <r>
    <n v="3"/>
    <s v="A-L-2.5"/>
    <x v="889"/>
    <x v="889"/>
    <n v="8"/>
    <x v="1"/>
    <d v="2021-08-03T00:00:00"/>
    <s v="FDO-25756-141"/>
    <x v="2"/>
    <x v="1"/>
    <x v="1"/>
    <n v="6.8849999999999998"/>
    <n v="3.8849999999999998"/>
    <n v="1.9424999999999999"/>
    <n v="0.34964999999999996"/>
    <s v="Lusk"/>
    <x v="1"/>
    <x v="0"/>
  </r>
  <r>
    <n v="3"/>
    <s v="A-L-2.5"/>
    <x v="889"/>
    <x v="889"/>
    <n v="8"/>
    <x v="1"/>
    <d v="2021-08-03T00:00:00"/>
    <s v="FDO-25756-141"/>
    <x v="2"/>
    <x v="1"/>
    <x v="0"/>
    <n v="15.95"/>
    <n v="12.95"/>
    <n v="1.2949999999999999"/>
    <n v="1.1655"/>
    <s v="Lusk"/>
    <x v="1"/>
    <x v="0"/>
  </r>
  <r>
    <n v="6"/>
    <s v="L-M-1"/>
    <x v="890"/>
    <x v="890"/>
    <n v="10"/>
    <x v="1"/>
    <d v="2021-10-24T00:00:00"/>
    <s v="HKN-31467-517"/>
    <x v="3"/>
    <x v="0"/>
    <x v="0"/>
    <n v="20.55"/>
    <n v="14.55"/>
    <n v="1.4550000000000001"/>
    <n v="1.8915000000000002"/>
    <s v="Pensacola"/>
    <x v="0"/>
    <x v="1"/>
  </r>
  <r>
    <n v="6"/>
    <s v="L-M-1"/>
    <x v="890"/>
    <x v="890"/>
    <n v="10"/>
    <x v="1"/>
    <d v="2021-10-24T00:00:00"/>
    <s v="HKN-31467-517"/>
    <x v="3"/>
    <x v="0"/>
    <x v="1"/>
    <n v="10.365"/>
    <n v="4.3650000000000002"/>
    <n v="2.1825000000000001"/>
    <n v="0.56745000000000001"/>
    <s v="Pensacola"/>
    <x v="0"/>
    <x v="1"/>
  </r>
  <r>
    <n v="6"/>
    <s v="L-M-1"/>
    <x v="890"/>
    <x v="890"/>
    <n v="10"/>
    <x v="1"/>
    <d v="2021-10-24T00:00:00"/>
    <s v="HKN-31467-517"/>
    <x v="3"/>
    <x v="0"/>
    <x v="2"/>
    <n v="14.73"/>
    <n v="8.73"/>
    <n v="1.746"/>
    <n v="1.1349"/>
    <s v="Pensacola"/>
    <x v="0"/>
    <x v="1"/>
  </r>
  <r>
    <n v="6"/>
    <s v="L-M-1"/>
    <x v="890"/>
    <x v="890"/>
    <n v="10"/>
    <x v="1"/>
    <d v="2021-10-24T00:00:00"/>
    <s v="HKN-31467-517"/>
    <x v="3"/>
    <x v="0"/>
    <x v="3"/>
    <n v="39.464999999999996"/>
    <n v="33.464999999999996"/>
    <n v="1.3385999999999998"/>
    <n v="4.3504499999999995"/>
    <s v="Pensacola"/>
    <x v="0"/>
    <x v="1"/>
  </r>
  <r>
    <n v="1"/>
    <s v="R-D-0.5"/>
    <x v="891"/>
    <x v="891"/>
    <n v="4"/>
    <x v="0"/>
    <d v="2019-04-01T00:00:00"/>
    <s v="POF-29666-012"/>
    <x v="0"/>
    <x v="2"/>
    <x v="2"/>
    <n v="6.3699999999999992"/>
    <n v="5.3699999999999992"/>
    <n v="1.0739999999999998"/>
    <n v="0.32219999999999993"/>
    <s v="Tacoma"/>
    <x v="0"/>
    <x v="0"/>
  </r>
  <r>
    <n v="1"/>
    <s v="R-D-0.5"/>
    <x v="891"/>
    <x v="891"/>
    <n v="4"/>
    <x v="0"/>
    <d v="2019-04-01T00:00:00"/>
    <s v="POF-29666-012"/>
    <x v="0"/>
    <x v="2"/>
    <x v="1"/>
    <n v="3.6849999999999996"/>
    <n v="2.6849999999999996"/>
    <n v="1.3424999999999998"/>
    <n v="0.16109999999999997"/>
    <s v="Tacoma"/>
    <x v="0"/>
    <x v="0"/>
  </r>
  <r>
    <n v="1"/>
    <s v="R-D-0.5"/>
    <x v="891"/>
    <x v="891"/>
    <n v="4"/>
    <x v="0"/>
    <d v="2019-04-01T00:00:00"/>
    <s v="POF-29666-012"/>
    <x v="0"/>
    <x v="2"/>
    <x v="3"/>
    <n v="21.584999999999997"/>
    <n v="20.584999999999997"/>
    <n v="0.82339999999999991"/>
    <n v="1.2350999999999999"/>
    <s v="Tacoma"/>
    <x v="0"/>
    <x v="0"/>
  </r>
  <r>
    <n v="1"/>
    <s v="R-D-0.5"/>
    <x v="891"/>
    <x v="891"/>
    <n v="4"/>
    <x v="0"/>
    <d v="2019-04-01T00:00:00"/>
    <s v="POF-29666-012"/>
    <x v="0"/>
    <x v="2"/>
    <x v="0"/>
    <n v="9.9499999999999993"/>
    <n v="8.9499999999999993"/>
    <n v="0.89499999999999991"/>
    <n v="0.53699999999999992"/>
    <s v="Tacoma"/>
    <x v="0"/>
    <x v="0"/>
  </r>
  <r>
    <n v="3"/>
    <s v="A-D-0.2"/>
    <x v="892"/>
    <x v="892"/>
    <n v="12"/>
    <x v="1"/>
    <d v="2021-12-08T00:00:00"/>
    <s v="IRX-59256-644"/>
    <x v="2"/>
    <x v="2"/>
    <x v="1"/>
    <n v="5.9849999999999994"/>
    <n v="2.9849999999999999"/>
    <n v="1.4924999999999999"/>
    <n v="0.26865"/>
    <s v="Rathnew"/>
    <x v="1"/>
    <x v="0"/>
  </r>
  <r>
    <n v="3"/>
    <s v="A-D-0.2"/>
    <x v="892"/>
    <x v="892"/>
    <n v="12"/>
    <x v="1"/>
    <d v="2021-12-08T00:00:00"/>
    <s v="IRX-59256-644"/>
    <x v="2"/>
    <x v="2"/>
    <x v="2"/>
    <n v="8.9699999999999989"/>
    <n v="5.97"/>
    <n v="1.194"/>
    <n v="0.5373"/>
    <s v="Rathnew"/>
    <x v="1"/>
    <x v="0"/>
  </r>
  <r>
    <n v="3"/>
    <s v="A-D-0.2"/>
    <x v="892"/>
    <x v="892"/>
    <n v="12"/>
    <x v="1"/>
    <d v="2021-12-08T00:00:00"/>
    <s v="IRX-59256-644"/>
    <x v="2"/>
    <x v="2"/>
    <x v="3"/>
    <n v="25.884999999999998"/>
    <n v="22.884999999999998"/>
    <n v="0.91539999999999988"/>
    <n v="2.0596499999999995"/>
    <s v="Rathnew"/>
    <x v="1"/>
    <x v="0"/>
  </r>
  <r>
    <n v="3"/>
    <s v="A-D-0.2"/>
    <x v="892"/>
    <x v="892"/>
    <n v="12"/>
    <x v="1"/>
    <d v="2021-12-08T00:00:00"/>
    <s v="IRX-59256-644"/>
    <x v="2"/>
    <x v="2"/>
    <x v="0"/>
    <n v="12.95"/>
    <n v="9.9499999999999993"/>
    <n v="0.99499999999999988"/>
    <n v="0.89549999999999985"/>
    <s v="Rathnew"/>
    <x v="1"/>
    <x v="0"/>
  </r>
  <r>
    <n v="5"/>
    <s v="R-L-2.5"/>
    <x v="893"/>
    <x v="893"/>
    <n v="6"/>
    <x v="0"/>
    <d v="2019-06-27T00:00:00"/>
    <s v="LTN-89139-350"/>
    <x v="0"/>
    <x v="1"/>
    <x v="3"/>
    <n v="32.484999999999999"/>
    <n v="27.484999999999996"/>
    <n v="1.0993999999999999"/>
    <n v="1.6490999999999998"/>
    <s v="Fort Wayne"/>
    <x v="0"/>
    <x v="0"/>
  </r>
  <r>
    <n v="5"/>
    <s v="R-L-2.5"/>
    <x v="893"/>
    <x v="893"/>
    <n v="6"/>
    <x v="0"/>
    <d v="2019-06-27T00:00:00"/>
    <s v="LTN-89139-350"/>
    <x v="0"/>
    <x v="1"/>
    <x v="2"/>
    <n v="12.169999999999998"/>
    <n v="7.169999999999999"/>
    <n v="1.4339999999999997"/>
    <n v="0.43019999999999992"/>
    <s v="Fort Wayne"/>
    <x v="0"/>
    <x v="0"/>
  </r>
  <r>
    <n v="5"/>
    <s v="R-L-2.5"/>
    <x v="893"/>
    <x v="893"/>
    <n v="6"/>
    <x v="0"/>
    <d v="2019-06-27T00:00:00"/>
    <s v="LTN-89139-350"/>
    <x v="0"/>
    <x v="1"/>
    <x v="1"/>
    <n v="8.5849999999999991"/>
    <n v="3.5849999999999995"/>
    <n v="1.7924999999999998"/>
    <n v="0.21509999999999996"/>
    <s v="Fort Wayne"/>
    <x v="0"/>
    <x v="0"/>
  </r>
  <r>
    <n v="5"/>
    <s v="R-L-2.5"/>
    <x v="893"/>
    <x v="893"/>
    <n v="6"/>
    <x v="0"/>
    <d v="2019-06-27T00:00:00"/>
    <s v="LTN-89139-350"/>
    <x v="0"/>
    <x v="1"/>
    <x v="0"/>
    <n v="16.95"/>
    <n v="11.95"/>
    <n v="1.1949999999999998"/>
    <n v="0.71699999999999997"/>
    <s v="Fort Wayne"/>
    <x v="0"/>
    <x v="0"/>
  </r>
  <r>
    <n v="5"/>
    <s v="R-L-1"/>
    <x v="894"/>
    <x v="894"/>
    <n v="7"/>
    <x v="3"/>
    <d v="2020-07-14T00:00:00"/>
    <s v="TXF-79780-017"/>
    <x v="0"/>
    <x v="1"/>
    <x v="0"/>
    <n v="16.95"/>
    <n v="11.95"/>
    <n v="1.1949999999999998"/>
    <n v="0.71699999999999997"/>
    <s v="Amarillo"/>
    <x v="0"/>
    <x v="1"/>
  </r>
  <r>
    <n v="5"/>
    <s v="R-L-1"/>
    <x v="894"/>
    <x v="894"/>
    <n v="7"/>
    <x v="3"/>
    <d v="2020-07-14T00:00:00"/>
    <s v="TXF-79780-017"/>
    <x v="0"/>
    <x v="1"/>
    <x v="1"/>
    <n v="8.5849999999999991"/>
    <n v="3.5849999999999995"/>
    <n v="1.7924999999999998"/>
    <n v="0.21509999999999996"/>
    <s v="Amarillo"/>
    <x v="0"/>
    <x v="1"/>
  </r>
  <r>
    <n v="5"/>
    <s v="R-L-1"/>
    <x v="894"/>
    <x v="894"/>
    <n v="7"/>
    <x v="3"/>
    <d v="2020-07-14T00:00:00"/>
    <s v="TXF-79780-017"/>
    <x v="0"/>
    <x v="1"/>
    <x v="2"/>
    <n v="12.169999999999998"/>
    <n v="7.169999999999999"/>
    <n v="1.4339999999999997"/>
    <n v="0.43019999999999992"/>
    <s v="Amarillo"/>
    <x v="0"/>
    <x v="1"/>
  </r>
  <r>
    <n v="5"/>
    <s v="R-L-1"/>
    <x v="894"/>
    <x v="894"/>
    <n v="7"/>
    <x v="3"/>
    <d v="2020-07-14T00:00:00"/>
    <s v="TXF-79780-017"/>
    <x v="0"/>
    <x v="1"/>
    <x v="3"/>
    <n v="32.484999999999999"/>
    <n v="27.484999999999996"/>
    <n v="1.0993999999999999"/>
    <n v="1.6490999999999998"/>
    <s v="Amarillo"/>
    <x v="0"/>
    <x v="1"/>
  </r>
  <r>
    <n v="3"/>
    <s v="A-L-0.5"/>
    <x v="890"/>
    <x v="890"/>
    <n v="3"/>
    <x v="3"/>
    <d v="2020-03-23T00:00:00"/>
    <s v="ALM-80762-974"/>
    <x v="2"/>
    <x v="1"/>
    <x v="2"/>
    <n v="10.77"/>
    <n v="7.77"/>
    <n v="1.5539999999999998"/>
    <n v="0.69929999999999992"/>
    <s v="Pensacola"/>
    <x v="0"/>
    <x v="1"/>
  </r>
  <r>
    <n v="3"/>
    <s v="A-L-0.5"/>
    <x v="890"/>
    <x v="890"/>
    <n v="3"/>
    <x v="3"/>
    <d v="2020-03-23T00:00:00"/>
    <s v="ALM-80762-974"/>
    <x v="2"/>
    <x v="1"/>
    <x v="1"/>
    <n v="6.8849999999999998"/>
    <n v="3.8849999999999998"/>
    <n v="1.9424999999999999"/>
    <n v="0.34964999999999996"/>
    <s v="Pensacola"/>
    <x v="0"/>
    <x v="1"/>
  </r>
  <r>
    <n v="3"/>
    <s v="A-L-0.5"/>
    <x v="890"/>
    <x v="890"/>
    <n v="3"/>
    <x v="3"/>
    <d v="2020-03-23T00:00:00"/>
    <s v="ALM-80762-974"/>
    <x v="2"/>
    <x v="1"/>
    <x v="3"/>
    <n v="32.784999999999997"/>
    <n v="29.784999999999997"/>
    <n v="1.1913999999999998"/>
    <n v="2.6806499999999995"/>
    <s v="Pensacola"/>
    <x v="0"/>
    <x v="1"/>
  </r>
  <r>
    <n v="3"/>
    <s v="A-L-0.5"/>
    <x v="890"/>
    <x v="890"/>
    <n v="3"/>
    <x v="3"/>
    <d v="2020-03-23T00:00:00"/>
    <s v="ALM-80762-974"/>
    <x v="2"/>
    <x v="1"/>
    <x v="0"/>
    <n v="15.95"/>
    <n v="12.95"/>
    <n v="1.2949999999999999"/>
    <n v="1.1655"/>
    <s v="Pensacola"/>
    <x v="0"/>
    <x v="1"/>
  </r>
  <r>
    <n v="2"/>
    <s v="R-D-0.5"/>
    <x v="895"/>
    <x v="895"/>
    <n v="1"/>
    <x v="3"/>
    <d v="2020-01-26T00:00:00"/>
    <s v="NXF-15738-707"/>
    <x v="0"/>
    <x v="2"/>
    <x v="2"/>
    <n v="7.3699999999999992"/>
    <n v="5.3699999999999992"/>
    <n v="1.0739999999999998"/>
    <n v="0.32219999999999993"/>
    <s v="Silver Spring"/>
    <x v="0"/>
    <x v="1"/>
  </r>
  <r>
    <n v="2"/>
    <s v="R-D-0.5"/>
    <x v="895"/>
    <x v="895"/>
    <n v="1"/>
    <x v="3"/>
    <d v="2020-01-26T00:00:00"/>
    <s v="NXF-15738-707"/>
    <x v="0"/>
    <x v="2"/>
    <x v="1"/>
    <n v="4.6849999999999996"/>
    <n v="2.6849999999999996"/>
    <n v="1.3424999999999998"/>
    <n v="0.16109999999999997"/>
    <s v="Silver Spring"/>
    <x v="0"/>
    <x v="1"/>
  </r>
  <r>
    <n v="2"/>
    <s v="R-D-0.5"/>
    <x v="895"/>
    <x v="895"/>
    <n v="1"/>
    <x v="3"/>
    <d v="2020-01-26T00:00:00"/>
    <s v="NXF-15738-707"/>
    <x v="0"/>
    <x v="2"/>
    <x v="3"/>
    <n v="22.584999999999997"/>
    <n v="20.584999999999997"/>
    <n v="0.82339999999999991"/>
    <n v="1.2350999999999999"/>
    <s v="Silver Spring"/>
    <x v="0"/>
    <x v="1"/>
  </r>
  <r>
    <n v="2"/>
    <s v="R-D-0.5"/>
    <x v="895"/>
    <x v="895"/>
    <n v="1"/>
    <x v="3"/>
    <d v="2020-01-26T00:00:00"/>
    <s v="NXF-15738-707"/>
    <x v="0"/>
    <x v="2"/>
    <x v="0"/>
    <n v="10.95"/>
    <n v="8.9499999999999993"/>
    <n v="0.89499999999999991"/>
    <n v="0.53699999999999992"/>
    <s v="Silver Spring"/>
    <x v="0"/>
    <x v="1"/>
  </r>
  <r>
    <n v="6"/>
    <s v="E-D-2.5"/>
    <x v="896"/>
    <x v="896"/>
    <n v="5"/>
    <x v="3"/>
    <d v="2020-05-31T00:00:00"/>
    <s v="MVV-19034-198"/>
    <x v="1"/>
    <x v="2"/>
    <x v="3"/>
    <n v="33.945"/>
    <n v="27.945"/>
    <n v="1.1177999999999999"/>
    <n v="3.07395"/>
    <s v="Madison"/>
    <x v="0"/>
    <x v="0"/>
  </r>
  <r>
    <n v="6"/>
    <s v="E-D-2.5"/>
    <x v="896"/>
    <x v="896"/>
    <n v="5"/>
    <x v="3"/>
    <d v="2020-05-31T00:00:00"/>
    <s v="MVV-19034-198"/>
    <x v="1"/>
    <x v="2"/>
    <x v="2"/>
    <n v="13.29"/>
    <n v="7.29"/>
    <n v="1.458"/>
    <n v="0.80190000000000006"/>
    <s v="Madison"/>
    <x v="0"/>
    <x v="0"/>
  </r>
  <r>
    <n v="6"/>
    <s v="E-D-2.5"/>
    <x v="896"/>
    <x v="896"/>
    <n v="5"/>
    <x v="3"/>
    <d v="2020-05-31T00:00:00"/>
    <s v="MVV-19034-198"/>
    <x v="1"/>
    <x v="2"/>
    <x v="1"/>
    <n v="9.6449999999999996"/>
    <n v="3.645"/>
    <n v="1.8225"/>
    <n v="0.40095000000000003"/>
    <s v="Madison"/>
    <x v="0"/>
    <x v="0"/>
  </r>
  <r>
    <n v="6"/>
    <s v="E-D-2.5"/>
    <x v="896"/>
    <x v="896"/>
    <n v="5"/>
    <x v="3"/>
    <d v="2020-05-31T00:00:00"/>
    <s v="MVV-19034-198"/>
    <x v="1"/>
    <x v="2"/>
    <x v="0"/>
    <n v="18.149999999999999"/>
    <n v="12.15"/>
    <n v="1.2150000000000001"/>
    <n v="1.3365"/>
    <s v="Madison"/>
    <x v="0"/>
    <x v="0"/>
  </r>
  <r>
    <n v="6"/>
    <s v="E-D-0.2"/>
    <x v="897"/>
    <x v="897"/>
    <n v="7"/>
    <x v="1"/>
    <d v="2021-07-20T00:00:00"/>
    <s v="KUX-19632-830"/>
    <x v="1"/>
    <x v="2"/>
    <x v="1"/>
    <n v="9.6449999999999996"/>
    <n v="3.645"/>
    <n v="1.8225"/>
    <n v="0.40095000000000003"/>
    <s v="Conroe"/>
    <x v="0"/>
    <x v="0"/>
  </r>
  <r>
    <n v="6"/>
    <s v="E-D-0.2"/>
    <x v="897"/>
    <x v="897"/>
    <n v="7"/>
    <x v="1"/>
    <d v="2021-07-20T00:00:00"/>
    <s v="KUX-19632-830"/>
    <x v="1"/>
    <x v="2"/>
    <x v="2"/>
    <n v="13.29"/>
    <n v="7.29"/>
    <n v="1.458"/>
    <n v="0.80190000000000006"/>
    <s v="Conroe"/>
    <x v="0"/>
    <x v="0"/>
  </r>
  <r>
    <n v="6"/>
    <s v="E-D-0.2"/>
    <x v="897"/>
    <x v="897"/>
    <n v="7"/>
    <x v="1"/>
    <d v="2021-07-20T00:00:00"/>
    <s v="KUX-19632-830"/>
    <x v="1"/>
    <x v="2"/>
    <x v="3"/>
    <n v="33.945"/>
    <n v="27.945"/>
    <n v="1.1177999999999999"/>
    <n v="3.07395"/>
    <s v="Conroe"/>
    <x v="0"/>
    <x v="0"/>
  </r>
  <r>
    <n v="6"/>
    <s v="E-D-0.2"/>
    <x v="897"/>
    <x v="897"/>
    <n v="7"/>
    <x v="1"/>
    <d v="2021-07-20T00:00:00"/>
    <s v="KUX-19632-830"/>
    <x v="1"/>
    <x v="2"/>
    <x v="0"/>
    <n v="18.149999999999999"/>
    <n v="12.15"/>
    <n v="1.2150000000000001"/>
    <n v="1.3365"/>
    <s v="Conroe"/>
    <x v="0"/>
    <x v="0"/>
  </r>
  <r>
    <n v="2"/>
    <s v="R-L-1"/>
    <x v="898"/>
    <x v="898"/>
    <n v="8"/>
    <x v="2"/>
    <d v="2022-08-12T00:00:00"/>
    <s v="SNZ-44595-152"/>
    <x v="0"/>
    <x v="1"/>
    <x v="0"/>
    <n v="13.95"/>
    <n v="11.95"/>
    <n v="1.1949999999999998"/>
    <n v="0.71699999999999997"/>
    <s v="Denton"/>
    <x v="0"/>
    <x v="0"/>
  </r>
  <r>
    <n v="2"/>
    <s v="R-L-1"/>
    <x v="898"/>
    <x v="898"/>
    <n v="8"/>
    <x v="2"/>
    <d v="2022-08-12T00:00:00"/>
    <s v="SNZ-44595-152"/>
    <x v="0"/>
    <x v="1"/>
    <x v="1"/>
    <n v="5.5849999999999991"/>
    <n v="3.5849999999999995"/>
    <n v="1.7924999999999998"/>
    <n v="0.21509999999999996"/>
    <s v="Denton"/>
    <x v="0"/>
    <x v="0"/>
  </r>
  <r>
    <n v="2"/>
    <s v="R-L-1"/>
    <x v="898"/>
    <x v="898"/>
    <n v="8"/>
    <x v="2"/>
    <d v="2022-08-12T00:00:00"/>
    <s v="SNZ-44595-152"/>
    <x v="0"/>
    <x v="1"/>
    <x v="2"/>
    <n v="9.1699999999999982"/>
    <n v="7.169999999999999"/>
    <n v="1.4339999999999997"/>
    <n v="0.43019999999999992"/>
    <s v="Denton"/>
    <x v="0"/>
    <x v="0"/>
  </r>
  <r>
    <n v="2"/>
    <s v="R-L-1"/>
    <x v="898"/>
    <x v="898"/>
    <n v="8"/>
    <x v="2"/>
    <d v="2022-08-12T00:00:00"/>
    <s v="SNZ-44595-152"/>
    <x v="0"/>
    <x v="1"/>
    <x v="3"/>
    <n v="29.484999999999996"/>
    <n v="27.484999999999996"/>
    <n v="1.0993999999999999"/>
    <n v="1.6490999999999998"/>
    <s v="Denton"/>
    <x v="0"/>
    <x v="0"/>
  </r>
  <r>
    <n v="2"/>
    <s v="A-M-0.2"/>
    <x v="899"/>
    <x v="899"/>
    <n v="1"/>
    <x v="3"/>
    <d v="2020-01-01T00:00:00"/>
    <s v="GQA-37241-629"/>
    <x v="2"/>
    <x v="0"/>
    <x v="1"/>
    <n v="5.375"/>
    <n v="3.375"/>
    <n v="1.6875"/>
    <n v="0.30374999999999996"/>
    <s v="Columbus"/>
    <x v="0"/>
    <x v="0"/>
  </r>
  <r>
    <n v="2"/>
    <s v="A-M-0.2"/>
    <x v="899"/>
    <x v="899"/>
    <n v="1"/>
    <x v="3"/>
    <d v="2020-01-01T00:00:00"/>
    <s v="GQA-37241-629"/>
    <x v="2"/>
    <x v="0"/>
    <x v="2"/>
    <n v="8.75"/>
    <n v="6.75"/>
    <n v="1.35"/>
    <n v="0.60749999999999993"/>
    <s v="Columbus"/>
    <x v="0"/>
    <x v="0"/>
  </r>
  <r>
    <n v="2"/>
    <s v="A-M-0.2"/>
    <x v="899"/>
    <x v="899"/>
    <n v="1"/>
    <x v="3"/>
    <d v="2020-01-01T00:00:00"/>
    <s v="GQA-37241-629"/>
    <x v="2"/>
    <x v="0"/>
    <x v="3"/>
    <n v="27.874999999999996"/>
    <n v="25.874999999999996"/>
    <n v="1.0349999999999999"/>
    <n v="2.3287499999999994"/>
    <s v="Columbus"/>
    <x v="0"/>
    <x v="0"/>
  </r>
  <r>
    <n v="2"/>
    <s v="A-M-0.2"/>
    <x v="899"/>
    <x v="899"/>
    <n v="1"/>
    <x v="3"/>
    <d v="2020-01-01T00:00:00"/>
    <s v="GQA-37241-629"/>
    <x v="2"/>
    <x v="0"/>
    <x v="0"/>
    <n v="13.25"/>
    <n v="11.25"/>
    <n v="1.125"/>
    <n v="1.0125"/>
    <s v="Columbus"/>
    <x v="0"/>
    <x v="0"/>
  </r>
  <r>
    <n v="1"/>
    <s v="E-M-2.5"/>
    <x v="900"/>
    <x v="900"/>
    <n v="1"/>
    <x v="1"/>
    <d v="2021-01-18T00:00:00"/>
    <s v="WVV-79948-067"/>
    <x v="1"/>
    <x v="0"/>
    <x v="3"/>
    <n v="32.625"/>
    <n v="31.624999999999996"/>
    <n v="1.2649999999999999"/>
    <n v="3.4787499999999998"/>
    <s v="Bundoran"/>
    <x v="1"/>
    <x v="0"/>
  </r>
  <r>
    <n v="1"/>
    <s v="E-M-2.5"/>
    <x v="900"/>
    <x v="900"/>
    <n v="1"/>
    <x v="1"/>
    <d v="2021-01-18T00:00:00"/>
    <s v="WVV-79948-067"/>
    <x v="1"/>
    <x v="0"/>
    <x v="2"/>
    <n v="9.25"/>
    <n v="8.25"/>
    <n v="1.65"/>
    <n v="0.90749999999999997"/>
    <s v="Bundoran"/>
    <x v="1"/>
    <x v="0"/>
  </r>
  <r>
    <n v="1"/>
    <s v="E-M-2.5"/>
    <x v="900"/>
    <x v="900"/>
    <n v="1"/>
    <x v="1"/>
    <d v="2021-01-18T00:00:00"/>
    <s v="WVV-79948-067"/>
    <x v="1"/>
    <x v="0"/>
    <x v="1"/>
    <n v="5.125"/>
    <n v="4.125"/>
    <n v="2.0625"/>
    <n v="0.45374999999999999"/>
    <s v="Bundoran"/>
    <x v="1"/>
    <x v="0"/>
  </r>
  <r>
    <n v="1"/>
    <s v="E-M-2.5"/>
    <x v="900"/>
    <x v="900"/>
    <n v="1"/>
    <x v="1"/>
    <d v="2021-01-18T00:00:00"/>
    <s v="WVV-79948-067"/>
    <x v="1"/>
    <x v="0"/>
    <x v="0"/>
    <n v="14.75"/>
    <n v="13.75"/>
    <n v="1.375"/>
    <n v="1.5125"/>
    <s v="Bundoran"/>
    <x v="1"/>
    <x v="0"/>
  </r>
  <r>
    <n v="4"/>
    <s v="R-L-1"/>
    <x v="901"/>
    <x v="901"/>
    <n v="12"/>
    <x v="1"/>
    <d v="2021-12-31T00:00:00"/>
    <s v="LHX-81117-166"/>
    <x v="0"/>
    <x v="1"/>
    <x v="0"/>
    <n v="15.95"/>
    <n v="11.95"/>
    <n v="1.1949999999999998"/>
    <n v="0.71699999999999997"/>
    <s v="Aurora"/>
    <x v="0"/>
    <x v="1"/>
  </r>
  <r>
    <n v="4"/>
    <s v="R-L-1"/>
    <x v="901"/>
    <x v="901"/>
    <n v="12"/>
    <x v="1"/>
    <d v="2021-12-31T00:00:00"/>
    <s v="LHX-81117-166"/>
    <x v="0"/>
    <x v="1"/>
    <x v="1"/>
    <n v="7.5849999999999991"/>
    <n v="3.5849999999999995"/>
    <n v="1.7924999999999998"/>
    <n v="0.21509999999999996"/>
    <s v="Aurora"/>
    <x v="0"/>
    <x v="1"/>
  </r>
  <r>
    <n v="4"/>
    <s v="R-L-1"/>
    <x v="901"/>
    <x v="901"/>
    <n v="12"/>
    <x v="1"/>
    <d v="2021-12-31T00:00:00"/>
    <s v="LHX-81117-166"/>
    <x v="0"/>
    <x v="1"/>
    <x v="2"/>
    <n v="11.169999999999998"/>
    <n v="7.169999999999999"/>
    <n v="1.4339999999999997"/>
    <n v="0.43019999999999992"/>
    <s v="Aurora"/>
    <x v="0"/>
    <x v="1"/>
  </r>
  <r>
    <n v="4"/>
    <s v="R-L-1"/>
    <x v="901"/>
    <x v="901"/>
    <n v="12"/>
    <x v="1"/>
    <d v="2021-12-31T00:00:00"/>
    <s v="LHX-81117-166"/>
    <x v="0"/>
    <x v="1"/>
    <x v="3"/>
    <n v="31.484999999999996"/>
    <n v="27.484999999999996"/>
    <n v="1.0993999999999999"/>
    <n v="1.6490999999999998"/>
    <s v="Aurora"/>
    <x v="0"/>
    <x v="1"/>
  </r>
  <r>
    <n v="1"/>
    <s v="L-M-2.5"/>
    <x v="902"/>
    <x v="902"/>
    <n v="5"/>
    <x v="3"/>
    <d v="2020-05-04T00:00:00"/>
    <s v="GCD-75444-320"/>
    <x v="3"/>
    <x v="0"/>
    <x v="3"/>
    <n v="34.464999999999996"/>
    <n v="33.464999999999996"/>
    <n v="1.3385999999999998"/>
    <n v="4.3504499999999995"/>
    <s v="Daytona Beach"/>
    <x v="0"/>
    <x v="1"/>
  </r>
  <r>
    <n v="1"/>
    <s v="L-M-2.5"/>
    <x v="902"/>
    <x v="902"/>
    <n v="5"/>
    <x v="3"/>
    <d v="2020-05-04T00:00:00"/>
    <s v="GCD-75444-320"/>
    <x v="3"/>
    <x v="0"/>
    <x v="2"/>
    <n v="9.73"/>
    <n v="8.73"/>
    <n v="1.746"/>
    <n v="1.1349"/>
    <s v="Daytona Beach"/>
    <x v="0"/>
    <x v="1"/>
  </r>
  <r>
    <n v="1"/>
    <s v="L-M-2.5"/>
    <x v="902"/>
    <x v="902"/>
    <n v="5"/>
    <x v="3"/>
    <d v="2020-05-04T00:00:00"/>
    <s v="GCD-75444-320"/>
    <x v="3"/>
    <x v="0"/>
    <x v="1"/>
    <n v="5.3650000000000002"/>
    <n v="4.3650000000000002"/>
    <n v="2.1825000000000001"/>
    <n v="0.56745000000000001"/>
    <s v="Daytona Beach"/>
    <x v="0"/>
    <x v="1"/>
  </r>
  <r>
    <n v="1"/>
    <s v="L-M-2.5"/>
    <x v="902"/>
    <x v="902"/>
    <n v="5"/>
    <x v="3"/>
    <d v="2020-05-04T00:00:00"/>
    <s v="GCD-75444-320"/>
    <x v="3"/>
    <x v="0"/>
    <x v="0"/>
    <n v="15.55"/>
    <n v="14.55"/>
    <n v="1.4550000000000001"/>
    <n v="1.8915000000000002"/>
    <s v="Daytona Beach"/>
    <x v="0"/>
    <x v="1"/>
  </r>
  <r>
    <n v="5"/>
    <s v="A-D-0.5"/>
    <x v="903"/>
    <x v="903"/>
    <n v="2"/>
    <x v="1"/>
    <d v="2021-02-20T00:00:00"/>
    <s v="SGA-30059-217"/>
    <x v="2"/>
    <x v="2"/>
    <x v="2"/>
    <n v="10.969999999999999"/>
    <n v="5.97"/>
    <n v="1.194"/>
    <n v="0.5373"/>
    <s v="Seaton"/>
    <x v="2"/>
    <x v="0"/>
  </r>
  <r>
    <n v="5"/>
    <s v="A-D-0.5"/>
    <x v="903"/>
    <x v="903"/>
    <n v="2"/>
    <x v="1"/>
    <d v="2021-02-20T00:00:00"/>
    <s v="SGA-30059-217"/>
    <x v="2"/>
    <x v="2"/>
    <x v="1"/>
    <n v="7.9849999999999994"/>
    <n v="2.9849999999999999"/>
    <n v="1.4924999999999999"/>
    <n v="0.26865"/>
    <s v="Seaton"/>
    <x v="2"/>
    <x v="0"/>
  </r>
  <r>
    <n v="5"/>
    <s v="A-D-0.5"/>
    <x v="903"/>
    <x v="903"/>
    <n v="2"/>
    <x v="1"/>
    <d v="2021-02-20T00:00:00"/>
    <s v="SGA-30059-217"/>
    <x v="2"/>
    <x v="2"/>
    <x v="3"/>
    <n v="27.884999999999998"/>
    <n v="22.884999999999998"/>
    <n v="0.91539999999999988"/>
    <n v="2.0596499999999995"/>
    <s v="Seaton"/>
    <x v="2"/>
    <x v="0"/>
  </r>
  <r>
    <n v="5"/>
    <s v="A-D-0.5"/>
    <x v="903"/>
    <x v="903"/>
    <n v="2"/>
    <x v="1"/>
    <d v="2021-02-20T00:00:00"/>
    <s v="SGA-30059-217"/>
    <x v="2"/>
    <x v="2"/>
    <x v="0"/>
    <n v="14.95"/>
    <n v="9.9499999999999993"/>
    <n v="0.99499999999999988"/>
    <n v="0.89549999999999985"/>
    <s v="Seaton"/>
    <x v="2"/>
    <x v="0"/>
  </r>
  <r>
    <n v="3"/>
    <s v="R-M-1"/>
    <x v="904"/>
    <x v="904"/>
    <n v="3"/>
    <x v="3"/>
    <d v="2020-03-07T00:00:00"/>
    <s v="GNL-98714-885"/>
    <x v="0"/>
    <x v="0"/>
    <x v="0"/>
    <n v="12.95"/>
    <n v="9.9499999999999993"/>
    <n v="0.99499999999999988"/>
    <n v="0.59699999999999998"/>
    <s v="Wirral"/>
    <x v="2"/>
    <x v="0"/>
  </r>
  <r>
    <n v="3"/>
    <s v="R-M-1"/>
    <x v="904"/>
    <x v="904"/>
    <n v="3"/>
    <x v="3"/>
    <d v="2020-03-07T00:00:00"/>
    <s v="GNL-98714-885"/>
    <x v="0"/>
    <x v="0"/>
    <x v="1"/>
    <n v="5.9849999999999994"/>
    <n v="2.9849999999999999"/>
    <n v="1.4924999999999999"/>
    <n v="0.17909999999999998"/>
    <s v="Wirral"/>
    <x v="2"/>
    <x v="0"/>
  </r>
  <r>
    <n v="3"/>
    <s v="R-M-1"/>
    <x v="904"/>
    <x v="904"/>
    <n v="3"/>
    <x v="3"/>
    <d v="2020-03-07T00:00:00"/>
    <s v="GNL-98714-885"/>
    <x v="0"/>
    <x v="0"/>
    <x v="2"/>
    <n v="8.9699999999999989"/>
    <n v="5.97"/>
    <n v="1.194"/>
    <n v="0.35819999999999996"/>
    <s v="Wirral"/>
    <x v="2"/>
    <x v="0"/>
  </r>
  <r>
    <n v="3"/>
    <s v="R-M-1"/>
    <x v="904"/>
    <x v="904"/>
    <n v="3"/>
    <x v="3"/>
    <d v="2020-03-07T00:00:00"/>
    <s v="GNL-98714-885"/>
    <x v="0"/>
    <x v="0"/>
    <x v="3"/>
    <n v="25.884999999999998"/>
    <n v="22.884999999999998"/>
    <n v="0.91539999999999988"/>
    <n v="1.3730999999999998"/>
    <s v="Wirral"/>
    <x v="2"/>
    <x v="0"/>
  </r>
  <r>
    <n v="6"/>
    <s v="A-M-2.5"/>
    <x v="905"/>
    <x v="905"/>
    <n v="4"/>
    <x v="0"/>
    <d v="2019-04-05T00:00:00"/>
    <s v="OQA-93249-841"/>
    <x v="2"/>
    <x v="0"/>
    <x v="3"/>
    <n v="31.874999999999996"/>
    <n v="25.874999999999996"/>
    <n v="1.0349999999999999"/>
    <n v="2.3287499999999994"/>
    <s v="Saint Louis"/>
    <x v="0"/>
    <x v="0"/>
  </r>
  <r>
    <n v="6"/>
    <s v="A-M-2.5"/>
    <x v="905"/>
    <x v="905"/>
    <n v="4"/>
    <x v="0"/>
    <d v="2019-04-05T00:00:00"/>
    <s v="OQA-93249-841"/>
    <x v="2"/>
    <x v="0"/>
    <x v="2"/>
    <n v="12.75"/>
    <n v="6.75"/>
    <n v="1.35"/>
    <n v="0.60749999999999993"/>
    <s v="Saint Louis"/>
    <x v="0"/>
    <x v="0"/>
  </r>
  <r>
    <n v="6"/>
    <s v="A-M-2.5"/>
    <x v="905"/>
    <x v="905"/>
    <n v="4"/>
    <x v="0"/>
    <d v="2019-04-05T00:00:00"/>
    <s v="OQA-93249-841"/>
    <x v="2"/>
    <x v="0"/>
    <x v="1"/>
    <n v="9.375"/>
    <n v="3.375"/>
    <n v="1.6875"/>
    <n v="0.30374999999999996"/>
    <s v="Saint Louis"/>
    <x v="0"/>
    <x v="0"/>
  </r>
  <r>
    <n v="6"/>
    <s v="A-M-2.5"/>
    <x v="905"/>
    <x v="905"/>
    <n v="4"/>
    <x v="0"/>
    <d v="2019-04-05T00:00:00"/>
    <s v="OQA-93249-841"/>
    <x v="2"/>
    <x v="0"/>
    <x v="0"/>
    <n v="17.25"/>
    <n v="11.25"/>
    <n v="1.125"/>
    <n v="1.0125"/>
    <s v="Saint Louis"/>
    <x v="0"/>
    <x v="0"/>
  </r>
  <r>
    <n v="5"/>
    <s v="E-D-0.2"/>
    <x v="906"/>
    <x v="906"/>
    <n v="6"/>
    <x v="2"/>
    <d v="2022-06-06T00:00:00"/>
    <s v="DUV-12075-132"/>
    <x v="1"/>
    <x v="2"/>
    <x v="1"/>
    <n v="8.6449999999999996"/>
    <n v="3.645"/>
    <n v="1.8225"/>
    <n v="0.40095000000000003"/>
    <s v="Fort Smith"/>
    <x v="0"/>
    <x v="1"/>
  </r>
  <r>
    <n v="5"/>
    <s v="E-D-0.2"/>
    <x v="906"/>
    <x v="906"/>
    <n v="6"/>
    <x v="2"/>
    <d v="2022-06-06T00:00:00"/>
    <s v="DUV-12075-132"/>
    <x v="1"/>
    <x v="2"/>
    <x v="2"/>
    <n v="12.29"/>
    <n v="7.29"/>
    <n v="1.458"/>
    <n v="0.80190000000000006"/>
    <s v="Fort Smith"/>
    <x v="0"/>
    <x v="1"/>
  </r>
  <r>
    <n v="5"/>
    <s v="E-D-0.2"/>
    <x v="906"/>
    <x v="906"/>
    <n v="6"/>
    <x v="2"/>
    <d v="2022-06-06T00:00:00"/>
    <s v="DUV-12075-132"/>
    <x v="1"/>
    <x v="2"/>
    <x v="3"/>
    <n v="32.945"/>
    <n v="27.945"/>
    <n v="1.1177999999999999"/>
    <n v="3.07395"/>
    <s v="Fort Smith"/>
    <x v="0"/>
    <x v="1"/>
  </r>
  <r>
    <n v="5"/>
    <s v="E-D-0.2"/>
    <x v="906"/>
    <x v="906"/>
    <n v="6"/>
    <x v="2"/>
    <d v="2022-06-06T00:00:00"/>
    <s v="DUV-12075-132"/>
    <x v="1"/>
    <x v="2"/>
    <x v="0"/>
    <n v="17.149999999999999"/>
    <n v="12.15"/>
    <n v="1.2150000000000001"/>
    <n v="1.3365"/>
    <s v="Fort Smith"/>
    <x v="0"/>
    <x v="1"/>
  </r>
  <r>
    <n v="2"/>
    <s v="L-D-0.5"/>
    <x v="906"/>
    <x v="906"/>
    <n v="6"/>
    <x v="2"/>
    <d v="2022-06-06T00:00:00"/>
    <s v="DUV-12075-132"/>
    <x v="3"/>
    <x v="2"/>
    <x v="2"/>
    <n v="9.77"/>
    <n v="7.77"/>
    <n v="1.5539999999999998"/>
    <n v="1.0101"/>
    <s v="Fort Smith"/>
    <x v="0"/>
    <x v="1"/>
  </r>
  <r>
    <n v="2"/>
    <s v="L-D-0.5"/>
    <x v="906"/>
    <x v="906"/>
    <n v="6"/>
    <x v="2"/>
    <d v="2022-06-06T00:00:00"/>
    <s v="DUV-12075-132"/>
    <x v="3"/>
    <x v="2"/>
    <x v="1"/>
    <n v="5.8849999999999998"/>
    <n v="3.8849999999999998"/>
    <n v="1.9424999999999999"/>
    <n v="0.50505"/>
    <s v="Fort Smith"/>
    <x v="0"/>
    <x v="1"/>
  </r>
  <r>
    <n v="2"/>
    <s v="L-D-0.5"/>
    <x v="906"/>
    <x v="906"/>
    <n v="6"/>
    <x v="2"/>
    <d v="2022-06-06T00:00:00"/>
    <s v="DUV-12075-132"/>
    <x v="3"/>
    <x v="2"/>
    <x v="3"/>
    <n v="31.784999999999997"/>
    <n v="29.784999999999997"/>
    <n v="1.1913999999999998"/>
    <n v="3.8720499999999998"/>
    <s v="Fort Smith"/>
    <x v="0"/>
    <x v="1"/>
  </r>
  <r>
    <n v="2"/>
    <s v="L-D-0.5"/>
    <x v="906"/>
    <x v="906"/>
    <n v="6"/>
    <x v="2"/>
    <d v="2022-06-06T00:00:00"/>
    <s v="DUV-12075-132"/>
    <x v="3"/>
    <x v="2"/>
    <x v="0"/>
    <n v="14.95"/>
    <n v="12.95"/>
    <n v="1.2949999999999999"/>
    <n v="1.6835"/>
    <s v="Fort Smith"/>
    <x v="0"/>
    <x v="1"/>
  </r>
  <r>
    <n v="3"/>
    <s v="L-L-2.5"/>
    <x v="907"/>
    <x v="907"/>
    <n v="3"/>
    <x v="1"/>
    <d v="2021-03-21T00:00:00"/>
    <s v="KPO-24942-184"/>
    <x v="3"/>
    <x v="1"/>
    <x v="3"/>
    <n v="39.454999999999998"/>
    <n v="36.454999999999998"/>
    <n v="1.4581999999999999"/>
    <n v="4.7391499999999995"/>
    <s v="Bagenalstown"/>
    <x v="1"/>
    <x v="1"/>
  </r>
  <r>
    <n v="3"/>
    <s v="L-L-2.5"/>
    <x v="907"/>
    <x v="907"/>
    <n v="3"/>
    <x v="1"/>
    <d v="2021-03-21T00:00:00"/>
    <s v="KPO-24942-184"/>
    <x v="3"/>
    <x v="1"/>
    <x v="2"/>
    <n v="12.51"/>
    <n v="9.51"/>
    <n v="1.9019999999999999"/>
    <n v="1.2363"/>
    <s v="Bagenalstown"/>
    <x v="1"/>
    <x v="1"/>
  </r>
  <r>
    <n v="3"/>
    <s v="L-L-2.5"/>
    <x v="907"/>
    <x v="907"/>
    <n v="3"/>
    <x v="1"/>
    <d v="2021-03-21T00:00:00"/>
    <s v="KPO-24942-184"/>
    <x v="3"/>
    <x v="1"/>
    <x v="1"/>
    <n v="7.7549999999999999"/>
    <n v="4.7549999999999999"/>
    <n v="2.3774999999999999"/>
    <n v="0.61814999999999998"/>
    <s v="Bagenalstown"/>
    <x v="1"/>
    <x v="1"/>
  </r>
  <r>
    <n v="3"/>
    <s v="L-L-2.5"/>
    <x v="907"/>
    <x v="907"/>
    <n v="3"/>
    <x v="1"/>
    <d v="2021-03-21T00:00:00"/>
    <s v="KPO-24942-184"/>
    <x v="3"/>
    <x v="1"/>
    <x v="0"/>
    <n v="18.850000000000001"/>
    <n v="15.85"/>
    <n v="1.585"/>
    <n v="2.0605000000000002"/>
    <s v="Bagenalstown"/>
    <x v="1"/>
    <x v="1"/>
  </r>
  <r>
    <n v="6"/>
    <s v="A-L-1"/>
    <x v="908"/>
    <x v="908"/>
    <n v="12"/>
    <x v="1"/>
    <d v="2021-12-19T00:00:00"/>
    <s v="SRJ-79353-838"/>
    <x v="2"/>
    <x v="1"/>
    <x v="0"/>
    <n v="18.95"/>
    <n v="12.95"/>
    <n v="1.2949999999999999"/>
    <n v="1.1655"/>
    <s v="Philadelphia"/>
    <x v="0"/>
    <x v="1"/>
  </r>
  <r>
    <n v="6"/>
    <s v="A-L-1"/>
    <x v="908"/>
    <x v="908"/>
    <n v="12"/>
    <x v="1"/>
    <d v="2021-12-19T00:00:00"/>
    <s v="SRJ-79353-838"/>
    <x v="2"/>
    <x v="1"/>
    <x v="1"/>
    <n v="9.8849999999999998"/>
    <n v="3.8849999999999998"/>
    <n v="1.9424999999999999"/>
    <n v="0.34964999999999996"/>
    <s v="Philadelphia"/>
    <x v="0"/>
    <x v="1"/>
  </r>
  <r>
    <n v="6"/>
    <s v="A-L-1"/>
    <x v="908"/>
    <x v="908"/>
    <n v="12"/>
    <x v="1"/>
    <d v="2021-12-19T00:00:00"/>
    <s v="SRJ-79353-838"/>
    <x v="2"/>
    <x v="1"/>
    <x v="2"/>
    <n v="13.77"/>
    <n v="7.77"/>
    <n v="1.5539999999999998"/>
    <n v="0.69929999999999992"/>
    <s v="Philadelphia"/>
    <x v="0"/>
    <x v="1"/>
  </r>
  <r>
    <n v="6"/>
    <s v="A-L-1"/>
    <x v="908"/>
    <x v="908"/>
    <n v="12"/>
    <x v="1"/>
    <d v="2021-12-19T00:00:00"/>
    <s v="SRJ-79353-838"/>
    <x v="2"/>
    <x v="1"/>
    <x v="3"/>
    <n v="35.784999999999997"/>
    <n v="29.784999999999997"/>
    <n v="1.1913999999999998"/>
    <n v="2.6806499999999995"/>
    <s v="Philadelphia"/>
    <x v="0"/>
    <x v="1"/>
  </r>
  <r>
    <n v="3"/>
    <s v="A-D-0.2"/>
    <x v="909"/>
    <x v="909"/>
    <n v="2"/>
    <x v="1"/>
    <d v="2021-02-17T00:00:00"/>
    <s v="XBV-40336-071"/>
    <x v="2"/>
    <x v="2"/>
    <x v="1"/>
    <n v="5.9849999999999994"/>
    <n v="2.9849999999999999"/>
    <n v="1.4924999999999999"/>
    <n v="0.26865"/>
    <s v="Watergrasshill"/>
    <x v="1"/>
    <x v="1"/>
  </r>
  <r>
    <n v="3"/>
    <s v="A-D-0.2"/>
    <x v="909"/>
    <x v="909"/>
    <n v="2"/>
    <x v="1"/>
    <d v="2021-02-17T00:00:00"/>
    <s v="XBV-40336-071"/>
    <x v="2"/>
    <x v="2"/>
    <x v="2"/>
    <n v="8.9699999999999989"/>
    <n v="5.97"/>
    <n v="1.194"/>
    <n v="0.5373"/>
    <s v="Watergrasshill"/>
    <x v="1"/>
    <x v="1"/>
  </r>
  <r>
    <n v="3"/>
    <s v="A-D-0.2"/>
    <x v="909"/>
    <x v="909"/>
    <n v="2"/>
    <x v="1"/>
    <d v="2021-02-17T00:00:00"/>
    <s v="XBV-40336-071"/>
    <x v="2"/>
    <x v="2"/>
    <x v="3"/>
    <n v="25.884999999999998"/>
    <n v="22.884999999999998"/>
    <n v="0.91539999999999988"/>
    <n v="2.0596499999999995"/>
    <s v="Watergrasshill"/>
    <x v="1"/>
    <x v="1"/>
  </r>
  <r>
    <n v="3"/>
    <s v="A-D-0.2"/>
    <x v="909"/>
    <x v="909"/>
    <n v="2"/>
    <x v="1"/>
    <d v="2021-02-17T00:00:00"/>
    <s v="XBV-40336-071"/>
    <x v="2"/>
    <x v="2"/>
    <x v="0"/>
    <n v="12.95"/>
    <n v="9.9499999999999993"/>
    <n v="0.99499999999999988"/>
    <n v="0.89549999999999985"/>
    <s v="Watergrasshill"/>
    <x v="1"/>
    <x v="1"/>
  </r>
  <r>
    <n v="1"/>
    <s v="R-L-2.5"/>
    <x v="910"/>
    <x v="910"/>
    <n v="1"/>
    <x v="3"/>
    <d v="2020-01-06T00:00:00"/>
    <s v="RLM-96511-467"/>
    <x v="0"/>
    <x v="1"/>
    <x v="3"/>
    <n v="28.484999999999996"/>
    <n v="27.484999999999996"/>
    <n v="1.0993999999999999"/>
    <n v="1.6490999999999998"/>
    <s v="Dallas"/>
    <x v="0"/>
    <x v="1"/>
  </r>
  <r>
    <n v="1"/>
    <s v="R-L-2.5"/>
    <x v="910"/>
    <x v="910"/>
    <n v="1"/>
    <x v="3"/>
    <d v="2020-01-06T00:00:00"/>
    <s v="RLM-96511-467"/>
    <x v="0"/>
    <x v="1"/>
    <x v="2"/>
    <n v="8.1699999999999982"/>
    <n v="7.169999999999999"/>
    <n v="1.4339999999999997"/>
    <n v="0.43019999999999992"/>
    <s v="Dallas"/>
    <x v="0"/>
    <x v="1"/>
  </r>
  <r>
    <n v="1"/>
    <s v="R-L-2.5"/>
    <x v="910"/>
    <x v="910"/>
    <n v="1"/>
    <x v="3"/>
    <d v="2020-01-06T00:00:00"/>
    <s v="RLM-96511-467"/>
    <x v="0"/>
    <x v="1"/>
    <x v="1"/>
    <n v="4.5849999999999991"/>
    <n v="3.5849999999999995"/>
    <n v="1.7924999999999998"/>
    <n v="0.21509999999999996"/>
    <s v="Dallas"/>
    <x v="0"/>
    <x v="1"/>
  </r>
  <r>
    <n v="1"/>
    <s v="R-L-2.5"/>
    <x v="910"/>
    <x v="910"/>
    <n v="1"/>
    <x v="3"/>
    <d v="2020-01-06T00:00:00"/>
    <s v="RLM-96511-467"/>
    <x v="0"/>
    <x v="1"/>
    <x v="0"/>
    <n v="12.95"/>
    <n v="11.95"/>
    <n v="1.1949999999999998"/>
    <n v="0.71699999999999997"/>
    <s v="Dallas"/>
    <x v="0"/>
    <x v="1"/>
  </r>
  <r>
    <n v="5"/>
    <s v="R-M-0.5"/>
    <x v="906"/>
    <x v="906"/>
    <n v="5"/>
    <x v="2"/>
    <d v="2022-05-04T00:00:00"/>
    <s v="AEZ-13242-456"/>
    <x v="0"/>
    <x v="0"/>
    <x v="2"/>
    <n v="10.969999999999999"/>
    <n v="5.97"/>
    <n v="1.194"/>
    <n v="0.35819999999999996"/>
    <s v="Fort Smith"/>
    <x v="0"/>
    <x v="1"/>
  </r>
  <r>
    <n v="5"/>
    <s v="R-M-0.5"/>
    <x v="906"/>
    <x v="906"/>
    <n v="5"/>
    <x v="2"/>
    <d v="2022-05-04T00:00:00"/>
    <s v="AEZ-13242-456"/>
    <x v="0"/>
    <x v="0"/>
    <x v="1"/>
    <n v="7.9849999999999994"/>
    <n v="2.9849999999999999"/>
    <n v="1.4924999999999999"/>
    <n v="0.17909999999999998"/>
    <s v="Fort Smith"/>
    <x v="0"/>
    <x v="1"/>
  </r>
  <r>
    <n v="5"/>
    <s v="R-M-0.5"/>
    <x v="906"/>
    <x v="906"/>
    <n v="5"/>
    <x v="2"/>
    <d v="2022-05-04T00:00:00"/>
    <s v="AEZ-13242-456"/>
    <x v="0"/>
    <x v="0"/>
    <x v="3"/>
    <n v="27.884999999999998"/>
    <n v="22.884999999999998"/>
    <n v="0.91539999999999988"/>
    <n v="1.3730999999999998"/>
    <s v="Fort Smith"/>
    <x v="0"/>
    <x v="1"/>
  </r>
  <r>
    <n v="5"/>
    <s v="R-M-0.5"/>
    <x v="906"/>
    <x v="906"/>
    <n v="5"/>
    <x v="2"/>
    <d v="2022-05-04T00:00:00"/>
    <s v="AEZ-13242-456"/>
    <x v="0"/>
    <x v="0"/>
    <x v="0"/>
    <n v="14.95"/>
    <n v="9.9499999999999993"/>
    <n v="0.99499999999999988"/>
    <n v="0.59699999999999998"/>
    <s v="Fort Smith"/>
    <x v="0"/>
    <x v="1"/>
  </r>
  <r>
    <n v="4"/>
    <s v="A-M-0.5"/>
    <x v="906"/>
    <x v="906"/>
    <n v="10"/>
    <x v="0"/>
    <d v="2019-10-11T00:00:00"/>
    <s v="UME-75640-698"/>
    <x v="2"/>
    <x v="0"/>
    <x v="2"/>
    <n v="10.75"/>
    <n v="6.75"/>
    <n v="1.35"/>
    <n v="0.60749999999999993"/>
    <s v="Fort Smith"/>
    <x v="0"/>
    <x v="1"/>
  </r>
  <r>
    <n v="4"/>
    <s v="A-M-0.5"/>
    <x v="906"/>
    <x v="906"/>
    <n v="10"/>
    <x v="0"/>
    <d v="2019-10-11T00:00:00"/>
    <s v="UME-75640-698"/>
    <x v="2"/>
    <x v="0"/>
    <x v="1"/>
    <n v="7.375"/>
    <n v="3.375"/>
    <n v="1.6875"/>
    <n v="0.30374999999999996"/>
    <s v="Fort Smith"/>
    <x v="0"/>
    <x v="1"/>
  </r>
  <r>
    <n v="4"/>
    <s v="A-M-0.5"/>
    <x v="906"/>
    <x v="906"/>
    <n v="10"/>
    <x v="0"/>
    <d v="2019-10-11T00:00:00"/>
    <s v="UME-75640-698"/>
    <x v="2"/>
    <x v="0"/>
    <x v="3"/>
    <n v="29.874999999999996"/>
    <n v="25.874999999999996"/>
    <n v="1.0349999999999999"/>
    <n v="2.3287499999999994"/>
    <s v="Fort Smith"/>
    <x v="0"/>
    <x v="1"/>
  </r>
  <r>
    <n v="4"/>
    <s v="A-M-0.5"/>
    <x v="906"/>
    <x v="906"/>
    <n v="10"/>
    <x v="0"/>
    <d v="2019-10-11T00:00:00"/>
    <s v="UME-75640-698"/>
    <x v="2"/>
    <x v="0"/>
    <x v="0"/>
    <n v="15.25"/>
    <n v="11.25"/>
    <n v="1.125"/>
    <n v="1.0125"/>
    <s v="Fort Smith"/>
    <x v="0"/>
    <x v="1"/>
  </r>
  <r>
    <n v="1"/>
    <s v="A-D-1"/>
    <x v="911"/>
    <x v="911"/>
    <n v="8"/>
    <x v="1"/>
    <d v="2021-08-03T00:00:00"/>
    <s v="GJC-66474-557"/>
    <x v="2"/>
    <x v="2"/>
    <x v="0"/>
    <n v="10.95"/>
    <n v="9.9499999999999993"/>
    <n v="0.99499999999999988"/>
    <n v="0.89549999999999985"/>
    <s v="Whittier"/>
    <x v="0"/>
    <x v="1"/>
  </r>
  <r>
    <n v="1"/>
    <s v="A-D-1"/>
    <x v="911"/>
    <x v="911"/>
    <n v="8"/>
    <x v="1"/>
    <d v="2021-08-03T00:00:00"/>
    <s v="GJC-66474-557"/>
    <x v="2"/>
    <x v="2"/>
    <x v="1"/>
    <n v="3.9849999999999999"/>
    <n v="2.9849999999999999"/>
    <n v="1.4924999999999999"/>
    <n v="0.26865"/>
    <s v="Whittier"/>
    <x v="0"/>
    <x v="1"/>
  </r>
  <r>
    <n v="1"/>
    <s v="A-D-1"/>
    <x v="911"/>
    <x v="911"/>
    <n v="8"/>
    <x v="1"/>
    <d v="2021-08-03T00:00:00"/>
    <s v="GJC-66474-557"/>
    <x v="2"/>
    <x v="2"/>
    <x v="2"/>
    <n v="6.97"/>
    <n v="5.97"/>
    <n v="1.194"/>
    <n v="0.5373"/>
    <s v="Whittier"/>
    <x v="0"/>
    <x v="1"/>
  </r>
  <r>
    <n v="1"/>
    <s v="A-D-1"/>
    <x v="911"/>
    <x v="911"/>
    <n v="8"/>
    <x v="1"/>
    <d v="2021-08-03T00:00:00"/>
    <s v="GJC-66474-557"/>
    <x v="2"/>
    <x v="2"/>
    <x v="3"/>
    <n v="23.884999999999998"/>
    <n v="22.884999999999998"/>
    <n v="0.91539999999999988"/>
    <n v="2.0596499999999995"/>
    <s v="Whittier"/>
    <x v="0"/>
    <x v="1"/>
  </r>
  <r>
    <n v="3"/>
    <s v="E-M-0.2"/>
    <x v="912"/>
    <x v="912"/>
    <n v="10"/>
    <x v="3"/>
    <d v="2020-10-15T00:00:00"/>
    <s v="IRV-20769-219"/>
    <x v="1"/>
    <x v="0"/>
    <x v="1"/>
    <n v="7.125"/>
    <n v="4.125"/>
    <n v="2.0625"/>
    <n v="0.45374999999999999"/>
    <s v="London"/>
    <x v="2"/>
    <x v="0"/>
  </r>
  <r>
    <n v="3"/>
    <s v="E-M-0.2"/>
    <x v="912"/>
    <x v="912"/>
    <n v="10"/>
    <x v="3"/>
    <d v="2020-10-15T00:00:00"/>
    <s v="IRV-20769-219"/>
    <x v="1"/>
    <x v="0"/>
    <x v="2"/>
    <n v="11.25"/>
    <n v="8.25"/>
    <n v="1.65"/>
    <n v="0.90749999999999997"/>
    <s v="London"/>
    <x v="2"/>
    <x v="0"/>
  </r>
  <r>
    <n v="3"/>
    <s v="E-M-0.2"/>
    <x v="912"/>
    <x v="912"/>
    <n v="10"/>
    <x v="3"/>
    <d v="2020-10-15T00:00:00"/>
    <s v="IRV-20769-219"/>
    <x v="1"/>
    <x v="0"/>
    <x v="3"/>
    <n v="34.625"/>
    <n v="31.624999999999996"/>
    <n v="1.2649999999999999"/>
    <n v="3.4787499999999998"/>
    <s v="London"/>
    <x v="2"/>
    <x v="0"/>
  </r>
  <r>
    <n v="3"/>
    <s v="E-M-0.2"/>
    <x v="912"/>
    <x v="912"/>
    <n v="10"/>
    <x v="3"/>
    <d v="2020-10-15T00:00:00"/>
    <s v="IRV-20769-219"/>
    <x v="1"/>
    <x v="0"/>
    <x v="0"/>
    <n v="16.75"/>
    <n v="13.75"/>
    <n v="1.375"/>
    <n v="1.5125"/>
    <s v="London"/>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70E51C-FB70-40C9-9B11-F861C0B87FDA}" name="Top 10 Customer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ustomer Id">
  <location ref="D2:E13" firstHeaderRow="1" firstDataRow="1" firstDataCol="1"/>
  <pivotFields count="18">
    <pivotField showAll="0"/>
    <pivotField showAll="0"/>
    <pivotField showAll="0">
      <items count="914">
        <item x="344"/>
        <item x="521"/>
        <item x="37"/>
        <item x="129"/>
        <item x="170"/>
        <item x="904"/>
        <item x="776"/>
        <item x="394"/>
        <item x="85"/>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3"/>
        <item x="523"/>
        <item x="379"/>
        <item x="866"/>
        <item x="17"/>
        <item x="554"/>
        <item x="66"/>
        <item x="18"/>
        <item x="678"/>
        <item x="541"/>
        <item x="856"/>
        <item x="252"/>
        <item x="644"/>
        <item x="650"/>
        <item x="162"/>
        <item x="307"/>
        <item x="823"/>
        <item x="753"/>
        <item x="783"/>
        <item x="883"/>
        <item x="629"/>
        <item x="454"/>
        <item x="797"/>
        <item x="81"/>
        <item x="212"/>
        <item x="60"/>
        <item x="376"/>
        <item x="585"/>
        <item x="287"/>
        <item x="829"/>
        <item x="573"/>
        <item x="483"/>
        <item x="724"/>
        <item x="3"/>
        <item x="217"/>
        <item x="507"/>
        <item x="564"/>
        <item x="142"/>
        <item x="105"/>
        <item x="122"/>
        <item x="560"/>
        <item x="498"/>
        <item x="816"/>
        <item x="80"/>
        <item x="550"/>
        <item x="456"/>
        <item x="809"/>
        <item x="207"/>
        <item x="835"/>
        <item x="705"/>
        <item x="123"/>
        <item x="431"/>
        <item x="738"/>
        <item x="132"/>
        <item x="97"/>
        <item x="694"/>
        <item x="519"/>
        <item x="857"/>
        <item x="748"/>
        <item x="807"/>
        <item x="391"/>
        <item x="111"/>
        <item x="76"/>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3"/>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1"/>
        <item x="256"/>
        <item x="490"/>
        <item x="647"/>
        <item x="258"/>
        <item x="712"/>
        <item x="830"/>
        <item x="278"/>
        <item x="33"/>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6"/>
        <item x="382"/>
        <item x="462"/>
        <item x="842"/>
        <item x="47"/>
        <item x="384"/>
        <item x="723"/>
        <item x="517"/>
        <item x="62"/>
        <item x="692"/>
        <item x="618"/>
        <item x="471"/>
        <item x="503"/>
        <item x="765"/>
        <item x="813"/>
        <item x="442"/>
        <item x="864"/>
        <item x="528"/>
        <item x="619"/>
        <item x="905"/>
        <item x="665"/>
        <item x="143"/>
        <item x="118"/>
        <item x="496"/>
        <item x="764"/>
        <item x="308"/>
        <item x="688"/>
        <item x="34"/>
        <item x="762"/>
        <item x="502"/>
        <item x="200"/>
        <item x="91"/>
        <item x="874"/>
        <item x="109"/>
        <item x="372"/>
        <item x="45"/>
        <item x="569"/>
        <item x="20"/>
        <item x="611"/>
        <item x="242"/>
        <item x="487"/>
        <item x="173"/>
        <item x="766"/>
        <item x="102"/>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6"/>
        <item x="903"/>
        <item x="380"/>
        <item x="72"/>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8"/>
        <item x="602"/>
        <item x="793"/>
        <item x="70"/>
        <item x="296"/>
        <item x="710"/>
        <item x="691"/>
        <item x="400"/>
        <item x="5"/>
        <item x="233"/>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1"/>
        <item x="681"/>
        <item x="475"/>
        <item x="645"/>
        <item x="518"/>
        <item x="293"/>
        <item x="185"/>
        <item x="373"/>
        <item x="574"/>
        <item x="191"/>
        <item x="586"/>
        <item x="393"/>
        <item x="404"/>
        <item x="508"/>
        <item x="358"/>
        <item x="95"/>
        <item x="336"/>
        <item x="626"/>
        <item x="667"/>
        <item x="651"/>
        <item x="911"/>
        <item x="664"/>
        <item x="613"/>
        <item x="211"/>
        <item x="320"/>
        <item x="726"/>
        <item x="791"/>
        <item x="56"/>
        <item x="888"/>
        <item x="89"/>
        <item x="760"/>
        <item x="166"/>
        <item x="39"/>
        <item x="163"/>
        <item x="804"/>
        <item x="192"/>
        <item x="449"/>
        <item x="643"/>
        <item x="406"/>
        <item x="124"/>
        <item x="136"/>
        <item x="125"/>
        <item x="16"/>
        <item x="55"/>
        <item x="292"/>
        <item x="339"/>
        <item x="261"/>
        <item x="12"/>
        <item x="819"/>
        <item x="390"/>
        <item x="838"/>
        <item x="147"/>
        <item x="101"/>
        <item x="782"/>
        <item x="284"/>
        <item x="470"/>
        <item x="40"/>
        <item x="553"/>
        <item x="801"/>
        <item x="181"/>
        <item x="532"/>
        <item x="476"/>
        <item x="214"/>
        <item x="355"/>
        <item x="418"/>
        <item x="99"/>
        <item x="311"/>
        <item x="844"/>
        <item x="141"/>
        <item x="568"/>
        <item x="796"/>
        <item x="706"/>
        <item x="119"/>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4"/>
        <item x="88"/>
        <item x="504"/>
        <item x="536"/>
        <item x="374"/>
        <item x="92"/>
        <item x="824"/>
        <item x="657"/>
        <item x="891"/>
        <item x="49"/>
        <item x="219"/>
        <item x="686"/>
        <item x="704"/>
        <item x="341"/>
        <item x="189"/>
        <item x="148"/>
        <item x="817"/>
        <item x="455"/>
        <item x="23"/>
        <item x="655"/>
        <item x="672"/>
        <item x="298"/>
        <item x="160"/>
        <item x="64"/>
        <item x="821"/>
        <item x="887"/>
        <item x="703"/>
        <item x="106"/>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6"/>
        <item x="53"/>
        <item x="158"/>
        <item x="448"/>
        <item x="489"/>
        <item x="654"/>
        <item x="117"/>
        <item x="709"/>
        <item x="603"/>
        <item x="187"/>
        <item x="157"/>
        <item x="227"/>
        <item x="243"/>
        <item x="377"/>
        <item x="833"/>
        <item x="257"/>
        <item x="689"/>
        <item x="563"/>
        <item x="11"/>
        <item x="315"/>
        <item x="347"/>
        <item x="620"/>
        <item x="103"/>
        <item x="685"/>
        <item x="758"/>
        <item x="299"/>
        <item x="50"/>
        <item x="413"/>
        <item x="628"/>
        <item x="25"/>
        <item x="169"/>
        <item x="477"/>
        <item x="120"/>
        <item x="495"/>
        <item x="218"/>
        <item x="334"/>
        <item x="83"/>
        <item x="172"/>
        <item x="283"/>
        <item x="305"/>
        <item x="774"/>
        <item x="588"/>
        <item x="533"/>
        <item x="717"/>
        <item x="29"/>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4"/>
        <item x="805"/>
        <item x="501"/>
        <item x="884"/>
        <item x="540"/>
        <item x="31"/>
        <item t="default"/>
      </items>
    </pivotField>
    <pivotField axis="axisRow" showAll="0" measureFilter="1" sortType="descending">
      <items count="914">
        <item x="635"/>
        <item x="158"/>
        <item x="579"/>
        <item x="95"/>
        <item x="775"/>
        <item x="869"/>
        <item x="25"/>
        <item x="195"/>
        <item x="901"/>
        <item x="134"/>
        <item x="667"/>
        <item x="175"/>
        <item x="58"/>
        <item x="858"/>
        <item x="748"/>
        <item x="189"/>
        <item x="716"/>
        <item x="574"/>
        <item x="378"/>
        <item x="201"/>
        <item x="511"/>
        <item x="126"/>
        <item x="640"/>
        <item x="18"/>
        <item x="264"/>
        <item x="124"/>
        <item x="6"/>
        <item x="405"/>
        <item x="905"/>
        <item x="445"/>
        <item x="38"/>
        <item x="874"/>
        <item x="140"/>
        <item x="53"/>
        <item x="236"/>
        <item x="234"/>
        <item x="50"/>
        <item x="875"/>
        <item x="164"/>
        <item x="619"/>
        <item x="539"/>
        <item x="52"/>
        <item x="213"/>
        <item x="486"/>
        <item x="898"/>
        <item x="491"/>
        <item x="301"/>
        <item x="449"/>
        <item x="459"/>
        <item x="835"/>
        <item x="885"/>
        <item x="39"/>
        <item x="371"/>
        <item x="155"/>
        <item x="463"/>
        <item x="102"/>
        <item x="323"/>
        <item x="812"/>
        <item x="106"/>
        <item x="503"/>
        <item x="22"/>
        <item x="893"/>
        <item x="241"/>
        <item x="250"/>
        <item x="130"/>
        <item x="761"/>
        <item x="752"/>
        <item x="414"/>
        <item x="36"/>
        <item x="228"/>
        <item x="899"/>
        <item x="706"/>
        <item x="360"/>
        <item x="33"/>
        <item x="319"/>
        <item x="131"/>
        <item x="187"/>
        <item x="94"/>
        <item x="233"/>
        <item x="789"/>
        <item x="719"/>
        <item x="104"/>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3"/>
        <item x="849"/>
        <item x="641"/>
        <item x="545"/>
        <item x="208"/>
        <item x="88"/>
        <item x="32"/>
        <item x="454"/>
        <item x="63"/>
        <item x="401"/>
        <item x="26"/>
        <item x="59"/>
        <item x="862"/>
        <item x="383"/>
        <item x="227"/>
        <item x="564"/>
        <item x="576"/>
        <item x="571"/>
        <item x="470"/>
        <item x="872"/>
        <item x="147"/>
        <item x="67"/>
        <item x="101"/>
        <item x="868"/>
        <item x="739"/>
        <item x="790"/>
        <item x="43"/>
        <item x="424"/>
        <item x="630"/>
        <item x="379"/>
        <item x="395"/>
        <item x="257"/>
        <item x="828"/>
        <item x="421"/>
        <item x="285"/>
        <item x="795"/>
        <item x="347"/>
        <item x="185"/>
        <item x="361"/>
        <item x="570"/>
        <item x="583"/>
        <item x="86"/>
        <item x="150"/>
        <item x="808"/>
        <item x="270"/>
        <item x="0"/>
        <item x="680"/>
        <item x="559"/>
        <item x="772"/>
        <item x="488"/>
        <item x="622"/>
        <item x="519"/>
        <item x="385"/>
        <item x="648"/>
        <item x="581"/>
        <item x="289"/>
        <item x="120"/>
        <item x="386"/>
        <item x="709"/>
        <item x="741"/>
        <item x="520"/>
        <item x="563"/>
        <item x="304"/>
        <item x="801"/>
        <item x="650"/>
        <item x="174"/>
        <item x="832"/>
        <item x="803"/>
        <item x="110"/>
        <item x="674"/>
        <item x="566"/>
        <item x="807"/>
        <item x="232"/>
        <item x="720"/>
        <item x="1"/>
        <item x="5"/>
        <item x="652"/>
        <item x="276"/>
        <item x="35"/>
        <item x="731"/>
        <item x="806"/>
        <item x="632"/>
        <item x="403"/>
        <item x="357"/>
        <item x="48"/>
        <item x="436"/>
        <item x="103"/>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90"/>
        <item x="587"/>
        <item x="569"/>
        <item x="567"/>
        <item x="735"/>
        <item x="732"/>
        <item x="336"/>
        <item x="611"/>
        <item x="354"/>
        <item x="600"/>
        <item x="78"/>
        <item x="85"/>
        <item x="256"/>
        <item x="538"/>
        <item x="718"/>
        <item x="79"/>
        <item x="340"/>
        <item x="870"/>
        <item x="721"/>
        <item x="499"/>
        <item x="349"/>
        <item x="498"/>
        <item x="529"/>
        <item x="786"/>
        <item x="219"/>
        <item x="245"/>
        <item x="339"/>
        <item x="399"/>
        <item x="178"/>
        <item x="605"/>
        <item x="802"/>
        <item x="221"/>
        <item x="60"/>
        <item x="455"/>
        <item x="282"/>
        <item x="717"/>
        <item x="844"/>
        <item x="98"/>
        <item x="10"/>
        <item x="647"/>
        <item x="851"/>
        <item x="380"/>
        <item x="821"/>
        <item x="243"/>
        <item x="592"/>
        <item x="657"/>
        <item x="867"/>
        <item x="586"/>
        <item x="199"/>
        <item x="666"/>
        <item x="332"/>
        <item x="863"/>
        <item x="321"/>
        <item x="374"/>
        <item x="42"/>
        <item x="846"/>
        <item x="684"/>
        <item x="248"/>
        <item x="440"/>
        <item x="259"/>
        <item x="417"/>
        <item x="318"/>
        <item x="284"/>
        <item x="351"/>
        <item x="298"/>
        <item x="118"/>
        <item x="291"/>
        <item x="293"/>
        <item x="188"/>
        <item x="19"/>
        <item x="783"/>
        <item x="452"/>
        <item x="202"/>
        <item x="909"/>
        <item x="159"/>
        <item x="535"/>
        <item x="167"/>
        <item x="763"/>
        <item x="138"/>
        <item x="28"/>
        <item x="84"/>
        <item x="627"/>
        <item x="645"/>
        <item x="11"/>
        <item x="557"/>
        <item x="604"/>
        <item x="482"/>
        <item x="534"/>
        <item x="135"/>
        <item x="137"/>
        <item x="591"/>
        <item x="618"/>
        <item x="850"/>
        <item x="608"/>
        <item x="833"/>
        <item x="746"/>
        <item x="703"/>
        <item x="747"/>
        <item x="89"/>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6"/>
        <item x="278"/>
        <item x="595"/>
        <item x="269"/>
        <item x="847"/>
        <item x="697"/>
        <item x="584"/>
        <item x="634"/>
        <item x="238"/>
        <item x="377"/>
        <item x="610"/>
        <item x="843"/>
        <item x="891"/>
        <item x="456"/>
        <item x="662"/>
        <item x="727"/>
        <item x="784"/>
        <item x="625"/>
        <item x="398"/>
        <item x="122"/>
        <item x="295"/>
        <item x="113"/>
        <item x="206"/>
        <item x="664"/>
        <item x="223"/>
        <item x="453"/>
        <item x="400"/>
        <item x="781"/>
        <item x="355"/>
        <item x="886"/>
        <item x="860"/>
        <item x="497"/>
        <item x="384"/>
        <item x="352"/>
        <item x="220"/>
        <item x="737"/>
        <item x="252"/>
        <item x="23"/>
        <item x="9"/>
        <item x="773"/>
        <item x="476"/>
        <item x="621"/>
        <item x="108"/>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9"/>
        <item x="172"/>
        <item x="397"/>
        <item x="686"/>
        <item x="897"/>
        <item x="884"/>
        <item x="468"/>
        <item x="594"/>
        <item x="615"/>
        <item x="100"/>
        <item x="677"/>
        <item x="363"/>
        <item x="842"/>
        <item x="151"/>
        <item x="702"/>
        <item x="607"/>
        <item x="715"/>
        <item x="211"/>
        <item x="266"/>
        <item x="670"/>
        <item x="143"/>
        <item x="889"/>
        <item x="261"/>
        <item x="16"/>
        <item x="822"/>
        <item x="505"/>
        <item x="676"/>
        <item x="522"/>
        <item x="654"/>
        <item x="294"/>
        <item x="838"/>
        <item x="80"/>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4"/>
        <item x="345"/>
        <item x="517"/>
        <item x="112"/>
        <item x="15"/>
        <item x="429"/>
        <item x="548"/>
        <item x="906"/>
        <item x="290"/>
        <item x="157"/>
        <item x="315"/>
        <item x="799"/>
        <item x="275"/>
        <item x="281"/>
        <item x="72"/>
        <item x="736"/>
        <item x="730"/>
        <item x="865"/>
        <item x="626"/>
        <item x="107"/>
        <item x="303"/>
        <item x="91"/>
        <item x="308"/>
        <item x="334"/>
        <item x="472"/>
        <item x="524"/>
        <item x="337"/>
        <item x="599"/>
        <item x="273"/>
        <item x="184"/>
        <item x="672"/>
        <item x="501"/>
        <item x="589"/>
        <item x="911"/>
        <item x="656"/>
        <item x="4"/>
        <item x="56"/>
        <item x="810"/>
        <item x="798"/>
        <item x="176"/>
        <item x="900"/>
        <item x="483"/>
        <item x="551"/>
        <item x="267"/>
        <item x="464"/>
        <item x="109"/>
        <item x="704"/>
        <item x="649"/>
        <item x="186"/>
        <item x="170"/>
        <item x="493"/>
        <item x="183"/>
        <item x="272"/>
        <item x="423"/>
        <item x="710"/>
        <item x="466"/>
        <item x="393"/>
        <item x="658"/>
        <item x="496"/>
        <item x="829"/>
        <item x="814"/>
        <item x="840"/>
        <item x="415"/>
        <item x="128"/>
        <item x="780"/>
        <item x="132"/>
        <item x="408"/>
        <item x="866"/>
        <item x="359"/>
        <item x="82"/>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7"/>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1"/>
        <item x="76"/>
        <item x="92"/>
        <item x="123"/>
        <item x="809"/>
        <item x="552"/>
        <item x="329"/>
        <item x="512"/>
        <item x="475"/>
        <item x="326"/>
        <item x="179"/>
        <item x="297"/>
        <item x="755"/>
        <item x="492"/>
        <item x="904"/>
        <item x="322"/>
        <item x="708"/>
        <item x="882"/>
        <item x="111"/>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5"/>
        <item x="743"/>
        <item x="97"/>
        <item x="504"/>
        <item x="683"/>
        <item x="791"/>
        <item x="83"/>
        <item x="546"/>
        <item x="404"/>
        <item x="609"/>
        <item x="116"/>
        <item x="712"/>
        <item x="770"/>
        <item x="394"/>
        <item x="782"/>
        <item x="141"/>
        <item x="839"/>
        <item x="121"/>
        <item x="540"/>
        <item x="212"/>
        <item x="217"/>
        <item x="411"/>
        <item x="180"/>
        <item x="87"/>
        <item x="836"/>
        <item x="713"/>
        <item x="655"/>
        <item x="222"/>
        <item x="115"/>
        <item x="509"/>
        <item x="629"/>
        <item x="191"/>
        <item x="751"/>
        <item x="99"/>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5"/>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autoSortScope>
        <pivotArea dataOnly="0" outline="0" fieldPosition="0">
          <references count="1">
            <reference field="4294967294" count="1" selected="0">
              <x v="0"/>
            </reference>
          </references>
        </pivotArea>
      </autoSortScope>
    </pivotField>
    <pivotField numFmtId="1" showAll="0"/>
    <pivotField numFmtId="1" showAll="0">
      <items count="5">
        <item x="0"/>
        <item x="3"/>
        <item x="1"/>
        <item x="2"/>
        <item t="default"/>
      </items>
    </pivotField>
    <pivotField numFmtId="14" showAll="0"/>
    <pivotField showAll="0"/>
    <pivotField showAll="0"/>
    <pivotField showAll="0">
      <items count="4">
        <item x="2"/>
        <item x="1"/>
        <item x="0"/>
        <item t="default"/>
      </items>
    </pivotField>
    <pivotField showAll="0">
      <items count="5">
        <item x="1"/>
        <item x="2"/>
        <item x="0"/>
        <item x="3"/>
        <item t="default"/>
      </items>
    </pivotField>
    <pivotField dataField="1" showAll="0"/>
    <pivotField showAll="0"/>
    <pivotField showAll="0"/>
    <pivotField showAll="0"/>
    <pivotField showAll="0"/>
    <pivotField showAll="0"/>
    <pivotField showAll="0">
      <items count="3">
        <item x="1"/>
        <item x="0"/>
        <item t="default"/>
      </items>
    </pivotField>
  </pivotFields>
  <rowFields count="1">
    <field x="3"/>
  </rowFields>
  <rowItems count="11">
    <i>
      <x v="785"/>
    </i>
    <i>
      <x v="158"/>
    </i>
    <i>
      <x v="865"/>
    </i>
    <i>
      <x v="595"/>
    </i>
    <i>
      <x v="157"/>
    </i>
    <i>
      <x v="210"/>
    </i>
    <i>
      <x v="248"/>
    </i>
    <i>
      <x v="40"/>
    </i>
    <i>
      <x v="2"/>
    </i>
    <i>
      <x v="558"/>
    </i>
    <i t="grand">
      <x/>
    </i>
  </rowItems>
  <colItems count="1">
    <i/>
  </colItems>
  <dataFields count="1">
    <dataField name="Revenue" fld="11" baseField="2" baseItem="0"/>
  </dataFields>
  <chartFormats count="2">
    <chartFormat chart="1" format="0"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ACACCB-EEB0-482F-94E7-8301B6B2FA8C}" name="Tren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rowHeaderCaption="Coffee Type">
  <location ref="A2:B7" firstHeaderRow="1" firstDataRow="1" firstDataCol="1"/>
  <pivotFields count="18">
    <pivotField showAll="0"/>
    <pivotField showAll="0"/>
    <pivotField showAll="0"/>
    <pivotField showAll="0"/>
    <pivotField numFmtId="1" showAll="0"/>
    <pivotField numFmtId="1" showAll="0">
      <items count="5">
        <item x="0"/>
        <item x="3"/>
        <item x="1"/>
        <item x="2"/>
        <item t="default"/>
      </items>
    </pivotField>
    <pivotField numFmtId="14"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items count="5">
        <item x="1"/>
        <item x="2"/>
        <item x="0"/>
        <item x="3"/>
        <item t="default"/>
      </items>
    </pivotField>
    <pivotField dataField="1" showAll="0"/>
    <pivotField showAll="0"/>
    <pivotField showAll="0"/>
    <pivotField showAll="0"/>
    <pivotField showAll="0"/>
    <pivotField showAll="0"/>
    <pivotField showAll="0">
      <items count="3">
        <item x="1"/>
        <item x="0"/>
        <item t="default"/>
      </items>
    </pivotField>
  </pivotFields>
  <rowFields count="1">
    <field x="8"/>
  </rowFields>
  <rowItems count="5">
    <i>
      <x v="2"/>
    </i>
    <i>
      <x v="1"/>
    </i>
    <i>
      <x/>
    </i>
    <i>
      <x v="3"/>
    </i>
    <i t="grand">
      <x/>
    </i>
  </rowItems>
  <colItems count="1">
    <i/>
  </colItems>
  <dataFields count="1">
    <dataField name="Gross Revenue" fld="11" baseField="5" baseItem="0"/>
  </dataFields>
  <formats count="1">
    <format dxfId="31">
      <pivotArea dataOnly="0" labelOnly="1" outline="0" axis="axisValues" fieldPosition="0"/>
    </format>
  </formats>
  <chartFormats count="2">
    <chartFormat chart="3" format="0"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50929E-E3CE-4358-943A-B619009C5652}" name="Coffee q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offee Type">
  <location ref="J2:K7" firstHeaderRow="1" firstDataRow="1" firstDataCol="1"/>
  <pivotFields count="18">
    <pivotField dataField="1" showAll="0"/>
    <pivotField showAll="0"/>
    <pivotField showAll="0"/>
    <pivotField showAll="0"/>
    <pivotField numFmtId="1" showAll="0"/>
    <pivotField numFmtId="1" showAll="0">
      <items count="5">
        <item x="0"/>
        <item x="3"/>
        <item x="1"/>
        <item x="2"/>
        <item t="default"/>
      </items>
    </pivotField>
    <pivotField numFmtId="14"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items count="5">
        <item x="1"/>
        <item x="2"/>
        <item x="0"/>
        <item x="3"/>
        <item t="default"/>
      </items>
    </pivotField>
    <pivotField showAll="0"/>
    <pivotField showAll="0"/>
    <pivotField showAll="0"/>
    <pivotField showAll="0"/>
    <pivotField showAll="0"/>
    <pivotField showAll="0"/>
    <pivotField showAll="0">
      <items count="3">
        <item x="1"/>
        <item x="0"/>
        <item t="default"/>
      </items>
    </pivotField>
  </pivotFields>
  <rowFields count="1">
    <field x="8"/>
  </rowFields>
  <rowItems count="5">
    <i>
      <x/>
    </i>
    <i>
      <x v="3"/>
    </i>
    <i>
      <x v="1"/>
    </i>
    <i>
      <x v="2"/>
    </i>
    <i t="grand">
      <x/>
    </i>
  </rowItems>
  <colItems count="1">
    <i/>
  </colItems>
  <dataFields count="1">
    <dataField name="Qty" fld="0" baseField="5" baseItem="0"/>
  </dataFields>
  <formats count="1">
    <format dxfId="32">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72D76D-865E-4DFB-9AFF-6C4139A8E7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ustomers">
  <location ref="AF3:AG14" firstHeaderRow="1" firstDataRow="1" firstDataCol="1"/>
  <pivotFields count="18">
    <pivotField showAll="0"/>
    <pivotField showAll="0"/>
    <pivotField axis="axisRow" showAll="0" measureFilter="1" sortType="ascending">
      <items count="914">
        <item x="344"/>
        <item x="521"/>
        <item x="37"/>
        <item x="129"/>
        <item x="170"/>
        <item x="904"/>
        <item x="776"/>
        <item x="394"/>
        <item x="85"/>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3"/>
        <item x="523"/>
        <item x="379"/>
        <item x="866"/>
        <item x="17"/>
        <item x="554"/>
        <item x="66"/>
        <item x="18"/>
        <item x="678"/>
        <item x="541"/>
        <item x="856"/>
        <item x="252"/>
        <item x="644"/>
        <item x="650"/>
        <item x="162"/>
        <item x="307"/>
        <item x="823"/>
        <item x="753"/>
        <item x="783"/>
        <item x="883"/>
        <item x="629"/>
        <item x="454"/>
        <item x="797"/>
        <item x="81"/>
        <item x="212"/>
        <item x="60"/>
        <item x="376"/>
        <item x="585"/>
        <item x="287"/>
        <item x="829"/>
        <item x="573"/>
        <item x="483"/>
        <item x="724"/>
        <item x="3"/>
        <item x="217"/>
        <item x="507"/>
        <item x="564"/>
        <item x="142"/>
        <item x="105"/>
        <item x="122"/>
        <item x="560"/>
        <item x="498"/>
        <item x="816"/>
        <item x="80"/>
        <item x="550"/>
        <item x="456"/>
        <item x="809"/>
        <item x="207"/>
        <item x="835"/>
        <item x="705"/>
        <item x="123"/>
        <item x="431"/>
        <item x="738"/>
        <item x="132"/>
        <item x="97"/>
        <item x="694"/>
        <item x="519"/>
        <item x="857"/>
        <item x="748"/>
        <item x="807"/>
        <item x="391"/>
        <item x="111"/>
        <item x="76"/>
        <item x="178"/>
        <item x="268"/>
        <item x="578"/>
        <item x="754"/>
        <item x="739"/>
        <item x="716"/>
        <item x="472"/>
        <item x="220"/>
        <item x="680"/>
        <item x="426"/>
        <item x="108"/>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3"/>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5"/>
        <item x="606"/>
        <item x="851"/>
        <item x="505"/>
        <item x="272"/>
        <item x="520"/>
        <item x="526"/>
        <item x="556"/>
        <item x="303"/>
        <item x="41"/>
        <item x="256"/>
        <item x="490"/>
        <item x="647"/>
        <item x="258"/>
        <item x="712"/>
        <item x="830"/>
        <item x="278"/>
        <item x="33"/>
        <item x="698"/>
        <item x="594"/>
        <item x="152"/>
        <item x="827"/>
        <item x="9"/>
        <item x="96"/>
        <item x="583"/>
        <item x="279"/>
        <item x="869"/>
        <item x="778"/>
        <item x="485"/>
        <item x="228"/>
        <item x="638"/>
        <item x="527"/>
        <item x="356"/>
        <item x="82"/>
        <item x="313"/>
        <item x="128"/>
        <item x="209"/>
        <item x="87"/>
        <item x="524"/>
        <item x="164"/>
        <item x="555"/>
        <item x="198"/>
        <item x="98"/>
        <item x="167"/>
        <item x="183"/>
        <item x="260"/>
        <item x="317"/>
        <item x="333"/>
        <item x="756"/>
        <item x="289"/>
        <item x="484"/>
        <item x="328"/>
        <item x="165"/>
        <item x="755"/>
        <item x="291"/>
        <item x="121"/>
        <item x="850"/>
        <item x="126"/>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10"/>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6"/>
        <item x="382"/>
        <item x="462"/>
        <item x="842"/>
        <item x="47"/>
        <item x="384"/>
        <item x="723"/>
        <item x="517"/>
        <item x="62"/>
        <item x="692"/>
        <item x="618"/>
        <item x="471"/>
        <item x="503"/>
        <item x="765"/>
        <item x="813"/>
        <item x="442"/>
        <item x="864"/>
        <item x="528"/>
        <item x="619"/>
        <item x="905"/>
        <item x="665"/>
        <item x="143"/>
        <item x="118"/>
        <item x="496"/>
        <item x="764"/>
        <item x="308"/>
        <item x="688"/>
        <item x="34"/>
        <item x="762"/>
        <item x="502"/>
        <item x="200"/>
        <item x="91"/>
        <item x="874"/>
        <item x="109"/>
        <item x="372"/>
        <item x="45"/>
        <item x="569"/>
        <item x="20"/>
        <item x="611"/>
        <item x="242"/>
        <item x="487"/>
        <item x="173"/>
        <item x="766"/>
        <item x="102"/>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100"/>
        <item x="811"/>
        <item x="582"/>
        <item x="571"/>
        <item x="567"/>
        <item x="309"/>
        <item x="411"/>
        <item x="13"/>
        <item x="500"/>
        <item x="699"/>
        <item x="36"/>
        <item x="903"/>
        <item x="380"/>
        <item x="72"/>
        <item x="127"/>
        <item x="84"/>
        <item x="319"/>
        <item x="730"/>
        <item x="653"/>
        <item x="232"/>
        <item x="757"/>
        <item x="267"/>
        <item x="784"/>
        <item x="683"/>
        <item x="894"/>
        <item x="512"/>
        <item x="179"/>
        <item x="481"/>
        <item x="590"/>
        <item x="530"/>
        <item x="114"/>
        <item x="362"/>
        <item x="329"/>
        <item x="855"/>
        <item x="509"/>
        <item x="465"/>
        <item x="737"/>
        <item x="397"/>
        <item x="246"/>
        <item x="908"/>
        <item x="798"/>
        <item x="906"/>
        <item x="331"/>
        <item x="104"/>
        <item x="464"/>
        <item x="580"/>
        <item x="184"/>
        <item x="592"/>
        <item x="271"/>
        <item x="708"/>
        <item x="357"/>
        <item x="814"/>
        <item x="752"/>
        <item x="601"/>
        <item x="270"/>
        <item x="852"/>
        <item x="38"/>
        <item x="602"/>
        <item x="793"/>
        <item x="70"/>
        <item x="296"/>
        <item x="710"/>
        <item x="691"/>
        <item x="400"/>
        <item x="5"/>
        <item x="233"/>
        <item x="733"/>
        <item x="107"/>
        <item x="839"/>
        <item x="859"/>
        <item x="276"/>
        <item x="623"/>
        <item x="155"/>
        <item x="837"/>
        <item x="399"/>
        <item x="196"/>
        <item x="14"/>
        <item x="161"/>
        <item x="772"/>
        <item x="846"/>
        <item x="795"/>
        <item x="421"/>
        <item x="251"/>
        <item x="244"/>
        <item x="175"/>
        <item x="779"/>
        <item x="408"/>
        <item x="879"/>
        <item x="451"/>
        <item x="26"/>
        <item x="112"/>
        <item x="199"/>
        <item x="777"/>
        <item x="249"/>
        <item x="642"/>
        <item x="768"/>
        <item x="422"/>
        <item x="266"/>
        <item x="492"/>
        <item x="447"/>
        <item x="297"/>
        <item x="61"/>
        <item x="681"/>
        <item x="475"/>
        <item x="645"/>
        <item x="518"/>
        <item x="293"/>
        <item x="185"/>
        <item x="373"/>
        <item x="574"/>
        <item x="191"/>
        <item x="586"/>
        <item x="393"/>
        <item x="404"/>
        <item x="508"/>
        <item x="358"/>
        <item x="95"/>
        <item x="336"/>
        <item x="626"/>
        <item x="667"/>
        <item x="651"/>
        <item x="911"/>
        <item x="664"/>
        <item x="613"/>
        <item x="211"/>
        <item x="320"/>
        <item x="726"/>
        <item x="791"/>
        <item x="56"/>
        <item x="888"/>
        <item x="89"/>
        <item x="760"/>
        <item x="166"/>
        <item x="39"/>
        <item x="163"/>
        <item x="804"/>
        <item x="192"/>
        <item x="449"/>
        <item x="643"/>
        <item x="406"/>
        <item x="124"/>
        <item x="136"/>
        <item x="125"/>
        <item x="16"/>
        <item x="55"/>
        <item x="292"/>
        <item x="339"/>
        <item x="261"/>
        <item x="12"/>
        <item x="819"/>
        <item x="390"/>
        <item x="838"/>
        <item x="147"/>
        <item x="101"/>
        <item x="782"/>
        <item x="284"/>
        <item x="470"/>
        <item x="40"/>
        <item x="553"/>
        <item x="801"/>
        <item x="181"/>
        <item x="532"/>
        <item x="476"/>
        <item x="214"/>
        <item x="355"/>
        <item x="418"/>
        <item x="99"/>
        <item x="311"/>
        <item x="844"/>
        <item x="141"/>
        <item x="568"/>
        <item x="796"/>
        <item x="706"/>
        <item x="119"/>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4"/>
        <item x="88"/>
        <item x="504"/>
        <item x="536"/>
        <item x="374"/>
        <item x="92"/>
        <item x="824"/>
        <item x="657"/>
        <item x="891"/>
        <item x="49"/>
        <item x="219"/>
        <item x="686"/>
        <item x="704"/>
        <item x="341"/>
        <item x="189"/>
        <item x="148"/>
        <item x="817"/>
        <item x="455"/>
        <item x="23"/>
        <item x="655"/>
        <item x="672"/>
        <item x="298"/>
        <item x="160"/>
        <item x="64"/>
        <item x="821"/>
        <item x="887"/>
        <item x="703"/>
        <item x="106"/>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6"/>
        <item x="53"/>
        <item x="158"/>
        <item x="448"/>
        <item x="489"/>
        <item x="654"/>
        <item x="117"/>
        <item x="709"/>
        <item x="603"/>
        <item x="187"/>
        <item x="157"/>
        <item x="227"/>
        <item x="243"/>
        <item x="377"/>
        <item x="833"/>
        <item x="257"/>
        <item x="689"/>
        <item x="563"/>
        <item x="11"/>
        <item x="315"/>
        <item x="347"/>
        <item x="620"/>
        <item x="103"/>
        <item x="685"/>
        <item x="758"/>
        <item x="299"/>
        <item x="50"/>
        <item x="413"/>
        <item x="628"/>
        <item x="25"/>
        <item x="169"/>
        <item x="477"/>
        <item x="120"/>
        <item x="495"/>
        <item x="218"/>
        <item x="334"/>
        <item x="83"/>
        <item x="172"/>
        <item x="283"/>
        <item x="305"/>
        <item x="774"/>
        <item x="588"/>
        <item x="533"/>
        <item x="717"/>
        <item x="29"/>
        <item x="458"/>
        <item x="607"/>
        <item x="542"/>
        <item x="131"/>
        <item x="188"/>
        <item x="352"/>
        <item x="482"/>
        <item x="511"/>
        <item x="718"/>
        <item x="865"/>
        <item x="90"/>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4"/>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numFmtId="1" showAll="0"/>
    <pivotField numFmtId="1" showAll="0"/>
    <pivotField numFmtId="14" showAll="0"/>
    <pivotField showAll="0"/>
    <pivotField showAll="0"/>
    <pivotField showAll="0"/>
    <pivotField showAll="0"/>
    <pivotField dataField="1" numFmtId="164" showAll="0"/>
    <pivotField showAll="0"/>
    <pivotField showAll="0"/>
    <pivotField showAll="0"/>
    <pivotField showAll="0"/>
    <pivotField showAll="0"/>
    <pivotField showAll="0"/>
  </pivotFields>
  <rowFields count="1">
    <field x="2"/>
  </rowFields>
  <rowItems count="11">
    <i>
      <x v="580"/>
    </i>
    <i>
      <x v="312"/>
    </i>
    <i>
      <x v="190"/>
    </i>
    <i>
      <x v="17"/>
    </i>
    <i>
      <x v="356"/>
    </i>
    <i>
      <x v="831"/>
    </i>
    <i>
      <x v="583"/>
    </i>
    <i>
      <x v="462"/>
    </i>
    <i>
      <x v="646"/>
    </i>
    <i>
      <x v="125"/>
    </i>
    <i t="grand">
      <x/>
    </i>
  </rowItems>
  <colItems count="1">
    <i/>
  </colItems>
  <dataFields count="1">
    <dataField name="revenue" fld="11" baseField="2" baseItem="0" numFmtId="164"/>
  </dataFields>
  <chartFormats count="5">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 count="1" selected="0">
            <x v="125"/>
          </reference>
        </references>
      </pivotArea>
    </chartFormat>
    <chartFormat chart="5" format="4">
      <pivotArea type="data" outline="0" fieldPosition="0">
        <references count="2">
          <reference field="4294967294" count="1" selected="0">
            <x v="0"/>
          </reference>
          <reference field="2" count="1" selected="0">
            <x v="646"/>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D9C092-E449-4FCA-9AEA-20A35E8ED3AB}" name="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Year">
  <location ref="E41:F46" firstHeaderRow="1" firstDataRow="1" firstDataCol="1"/>
  <pivotFields count="18">
    <pivotField showAll="0"/>
    <pivotField showAll="0"/>
    <pivotField showAll="0"/>
    <pivotField showAll="0"/>
    <pivotField numFmtId="1" showAll="0"/>
    <pivotField axis="axisRow" numFmtId="1" showAll="0">
      <items count="5">
        <item x="0"/>
        <item x="3"/>
        <item x="1"/>
        <item x="2"/>
        <item t="default"/>
      </items>
    </pivotField>
    <pivotField numFmtId="14" showAll="0"/>
    <pivotField showAll="0"/>
    <pivotField showAll="0"/>
    <pivotField showAll="0"/>
    <pivotField showAll="0"/>
    <pivotField dataField="1" showAll="0"/>
    <pivotField showAll="0"/>
    <pivotField showAll="0"/>
    <pivotField showAll="0"/>
    <pivotField showAll="0"/>
    <pivotField showAll="0"/>
    <pivotField showAll="0"/>
  </pivotFields>
  <rowFields count="1">
    <field x="5"/>
  </rowFields>
  <rowItems count="5">
    <i>
      <x/>
    </i>
    <i>
      <x v="1"/>
    </i>
    <i>
      <x v="2"/>
    </i>
    <i>
      <x v="3"/>
    </i>
    <i t="grand">
      <x/>
    </i>
  </rowItems>
  <colItems count="1">
    <i/>
  </colItems>
  <dataFields count="1">
    <dataField name="Sum of Total sales" fld="11" baseField="0" baseItem="0"/>
  </dataFields>
  <chartFormats count="2">
    <chartFormat chart="8" format="8"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103E2D-2791-420D-8AD3-903B7C956D10}" name="Country rev"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ountry">
  <location ref="G2:H6" firstHeaderRow="1" firstDataRow="1" firstDataCol="1"/>
  <pivotFields count="18">
    <pivotField showAll="0"/>
    <pivotField showAll="0"/>
    <pivotField showAll="0"/>
    <pivotField showAll="0"/>
    <pivotField numFmtId="1" showAll="0"/>
    <pivotField numFmtId="1" showAll="0">
      <items count="5">
        <item x="0"/>
        <item x="3"/>
        <item x="1"/>
        <item x="2"/>
        <item t="default"/>
      </items>
    </pivotField>
    <pivotField numFmtId="14" showAll="0"/>
    <pivotField showAll="0"/>
    <pivotField showAll="0"/>
    <pivotField showAll="0">
      <items count="4">
        <item x="2"/>
        <item x="1"/>
        <item x="0"/>
        <item t="default"/>
      </items>
    </pivotField>
    <pivotField showAll="0">
      <items count="5">
        <item x="1"/>
        <item x="2"/>
        <item x="0"/>
        <item x="3"/>
        <item t="default"/>
      </items>
    </pivotField>
    <pivotField dataField="1"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s>
  <rowFields count="1">
    <field x="16"/>
  </rowFields>
  <rowItems count="4">
    <i>
      <x v="2"/>
    </i>
    <i>
      <x/>
    </i>
    <i>
      <x v="1"/>
    </i>
    <i t="grand">
      <x/>
    </i>
  </rowItems>
  <colItems count="1">
    <i/>
  </colItems>
  <dataFields count="1">
    <dataField name="Revenue " fld="11" baseField="13" baseItem="0"/>
  </dataFields>
  <formats count="1">
    <format dxfId="33">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5" xr16:uid="{74FDF1B6-903D-4B07-B767-302D070E1D8F}" autoFormatId="16" applyNumberFormats="0" applyBorderFormats="0" applyFontFormats="0" applyPatternFormats="0" applyAlignmentFormats="0" applyWidthHeightFormats="0">
  <queryTableRefresh nextId="24">
    <queryTableFields count="18">
      <queryTableField id="1" name="Quantity" tableColumnId="1"/>
      <queryTableField id="2" name="Product ID" tableColumnId="2"/>
      <queryTableField id="19" name="Customer Name" tableColumnId="18"/>
      <queryTableField id="3" name="Customer ID" tableColumnId="3"/>
      <queryTableField id="18" dataBound="0" tableColumnId="15"/>
      <queryTableField id="17" dataBound="0" tableColumnId="17"/>
      <queryTableField id="4" name="Order Date" tableColumnId="4"/>
      <queryTableField id="5" name="Order ID" tableColumnId="5"/>
      <queryTableField id="6" name="Coffee Type" tableColumnId="6"/>
      <queryTableField id="7" name="Roast Type" tableColumnId="7"/>
      <queryTableField id="8" name="Size" tableColumnId="8"/>
      <queryTableField id="16" dataBound="0" tableColumnId="16"/>
      <queryTableField id="9" name="Unit Price" tableColumnId="9"/>
      <queryTableField id="10" name="Price per 100g" tableColumnId="10"/>
      <queryTableField id="11" name="Profit" tableColumnId="11"/>
      <queryTableField id="12" name="City" tableColumnId="12"/>
      <queryTableField id="13" name="Country" tableColumnId="13"/>
      <queryTableField id="14" name="Loyalty Card"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4" connectionId="4" xr16:uid="{AD727176-9E7C-4FBD-844F-A42780688760}" autoFormatId="16" applyNumberFormats="0" applyBorderFormats="0" applyFontFormats="0" applyPatternFormats="0" applyAlignmentFormats="0" applyWidthHeightFormats="0">
  <queryTableRefresh nextId="8">
    <queryTableFields count="7">
      <queryTableField id="1" name="Product ID" tableColumnId="1"/>
      <queryTableField id="2" name="Coffee Type" tableColumnId="2"/>
      <queryTableField id="3" name="Roast Type" tableColumnId="3"/>
      <queryTableField id="4" name="Size" tableColumnId="4"/>
      <queryTableField id="5" name="Unit Price" tableColumnId="5"/>
      <queryTableField id="6" name="Price per 100g" tableColumnId="6"/>
      <queryTableField id="7" name="Profit"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0878C64A-A975-46C7-AB41-518268A52B50}" autoFormatId="16" applyNumberFormats="0" applyBorderFormats="0" applyFontFormats="0" applyPatternFormats="0" applyAlignmentFormats="0" applyWidthHeightFormats="0">
  <queryTableRefresh nextId="6">
    <queryTableFields count="5">
      <queryTableField id="1" name="Quantity" tableColumnId="1"/>
      <queryTableField id="2" name="Product ID" tableColumnId="2"/>
      <queryTableField id="3" name="Customer ID" tableColumnId="3"/>
      <queryTableField id="4" name="Order Date" tableColumnId="4"/>
      <queryTableField id="5" name="Order ID"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 xr16:uid="{F1B40AF5-A5B7-4313-9E42-96BF45432260}" autoFormatId="16" applyNumberFormats="0" applyBorderFormats="0" applyFontFormats="0" applyPatternFormats="0" applyAlignmentFormats="0" applyWidthHeightFormats="0">
  <queryTableRefresh nextId="10">
    <queryTableFields count="9">
      <queryTableField id="1" name="Customer ID" tableColumnId="1"/>
      <queryTableField id="2" name="Customer Name" tableColumnId="2"/>
      <queryTableField id="3" name="Email" tableColumnId="3"/>
      <queryTableField id="4" name="Phone Number" tableColumnId="4"/>
      <queryTableField id="5" name="Address Line 1" tableColumnId="5"/>
      <queryTableField id="6" name="City" tableColumnId="6"/>
      <queryTableField id="7" name="Country" tableColumnId="7"/>
      <queryTableField id="8" name="Postcode" tableColumnId="8"/>
      <queryTableField id="9" name="Loyalty Card"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13D08716-4560-45C2-AC95-F46991DD8CAA}" autoFormatId="16" applyNumberFormats="0" applyBorderFormats="0" applyFontFormats="0" applyPatternFormats="0" applyAlignmentFormats="0" applyWidthHeightFormats="0">
  <queryTableRefresh nextId="6">
    <queryTableFields count="5">
      <queryTableField id="1" name="Quantity" tableColumnId="1"/>
      <queryTableField id="2" name="Product ID" tableColumnId="2"/>
      <queryTableField id="3" name="Customer ID" tableColumnId="3"/>
      <queryTableField id="4" name="Order Date" tableColumnId="4"/>
      <queryTableField id="5" name="Order ID"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D458FD6-B2D1-48D5-A280-925DC8BD7A6D}" sourceName="Year">
  <pivotTables>
    <pivotTable tabId="7" name="Trend"/>
    <pivotTable tabId="7" name="Coffee qty"/>
    <pivotTable tabId="7" name="Country rev"/>
    <pivotTable tabId="7" name="Top 10 Customers"/>
  </pivotTables>
  <data>
    <tabular pivotCacheId="73051252">
      <items count="4">
        <i x="0" s="1"/>
        <i x="3"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6BF7A107-C9DB-4C95-998D-CA263C52416C}" sourceName="Roast Type">
  <pivotTables>
    <pivotTable tabId="7" name="Trend"/>
    <pivotTable tabId="7" name="Coffee qty"/>
    <pivotTable tabId="7" name="Country rev"/>
    <pivotTable tabId="7" name="Top 10 Customers"/>
  </pivotTables>
  <data>
    <tabular pivotCacheId="73051252">
      <items count="3">
        <i x="2" s="1"/>
        <i x="1"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34CAAA4-2DC0-42EF-B8F4-28732F8E5987}" sourceName="Size">
  <pivotTables>
    <pivotTable tabId="7" name="Trend"/>
    <pivotTable tabId="7" name="Coffee qty"/>
    <pivotTable tabId="7" name="Country rev"/>
    <pivotTable tabId="7" name="Top 10 Customers"/>
  </pivotTables>
  <data>
    <tabular pivotCacheId="73051252">
      <items count="4">
        <i x="1" s="1"/>
        <i x="2" s="1"/>
        <i x="0"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6D54451-C9DF-44E5-8764-5B16F6778B2E}" sourceName="Loyalty Card">
  <pivotTables>
    <pivotTable tabId="7" name="Trend"/>
    <pivotTable tabId="7" name="Coffee qty"/>
    <pivotTable tabId="7" name="Country rev"/>
    <pivotTable tabId="7" name="Top 10 Customers"/>
  </pivotTables>
  <data>
    <tabular pivotCacheId="7305125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D8A4E01-AAF0-4AA2-BFA7-7958A5BC096C}" cache="Slicer_Year" caption="Year" style="SlicerStyleLight1" rowHeight="251883"/>
  <slicer name="Roast Type" xr10:uid="{BF1DEE22-D3E0-4DDD-B7D1-5390C3DFB96C}" cache="Slicer_Roast_Type" caption="Roast Type" style="SlicerStyleLight1" rowHeight="251883"/>
  <slicer name="Size" xr10:uid="{07667C84-8774-493F-B9C5-4715C9C3471B}" cache="Slicer_Size" caption="Size" style="SlicerStyleLight1" rowHeight="251883"/>
  <slicer name="Loyalty Card" xr10:uid="{F7DEC45D-9FDF-4DC7-9295-BBD88B0EA64B}" cache="Slicer_Loyalty_Card" caption="Loyalty Card" style="SlicerStyleLight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F2B9BE8A-753B-4D37-8E50-A0380E3D7681}" cache="Slicer_Year" caption="Year" columnCount="2" rowHeight="251883"/>
  <slicer name="Roast Type 1" xr10:uid="{62F30EEF-49FB-4786-AB57-8ADF2043EBFF}" cache="Slicer_Roast_Type" caption="Roast Type" columnCount="2" rowHeight="251883"/>
  <slicer name="Size 1" xr10:uid="{A475AAB9-A6C6-4935-80D7-8A25C109A85B}" cache="Slicer_Size" caption="Size" columnCount="2" rowHeight="251883"/>
  <slicer name="Loyalty Card 1" xr10:uid="{EBDDFBC1-7042-4A9A-9ED7-0F3EBC446852}" cache="Slicer_Loyalty_Card" caption="Loyalty Card" columnCount="2"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D4A491-09A6-4EA1-B21E-154F8A644E00}" name="Sales_data" displayName="Sales_data" ref="A1:R4001" tableType="queryTable" totalsRowShown="0" headerRowDxfId="47">
  <tableColumns count="18">
    <tableColumn id="1" xr3:uid="{1D146611-6C42-4C46-B43A-14ED46C80703}" uniqueName="1" name="Quantity" queryTableFieldId="1"/>
    <tableColumn id="2" xr3:uid="{BBE4DA78-5E39-435A-B2F9-85936ADF707E}" uniqueName="2" name="Product ID" queryTableFieldId="2" dataDxfId="46"/>
    <tableColumn id="18" xr3:uid="{FC608192-03DA-4ADA-B77A-21CB6CFD72CA}" uniqueName="18" name="Customer Name" queryTableFieldId="19" dataDxfId="45"/>
    <tableColumn id="3" xr3:uid="{1F999A58-C5C4-449F-83BD-D85B514635A8}" uniqueName="3" name="Customer ID" queryTableFieldId="3" dataDxfId="44"/>
    <tableColumn id="15" xr3:uid="{EEBA51B3-B444-4E66-BD71-F9AE0253FA31}" uniqueName="15" name="Month" queryTableFieldId="18" dataDxfId="43">
      <calculatedColumnFormula>MONTH(Sales_data[[#This Row],[Order Date]])</calculatedColumnFormula>
    </tableColumn>
    <tableColumn id="17" xr3:uid="{43722047-A0CB-4154-9E12-EAA39B570D1A}" uniqueName="17" name="Year" queryTableFieldId="17" dataDxfId="42">
      <calculatedColumnFormula>YEAR(Sales_data[[#This Row],[Order Date]])</calculatedColumnFormula>
    </tableColumn>
    <tableColumn id="4" xr3:uid="{E576D888-855F-47E1-8824-4A9E78EE81CA}" uniqueName="4" name="Order Date" queryTableFieldId="4" dataDxfId="41"/>
    <tableColumn id="5" xr3:uid="{473E1B2D-75F1-40BF-9917-CBA13647DA26}" uniqueName="5" name="Order ID" queryTableFieldId="5" dataDxfId="40"/>
    <tableColumn id="6" xr3:uid="{7C96C9D8-2D60-486B-B973-048E91A16094}" uniqueName="6" name="Coffee Type" queryTableFieldId="6" dataDxfId="39"/>
    <tableColumn id="7" xr3:uid="{6B9C0536-DCAC-40B3-B7EB-2A7B2E749261}" uniqueName="7" name="Roast Type" queryTableFieldId="7" dataDxfId="38"/>
    <tableColumn id="8" xr3:uid="{29F18D9B-817C-4FF1-BC9E-63C355B87F06}" uniqueName="8" name="Size" queryTableFieldId="8"/>
    <tableColumn id="16" xr3:uid="{69BF13A3-8786-47D5-A8B3-1E6746CF6FC7}" uniqueName="16" name="Total sales" queryTableFieldId="16" dataDxfId="37">
      <calculatedColumnFormula>SUM(Sales_data[[#This Row],[Unit Price]],Sales_data[[#This Row],[Quantity]])</calculatedColumnFormula>
    </tableColumn>
    <tableColumn id="9" xr3:uid="{C7C9A232-5224-42FD-9127-860AE1896B05}" uniqueName="9" name="Unit Price" queryTableFieldId="9"/>
    <tableColumn id="10" xr3:uid="{838DB011-83CC-431E-BDD8-6B4A0FA041A9}" uniqueName="10" name="Price per 100g" queryTableFieldId="10"/>
    <tableColumn id="11" xr3:uid="{574C7F3A-A50B-4A4C-8147-C66FA26AE251}" uniqueName="11" name="Profit" queryTableFieldId="11"/>
    <tableColumn id="12" xr3:uid="{89F88AE7-6B39-4AAD-99B1-AB831FDD1067}" uniqueName="12" name="City" queryTableFieldId="12" dataDxfId="36"/>
    <tableColumn id="13" xr3:uid="{6AFB85C0-204A-4058-8A88-0013C725607C}" uniqueName="13" name="Country" queryTableFieldId="13" dataDxfId="35"/>
    <tableColumn id="14" xr3:uid="{55AFA7B5-50AC-425E-8209-FC749C54AA33}" uniqueName="14" name="Loyalty Card" queryTableFieldId="14" dataDxfId="34"/>
  </tableColumns>
  <tableStyleInfo name="TableStyleMedium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4BFDC8C-0719-4F55-BFD8-D43FDFE508C7}" name="products" displayName="products" ref="A1:G49" tableType="queryTable" totalsRowShown="0">
  <autoFilter ref="A1:G49" xr:uid="{E4BFDC8C-0719-4F55-BFD8-D43FDFE508C7}"/>
  <tableColumns count="7">
    <tableColumn id="1" xr3:uid="{7614F25A-17D9-4CD1-9C53-E4F8BCB852D0}" uniqueName="1" name="Product ID" queryTableFieldId="1" dataDxfId="30"/>
    <tableColumn id="2" xr3:uid="{29941267-A61A-48F8-B871-3546B103B8A2}" uniqueName="2" name="Coffee Type" queryTableFieldId="2" dataDxfId="29"/>
    <tableColumn id="3" xr3:uid="{1CCB56A4-19CE-462A-A70D-A80479A50BBC}" uniqueName="3" name="Roast Type" queryTableFieldId="3" dataDxfId="28"/>
    <tableColumn id="4" xr3:uid="{B971CDE7-BD16-4C9E-8017-AA1A816EEFC0}" uniqueName="4" name="Size" queryTableFieldId="4"/>
    <tableColumn id="5" xr3:uid="{17D32CA9-0E29-4A26-A61B-E318A28B4239}" uniqueName="5" name="Unit Price" queryTableFieldId="5"/>
    <tableColumn id="6" xr3:uid="{183B9529-9DDD-463F-87CE-EC7F993C2FB4}" uniqueName="6" name="Price per 100g" queryTableFieldId="6"/>
    <tableColumn id="7" xr3:uid="{E9913483-4B4A-419D-94A7-7D95DCFCD47B}" uniqueName="7" name="Profit" queryTableField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8090A2D-16E1-4374-A63A-0FD737DEBF79}" name="orders" displayName="orders" ref="A1:E1001" tableType="queryTable" totalsRowShown="0">
  <autoFilter ref="A1:E1001" xr:uid="{78090A2D-16E1-4374-A63A-0FD737DEBF79}"/>
  <tableColumns count="5">
    <tableColumn id="1" xr3:uid="{F3B397E2-0842-4FA3-A409-6406CA773A8E}" uniqueName="1" name="Quantity" queryTableFieldId="1"/>
    <tableColumn id="2" xr3:uid="{1D7B69A6-15C0-4F34-9F77-1A4EC2838063}" uniqueName="2" name="Product ID" queryTableFieldId="2" dataDxfId="27"/>
    <tableColumn id="3" xr3:uid="{A769D35B-63AB-44DA-9188-5A5C37DBC037}" uniqueName="3" name="Customer ID" queryTableFieldId="3" dataDxfId="26"/>
    <tableColumn id="4" xr3:uid="{B05C3D30-8B05-4F98-B890-022380609D3F}" uniqueName="4" name="Order Date" queryTableFieldId="4" dataDxfId="25"/>
    <tableColumn id="5" xr3:uid="{B27AC4C6-A2BB-4234-9678-4DA972395707}" uniqueName="5" name="Order ID" queryTableFieldId="5"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AF8644-AA54-44F9-84A2-B1C606EFDC6C}" name="customers" displayName="customers" ref="A1:I1001" tableType="queryTable" totalsRowShown="0">
  <autoFilter ref="A1:I1001" xr:uid="{DCAF8644-AA54-44F9-84A2-B1C606EFDC6C}"/>
  <tableColumns count="9">
    <tableColumn id="1" xr3:uid="{DB732A52-CCA9-42F4-8EED-2215B3409434}" uniqueName="1" name="Customer ID" queryTableFieldId="1" dataDxfId="23"/>
    <tableColumn id="2" xr3:uid="{B97C00F5-5E58-43DD-AC59-C087407BF305}" uniqueName="2" name="Customer Name" queryTableFieldId="2" dataDxfId="22"/>
    <tableColumn id="3" xr3:uid="{AB9F7B12-0DD8-4F5F-9E4D-D2A4ED20A896}" uniqueName="3" name="Email" queryTableFieldId="3" dataDxfId="21"/>
    <tableColumn id="4" xr3:uid="{87450633-ECD8-4F9B-99C2-C08D7CE9DAFB}" uniqueName="4" name="Phone Number" queryTableFieldId="4" dataDxfId="20"/>
    <tableColumn id="5" xr3:uid="{E7217928-CC1F-4A86-B775-BC65DE34E8B2}" uniqueName="5" name="Address Line 1" queryTableFieldId="5" dataDxfId="19"/>
    <tableColumn id="6" xr3:uid="{0AD6337C-0FEF-4EE2-8C4F-C77F34C40C48}" uniqueName="6" name="City" queryTableFieldId="6" dataDxfId="18"/>
    <tableColumn id="7" xr3:uid="{776057E6-F892-4BC0-8844-5484A9B232B7}" uniqueName="7" name="Country" queryTableFieldId="7" dataDxfId="17"/>
    <tableColumn id="8" xr3:uid="{CBA11AEF-87EB-41F2-8B2D-248839C4F40C}" uniqueName="8" name="Postcode" queryTableFieldId="8"/>
    <tableColumn id="9" xr3:uid="{360F84C8-B669-41DF-A2B3-A0FAEE372768}" uniqueName="9" name="Loyalty Card" queryTableFieldId="9"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5C2E7-71CE-40EA-BB5F-D9F3F08AC197}" name="OrderData" displayName="OrderData" ref="A1:E1001" tableType="queryTable" totalsRowShown="0">
  <autoFilter ref="A1:E1001" xr:uid="{FEA5C2E7-71CE-40EA-BB5F-D9F3F08AC197}"/>
  <tableColumns count="5">
    <tableColumn id="1" xr3:uid="{E4CB7ADF-C1AE-41A3-BD54-5671BFCBD798}" uniqueName="1" name="Quantity" queryTableFieldId="1"/>
    <tableColumn id="2" xr3:uid="{2B25973D-AD80-4F44-8142-C8B5A10BE7E6}" uniqueName="2" name="Product ID" queryTableFieldId="2" dataDxfId="15"/>
    <tableColumn id="3" xr3:uid="{02064A37-2B49-41F4-9AFF-69DC7753C12A}" uniqueName="3" name="Customer ID" queryTableFieldId="3" dataDxfId="14"/>
    <tableColumn id="4" xr3:uid="{0D144FCA-E800-4698-AFA3-3F1D983748AE}" uniqueName="4" name="Order Date" queryTableFieldId="4" dataDxfId="13"/>
    <tableColumn id="5" xr3:uid="{E49F9B35-E065-4D82-8652-128035156867}" uniqueName="5" name="Order ID" queryTableFieldId="5"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F1878-27D0-40A1-A5FA-F6EEBA26E340}">
  <dimension ref="A1:R4001"/>
  <sheetViews>
    <sheetView zoomScale="80" zoomScaleNormal="80" workbookViewId="0">
      <selection activeCell="S1" sqref="S1:XFD1048576"/>
    </sheetView>
  </sheetViews>
  <sheetFormatPr defaultColWidth="0" defaultRowHeight="14.5" x14ac:dyDescent="0.35"/>
  <cols>
    <col min="1" max="1" width="8.7265625" bestFit="1" customWidth="1"/>
    <col min="2" max="2" width="10.36328125" bestFit="1" customWidth="1"/>
    <col min="3" max="3" width="21.36328125" bestFit="1" customWidth="1"/>
    <col min="4" max="4" width="15.453125" bestFit="1" customWidth="1"/>
    <col min="5" max="5" width="6.6328125" style="6" bestFit="1" customWidth="1"/>
    <col min="6" max="6" width="4.90625" bestFit="1" customWidth="1"/>
    <col min="7" max="7" width="10.6328125" bestFit="1" customWidth="1"/>
    <col min="8" max="8" width="14.7265625" bestFit="1" customWidth="1"/>
    <col min="9" max="9" width="11.36328125" bestFit="1" customWidth="1"/>
    <col min="10" max="10" width="10.6328125" bestFit="1" customWidth="1"/>
    <col min="11" max="11" width="4.54296875" bestFit="1" customWidth="1"/>
    <col min="12" max="12" width="10.54296875" bestFit="1" customWidth="1"/>
    <col min="13" max="13" width="9.6328125" bestFit="1" customWidth="1"/>
    <col min="14" max="14" width="13.54296875" bestFit="1" customWidth="1"/>
    <col min="15" max="15" width="7.81640625" bestFit="1" customWidth="1"/>
    <col min="16" max="16" width="18.453125" bestFit="1" customWidth="1"/>
    <col min="17" max="17" width="13.54296875" bestFit="1" customWidth="1"/>
    <col min="18" max="18" width="12.08984375" customWidth="1"/>
    <col min="19" max="16384" width="8.7265625" hidden="1"/>
  </cols>
  <sheetData>
    <row r="1" spans="1:18" ht="16" x14ac:dyDescent="0.4">
      <c r="A1" s="3" t="s">
        <v>0</v>
      </c>
      <c r="B1" s="3" t="s">
        <v>1</v>
      </c>
      <c r="C1" t="s">
        <v>1923</v>
      </c>
      <c r="D1" s="3" t="s">
        <v>2</v>
      </c>
      <c r="E1" s="11" t="s">
        <v>6207</v>
      </c>
      <c r="F1" s="3" t="s">
        <v>6202</v>
      </c>
      <c r="G1" s="3" t="s">
        <v>3</v>
      </c>
      <c r="H1" s="3" t="s">
        <v>4</v>
      </c>
      <c r="I1" s="3" t="s">
        <v>6182</v>
      </c>
      <c r="J1" s="3" t="s">
        <v>6183</v>
      </c>
      <c r="K1" s="3" t="s">
        <v>6184</v>
      </c>
      <c r="L1" s="3" t="s">
        <v>6195</v>
      </c>
      <c r="M1" s="3" t="s">
        <v>6185</v>
      </c>
      <c r="N1" s="3" t="s">
        <v>6186</v>
      </c>
      <c r="O1" s="3" t="s">
        <v>6187</v>
      </c>
      <c r="P1" s="3" t="s">
        <v>1927</v>
      </c>
      <c r="Q1" s="3" t="s">
        <v>1928</v>
      </c>
      <c r="R1" s="3" t="s">
        <v>1930</v>
      </c>
    </row>
    <row r="2" spans="1:18" x14ac:dyDescent="0.35">
      <c r="A2">
        <v>2</v>
      </c>
      <c r="B2" t="s">
        <v>5</v>
      </c>
      <c r="C2" t="s">
        <v>1931</v>
      </c>
      <c r="D2" t="s">
        <v>6</v>
      </c>
      <c r="E2" s="6">
        <f>MONTH(Sales_data[[#This Row],[Order Date]])</f>
        <v>9</v>
      </c>
      <c r="F2" s="6">
        <f>YEAR(Sales_data[[#This Row],[Order Date]])</f>
        <v>2019</v>
      </c>
      <c r="G2" s="1">
        <v>43713</v>
      </c>
      <c r="H2" t="s">
        <v>7</v>
      </c>
      <c r="I2" t="s">
        <v>6192</v>
      </c>
      <c r="J2" t="s">
        <v>6190</v>
      </c>
      <c r="K2">
        <v>1</v>
      </c>
      <c r="L2" s="13">
        <f>SUM(Sales_data[[#This Row],[Unit Price]],Sales_data[[#This Row],[Quantity]])</f>
        <v>11.95</v>
      </c>
      <c r="M2">
        <v>9.9499999999999993</v>
      </c>
      <c r="N2">
        <v>0.99499999999999988</v>
      </c>
      <c r="O2">
        <v>0.59699999999999998</v>
      </c>
      <c r="P2" t="s">
        <v>1935</v>
      </c>
      <c r="Q2" t="s">
        <v>1936</v>
      </c>
      <c r="R2" t="s">
        <v>1937</v>
      </c>
    </row>
    <row r="3" spans="1:18" x14ac:dyDescent="0.35">
      <c r="A3">
        <v>2</v>
      </c>
      <c r="B3" t="s">
        <v>5</v>
      </c>
      <c r="C3" t="s">
        <v>1931</v>
      </c>
      <c r="D3" t="s">
        <v>6</v>
      </c>
      <c r="E3" s="6">
        <f>MONTH(Sales_data[[#This Row],[Order Date]])</f>
        <v>9</v>
      </c>
      <c r="F3" s="6">
        <f>YEAR(Sales_data[[#This Row],[Order Date]])</f>
        <v>2019</v>
      </c>
      <c r="G3" s="1">
        <v>43713</v>
      </c>
      <c r="H3" t="s">
        <v>7</v>
      </c>
      <c r="I3" t="s">
        <v>6192</v>
      </c>
      <c r="J3" t="s">
        <v>6190</v>
      </c>
      <c r="K3">
        <v>0.2</v>
      </c>
      <c r="L3" s="13">
        <f>SUM(Sales_data[[#This Row],[Unit Price]],Sales_data[[#This Row],[Quantity]])</f>
        <v>4.9849999999999994</v>
      </c>
      <c r="M3">
        <v>2.9849999999999999</v>
      </c>
      <c r="N3">
        <v>1.4924999999999999</v>
      </c>
      <c r="O3">
        <v>0.17909999999999998</v>
      </c>
      <c r="P3" t="s">
        <v>1935</v>
      </c>
      <c r="Q3" t="s">
        <v>1936</v>
      </c>
      <c r="R3" t="s">
        <v>1937</v>
      </c>
    </row>
    <row r="4" spans="1:18" x14ac:dyDescent="0.35">
      <c r="A4">
        <v>2</v>
      </c>
      <c r="B4" t="s">
        <v>5</v>
      </c>
      <c r="C4" t="s">
        <v>1931</v>
      </c>
      <c r="D4" t="s">
        <v>6</v>
      </c>
      <c r="E4" s="6">
        <f>MONTH(Sales_data[[#This Row],[Order Date]])</f>
        <v>9</v>
      </c>
      <c r="F4" s="6">
        <f>YEAR(Sales_data[[#This Row],[Order Date]])</f>
        <v>2019</v>
      </c>
      <c r="G4" s="1">
        <v>43713</v>
      </c>
      <c r="H4" t="s">
        <v>7</v>
      </c>
      <c r="I4" t="s">
        <v>6192</v>
      </c>
      <c r="J4" t="s">
        <v>6190</v>
      </c>
      <c r="K4">
        <v>0.5</v>
      </c>
      <c r="L4" s="13">
        <f>SUM(Sales_data[[#This Row],[Unit Price]],Sales_data[[#This Row],[Quantity]])</f>
        <v>7.97</v>
      </c>
      <c r="M4">
        <v>5.97</v>
      </c>
      <c r="N4">
        <v>1.194</v>
      </c>
      <c r="O4">
        <v>0.35819999999999996</v>
      </c>
      <c r="P4" t="s">
        <v>1935</v>
      </c>
      <c r="Q4" t="s">
        <v>1936</v>
      </c>
      <c r="R4" t="s">
        <v>1937</v>
      </c>
    </row>
    <row r="5" spans="1:18" x14ac:dyDescent="0.35">
      <c r="A5">
        <v>2</v>
      </c>
      <c r="B5" t="s">
        <v>5</v>
      </c>
      <c r="C5" t="s">
        <v>1931</v>
      </c>
      <c r="D5" t="s">
        <v>6</v>
      </c>
      <c r="E5" s="6">
        <f>MONTH(Sales_data[[#This Row],[Order Date]])</f>
        <v>9</v>
      </c>
      <c r="F5" s="6">
        <f>YEAR(Sales_data[[#This Row],[Order Date]])</f>
        <v>2019</v>
      </c>
      <c r="G5" s="1">
        <v>43713</v>
      </c>
      <c r="H5" t="s">
        <v>7</v>
      </c>
      <c r="I5" t="s">
        <v>6192</v>
      </c>
      <c r="J5" t="s">
        <v>6190</v>
      </c>
      <c r="K5">
        <v>2.5</v>
      </c>
      <c r="L5" s="13">
        <f>SUM(Sales_data[[#This Row],[Unit Price]],Sales_data[[#This Row],[Quantity]])</f>
        <v>24.884999999999998</v>
      </c>
      <c r="M5">
        <v>22.884999999999998</v>
      </c>
      <c r="N5">
        <v>0.91539999999999988</v>
      </c>
      <c r="O5">
        <v>1.3730999999999998</v>
      </c>
      <c r="P5" t="s">
        <v>1935</v>
      </c>
      <c r="Q5" t="s">
        <v>1936</v>
      </c>
      <c r="R5" t="s">
        <v>1937</v>
      </c>
    </row>
    <row r="6" spans="1:18" x14ac:dyDescent="0.35">
      <c r="A6">
        <v>5</v>
      </c>
      <c r="B6" t="s">
        <v>8</v>
      </c>
      <c r="C6" t="s">
        <v>1931</v>
      </c>
      <c r="D6" t="s">
        <v>6</v>
      </c>
      <c r="E6" s="6">
        <f>MONTH(Sales_data[[#This Row],[Order Date]])</f>
        <v>9</v>
      </c>
      <c r="F6" s="6">
        <f>YEAR(Sales_data[[#This Row],[Order Date]])</f>
        <v>2019</v>
      </c>
      <c r="G6" s="1">
        <v>43713</v>
      </c>
      <c r="H6" t="s">
        <v>7</v>
      </c>
      <c r="I6" t="s">
        <v>6194</v>
      </c>
      <c r="J6" t="s">
        <v>6190</v>
      </c>
      <c r="K6">
        <v>0.5</v>
      </c>
      <c r="L6" s="13">
        <f>SUM(Sales_data[[#This Row],[Unit Price]],Sales_data[[#This Row],[Quantity]])</f>
        <v>13.25</v>
      </c>
      <c r="M6">
        <v>8.25</v>
      </c>
      <c r="N6">
        <v>1.65</v>
      </c>
      <c r="O6">
        <v>0.90749999999999997</v>
      </c>
      <c r="P6" t="s">
        <v>1935</v>
      </c>
      <c r="Q6" t="s">
        <v>1936</v>
      </c>
      <c r="R6" t="s">
        <v>1937</v>
      </c>
    </row>
    <row r="7" spans="1:18" x14ac:dyDescent="0.35">
      <c r="A7">
        <v>5</v>
      </c>
      <c r="B7" t="s">
        <v>8</v>
      </c>
      <c r="C7" t="s">
        <v>1931</v>
      </c>
      <c r="D7" t="s">
        <v>6</v>
      </c>
      <c r="E7" s="6">
        <f>MONTH(Sales_data[[#This Row],[Order Date]])</f>
        <v>9</v>
      </c>
      <c r="F7" s="6">
        <f>YEAR(Sales_data[[#This Row],[Order Date]])</f>
        <v>2019</v>
      </c>
      <c r="G7" s="1">
        <v>43713</v>
      </c>
      <c r="H7" t="s">
        <v>7</v>
      </c>
      <c r="I7" t="s">
        <v>6194</v>
      </c>
      <c r="J7" t="s">
        <v>6190</v>
      </c>
      <c r="K7">
        <v>0.2</v>
      </c>
      <c r="L7" s="13">
        <f>SUM(Sales_data[[#This Row],[Unit Price]],Sales_data[[#This Row],[Quantity]])</f>
        <v>9.125</v>
      </c>
      <c r="M7">
        <v>4.125</v>
      </c>
      <c r="N7">
        <v>2.0625</v>
      </c>
      <c r="O7">
        <v>0.45374999999999999</v>
      </c>
      <c r="P7" t="s">
        <v>1935</v>
      </c>
      <c r="Q7" t="s">
        <v>1936</v>
      </c>
      <c r="R7" t="s">
        <v>1937</v>
      </c>
    </row>
    <row r="8" spans="1:18" x14ac:dyDescent="0.35">
      <c r="A8">
        <v>5</v>
      </c>
      <c r="B8" t="s">
        <v>8</v>
      </c>
      <c r="C8" t="s">
        <v>1931</v>
      </c>
      <c r="D8" t="s">
        <v>6</v>
      </c>
      <c r="E8" s="6">
        <f>MONTH(Sales_data[[#This Row],[Order Date]])</f>
        <v>9</v>
      </c>
      <c r="F8" s="6">
        <f>YEAR(Sales_data[[#This Row],[Order Date]])</f>
        <v>2019</v>
      </c>
      <c r="G8" s="1">
        <v>43713</v>
      </c>
      <c r="H8" t="s">
        <v>7</v>
      </c>
      <c r="I8" t="s">
        <v>6194</v>
      </c>
      <c r="J8" t="s">
        <v>6190</v>
      </c>
      <c r="K8">
        <v>2.5</v>
      </c>
      <c r="L8" s="13">
        <f>SUM(Sales_data[[#This Row],[Unit Price]],Sales_data[[#This Row],[Quantity]])</f>
        <v>36.625</v>
      </c>
      <c r="M8">
        <v>31.624999999999996</v>
      </c>
      <c r="N8">
        <v>1.2649999999999999</v>
      </c>
      <c r="O8">
        <v>3.4787499999999998</v>
      </c>
      <c r="P8" t="s">
        <v>1935</v>
      </c>
      <c r="Q8" t="s">
        <v>1936</v>
      </c>
      <c r="R8" t="s">
        <v>1937</v>
      </c>
    </row>
    <row r="9" spans="1:18" x14ac:dyDescent="0.35">
      <c r="A9">
        <v>5</v>
      </c>
      <c r="B9" t="s">
        <v>8</v>
      </c>
      <c r="C9" t="s">
        <v>1931</v>
      </c>
      <c r="D9" t="s">
        <v>6</v>
      </c>
      <c r="E9" s="6">
        <f>MONTH(Sales_data[[#This Row],[Order Date]])</f>
        <v>9</v>
      </c>
      <c r="F9" s="6">
        <f>YEAR(Sales_data[[#This Row],[Order Date]])</f>
        <v>2019</v>
      </c>
      <c r="G9" s="1">
        <v>43713</v>
      </c>
      <c r="H9" t="s">
        <v>7</v>
      </c>
      <c r="I9" t="s">
        <v>6194</v>
      </c>
      <c r="J9" t="s">
        <v>6190</v>
      </c>
      <c r="K9">
        <v>1</v>
      </c>
      <c r="L9" s="13">
        <f>SUM(Sales_data[[#This Row],[Unit Price]],Sales_data[[#This Row],[Quantity]])</f>
        <v>18.75</v>
      </c>
      <c r="M9">
        <v>13.75</v>
      </c>
      <c r="N9">
        <v>1.375</v>
      </c>
      <c r="O9">
        <v>1.5125</v>
      </c>
      <c r="P9" t="s">
        <v>1935</v>
      </c>
      <c r="Q9" t="s">
        <v>1936</v>
      </c>
      <c r="R9" t="s">
        <v>1937</v>
      </c>
    </row>
    <row r="10" spans="1:18" x14ac:dyDescent="0.35">
      <c r="A10">
        <v>1</v>
      </c>
      <c r="B10" t="s">
        <v>9</v>
      </c>
      <c r="C10" t="s">
        <v>1947</v>
      </c>
      <c r="D10" t="s">
        <v>10</v>
      </c>
      <c r="E10" s="6">
        <f>MONTH(Sales_data[[#This Row],[Order Date]])</f>
        <v>6</v>
      </c>
      <c r="F10" s="6">
        <f>YEAR(Sales_data[[#This Row],[Order Date]])</f>
        <v>2021</v>
      </c>
      <c r="G10" s="1">
        <v>44364</v>
      </c>
      <c r="H10" t="s">
        <v>11</v>
      </c>
      <c r="I10" t="s">
        <v>6188</v>
      </c>
      <c r="J10" t="s">
        <v>6189</v>
      </c>
      <c r="K10">
        <v>1</v>
      </c>
      <c r="L10" s="13">
        <f>SUM(Sales_data[[#This Row],[Unit Price]],Sales_data[[#This Row],[Quantity]])</f>
        <v>13.95</v>
      </c>
      <c r="M10">
        <v>12.95</v>
      </c>
      <c r="N10">
        <v>1.2949999999999999</v>
      </c>
      <c r="O10">
        <v>1.1655</v>
      </c>
      <c r="P10" t="s">
        <v>1951</v>
      </c>
      <c r="Q10" t="s">
        <v>1936</v>
      </c>
      <c r="R10" t="s">
        <v>1937</v>
      </c>
    </row>
    <row r="11" spans="1:18" x14ac:dyDescent="0.35">
      <c r="A11">
        <v>1</v>
      </c>
      <c r="B11" t="s">
        <v>9</v>
      </c>
      <c r="C11" t="s">
        <v>1947</v>
      </c>
      <c r="D11" t="s">
        <v>10</v>
      </c>
      <c r="E11" s="6">
        <f>MONTH(Sales_data[[#This Row],[Order Date]])</f>
        <v>6</v>
      </c>
      <c r="F11" s="6">
        <f>YEAR(Sales_data[[#This Row],[Order Date]])</f>
        <v>2021</v>
      </c>
      <c r="G11" s="1">
        <v>44364</v>
      </c>
      <c r="H11" t="s">
        <v>11</v>
      </c>
      <c r="I11" t="s">
        <v>6188</v>
      </c>
      <c r="J11" t="s">
        <v>6189</v>
      </c>
      <c r="K11">
        <v>0.2</v>
      </c>
      <c r="L11" s="13">
        <f>SUM(Sales_data[[#This Row],[Unit Price]],Sales_data[[#This Row],[Quantity]])</f>
        <v>4.8849999999999998</v>
      </c>
      <c r="M11">
        <v>3.8849999999999998</v>
      </c>
      <c r="N11">
        <v>1.9424999999999999</v>
      </c>
      <c r="O11">
        <v>0.34964999999999996</v>
      </c>
      <c r="P11" t="s">
        <v>1951</v>
      </c>
      <c r="Q11" t="s">
        <v>1936</v>
      </c>
      <c r="R11" t="s">
        <v>1937</v>
      </c>
    </row>
    <row r="12" spans="1:18" x14ac:dyDescent="0.35">
      <c r="A12">
        <v>1</v>
      </c>
      <c r="B12" t="s">
        <v>9</v>
      </c>
      <c r="C12" t="s">
        <v>1947</v>
      </c>
      <c r="D12" t="s">
        <v>10</v>
      </c>
      <c r="E12" s="6">
        <f>MONTH(Sales_data[[#This Row],[Order Date]])</f>
        <v>6</v>
      </c>
      <c r="F12" s="6">
        <f>YEAR(Sales_data[[#This Row],[Order Date]])</f>
        <v>2021</v>
      </c>
      <c r="G12" s="1">
        <v>44364</v>
      </c>
      <c r="H12" t="s">
        <v>11</v>
      </c>
      <c r="I12" t="s">
        <v>6188</v>
      </c>
      <c r="J12" t="s">
        <v>6189</v>
      </c>
      <c r="K12">
        <v>0.5</v>
      </c>
      <c r="L12" s="13">
        <f>SUM(Sales_data[[#This Row],[Unit Price]],Sales_data[[#This Row],[Quantity]])</f>
        <v>8.77</v>
      </c>
      <c r="M12">
        <v>7.77</v>
      </c>
      <c r="N12">
        <v>1.5539999999999998</v>
      </c>
      <c r="O12">
        <v>0.69929999999999992</v>
      </c>
      <c r="P12" t="s">
        <v>1951</v>
      </c>
      <c r="Q12" t="s">
        <v>1936</v>
      </c>
      <c r="R12" t="s">
        <v>1937</v>
      </c>
    </row>
    <row r="13" spans="1:18" x14ac:dyDescent="0.35">
      <c r="A13">
        <v>1</v>
      </c>
      <c r="B13" t="s">
        <v>9</v>
      </c>
      <c r="C13" t="s">
        <v>1947</v>
      </c>
      <c r="D13" t="s">
        <v>10</v>
      </c>
      <c r="E13" s="6">
        <f>MONTH(Sales_data[[#This Row],[Order Date]])</f>
        <v>6</v>
      </c>
      <c r="F13" s="6">
        <f>YEAR(Sales_data[[#This Row],[Order Date]])</f>
        <v>2021</v>
      </c>
      <c r="G13" s="1">
        <v>44364</v>
      </c>
      <c r="H13" t="s">
        <v>11</v>
      </c>
      <c r="I13" t="s">
        <v>6188</v>
      </c>
      <c r="J13" t="s">
        <v>6189</v>
      </c>
      <c r="K13">
        <v>2.5</v>
      </c>
      <c r="L13" s="13">
        <f>SUM(Sales_data[[#This Row],[Unit Price]],Sales_data[[#This Row],[Quantity]])</f>
        <v>30.784999999999997</v>
      </c>
      <c r="M13">
        <v>29.784999999999997</v>
      </c>
      <c r="N13">
        <v>1.1913999999999998</v>
      </c>
      <c r="O13">
        <v>2.6806499999999995</v>
      </c>
      <c r="P13" t="s">
        <v>1951</v>
      </c>
      <c r="Q13" t="s">
        <v>1936</v>
      </c>
      <c r="R13" t="s">
        <v>1937</v>
      </c>
    </row>
    <row r="14" spans="1:18" x14ac:dyDescent="0.35">
      <c r="A14">
        <v>2</v>
      </c>
      <c r="B14" t="s">
        <v>12</v>
      </c>
      <c r="C14" t="s">
        <v>1958</v>
      </c>
      <c r="D14" t="s">
        <v>13</v>
      </c>
      <c r="E14" s="6">
        <f>MONTH(Sales_data[[#This Row],[Order Date]])</f>
        <v>7</v>
      </c>
      <c r="F14" s="6">
        <f>YEAR(Sales_data[[#This Row],[Order Date]])</f>
        <v>2021</v>
      </c>
      <c r="G14" s="1">
        <v>44392</v>
      </c>
      <c r="H14" t="s">
        <v>14</v>
      </c>
      <c r="I14" t="s">
        <v>6194</v>
      </c>
      <c r="J14" t="s">
        <v>6190</v>
      </c>
      <c r="K14">
        <v>1</v>
      </c>
      <c r="L14" s="13">
        <f>SUM(Sales_data[[#This Row],[Unit Price]],Sales_data[[#This Row],[Quantity]])</f>
        <v>15.75</v>
      </c>
      <c r="M14">
        <v>13.75</v>
      </c>
      <c r="N14">
        <v>1.375</v>
      </c>
      <c r="O14">
        <v>1.5125</v>
      </c>
      <c r="P14" t="s">
        <v>1961</v>
      </c>
      <c r="Q14" t="s">
        <v>1944</v>
      </c>
      <c r="R14" t="s">
        <v>1946</v>
      </c>
    </row>
    <row r="15" spans="1:18" x14ac:dyDescent="0.35">
      <c r="A15">
        <v>2</v>
      </c>
      <c r="B15" t="s">
        <v>12</v>
      </c>
      <c r="C15" t="s">
        <v>1958</v>
      </c>
      <c r="D15" t="s">
        <v>13</v>
      </c>
      <c r="E15" s="6">
        <f>MONTH(Sales_data[[#This Row],[Order Date]])</f>
        <v>7</v>
      </c>
      <c r="F15" s="6">
        <f>YEAR(Sales_data[[#This Row],[Order Date]])</f>
        <v>2021</v>
      </c>
      <c r="G15" s="1">
        <v>44392</v>
      </c>
      <c r="H15" t="s">
        <v>14</v>
      </c>
      <c r="I15" t="s">
        <v>6194</v>
      </c>
      <c r="J15" t="s">
        <v>6190</v>
      </c>
      <c r="K15">
        <v>0.2</v>
      </c>
      <c r="L15" s="13">
        <f>SUM(Sales_data[[#This Row],[Unit Price]],Sales_data[[#This Row],[Quantity]])</f>
        <v>6.125</v>
      </c>
      <c r="M15">
        <v>4.125</v>
      </c>
      <c r="N15">
        <v>2.0625</v>
      </c>
      <c r="O15">
        <v>0.45374999999999999</v>
      </c>
      <c r="P15" t="s">
        <v>1961</v>
      </c>
      <c r="Q15" t="s">
        <v>1944</v>
      </c>
      <c r="R15" t="s">
        <v>1946</v>
      </c>
    </row>
    <row r="16" spans="1:18" x14ac:dyDescent="0.35">
      <c r="A16">
        <v>2</v>
      </c>
      <c r="B16" t="s">
        <v>12</v>
      </c>
      <c r="C16" t="s">
        <v>1958</v>
      </c>
      <c r="D16" t="s">
        <v>13</v>
      </c>
      <c r="E16" s="6">
        <f>MONTH(Sales_data[[#This Row],[Order Date]])</f>
        <v>7</v>
      </c>
      <c r="F16" s="6">
        <f>YEAR(Sales_data[[#This Row],[Order Date]])</f>
        <v>2021</v>
      </c>
      <c r="G16" s="1">
        <v>44392</v>
      </c>
      <c r="H16" t="s">
        <v>14</v>
      </c>
      <c r="I16" t="s">
        <v>6194</v>
      </c>
      <c r="J16" t="s">
        <v>6190</v>
      </c>
      <c r="K16">
        <v>0.5</v>
      </c>
      <c r="L16" s="13">
        <f>SUM(Sales_data[[#This Row],[Unit Price]],Sales_data[[#This Row],[Quantity]])</f>
        <v>10.25</v>
      </c>
      <c r="M16">
        <v>8.25</v>
      </c>
      <c r="N16">
        <v>1.65</v>
      </c>
      <c r="O16">
        <v>0.90749999999999997</v>
      </c>
      <c r="P16" t="s">
        <v>1961</v>
      </c>
      <c r="Q16" t="s">
        <v>1944</v>
      </c>
      <c r="R16" t="s">
        <v>1946</v>
      </c>
    </row>
    <row r="17" spans="1:18" x14ac:dyDescent="0.35">
      <c r="A17">
        <v>2</v>
      </c>
      <c r="B17" t="s">
        <v>12</v>
      </c>
      <c r="C17" t="s">
        <v>1958</v>
      </c>
      <c r="D17" t="s">
        <v>13</v>
      </c>
      <c r="E17" s="6">
        <f>MONTH(Sales_data[[#This Row],[Order Date]])</f>
        <v>7</v>
      </c>
      <c r="F17" s="6">
        <f>YEAR(Sales_data[[#This Row],[Order Date]])</f>
        <v>2021</v>
      </c>
      <c r="G17" s="1">
        <v>44392</v>
      </c>
      <c r="H17" t="s">
        <v>14</v>
      </c>
      <c r="I17" t="s">
        <v>6194</v>
      </c>
      <c r="J17" t="s">
        <v>6190</v>
      </c>
      <c r="K17">
        <v>2.5</v>
      </c>
      <c r="L17" s="13">
        <f>SUM(Sales_data[[#This Row],[Unit Price]],Sales_data[[#This Row],[Quantity]])</f>
        <v>33.625</v>
      </c>
      <c r="M17">
        <v>31.624999999999996</v>
      </c>
      <c r="N17">
        <v>1.2649999999999999</v>
      </c>
      <c r="O17">
        <v>3.4787499999999998</v>
      </c>
      <c r="P17" t="s">
        <v>1961</v>
      </c>
      <c r="Q17" t="s">
        <v>1944</v>
      </c>
      <c r="R17" t="s">
        <v>1946</v>
      </c>
    </row>
    <row r="18" spans="1:18" x14ac:dyDescent="0.35">
      <c r="A18">
        <v>2</v>
      </c>
      <c r="B18" t="s">
        <v>15</v>
      </c>
      <c r="C18" t="s">
        <v>1958</v>
      </c>
      <c r="D18" t="s">
        <v>13</v>
      </c>
      <c r="E18" s="6">
        <f>MONTH(Sales_data[[#This Row],[Order Date]])</f>
        <v>7</v>
      </c>
      <c r="F18" s="6">
        <f>YEAR(Sales_data[[#This Row],[Order Date]])</f>
        <v>2021</v>
      </c>
      <c r="G18" s="1">
        <v>44392</v>
      </c>
      <c r="H18" t="s">
        <v>14</v>
      </c>
      <c r="I18" t="s">
        <v>6192</v>
      </c>
      <c r="J18" t="s">
        <v>6189</v>
      </c>
      <c r="K18">
        <v>2.5</v>
      </c>
      <c r="L18" s="13">
        <f>SUM(Sales_data[[#This Row],[Unit Price]],Sales_data[[#This Row],[Quantity]])</f>
        <v>29.484999999999996</v>
      </c>
      <c r="M18">
        <v>27.484999999999996</v>
      </c>
      <c r="N18">
        <v>1.0993999999999999</v>
      </c>
      <c r="O18">
        <v>1.6490999999999998</v>
      </c>
      <c r="P18" t="s">
        <v>1961</v>
      </c>
      <c r="Q18" t="s">
        <v>1944</v>
      </c>
      <c r="R18" t="s">
        <v>1946</v>
      </c>
    </row>
    <row r="19" spans="1:18" x14ac:dyDescent="0.35">
      <c r="A19">
        <v>2</v>
      </c>
      <c r="B19" t="s">
        <v>15</v>
      </c>
      <c r="C19" t="s">
        <v>1958</v>
      </c>
      <c r="D19" t="s">
        <v>13</v>
      </c>
      <c r="E19" s="6">
        <f>MONTH(Sales_data[[#This Row],[Order Date]])</f>
        <v>7</v>
      </c>
      <c r="F19" s="6">
        <f>YEAR(Sales_data[[#This Row],[Order Date]])</f>
        <v>2021</v>
      </c>
      <c r="G19" s="1">
        <v>44392</v>
      </c>
      <c r="H19" t="s">
        <v>14</v>
      </c>
      <c r="I19" t="s">
        <v>6192</v>
      </c>
      <c r="J19" t="s">
        <v>6189</v>
      </c>
      <c r="K19">
        <v>0.5</v>
      </c>
      <c r="L19" s="13">
        <f>SUM(Sales_data[[#This Row],[Unit Price]],Sales_data[[#This Row],[Quantity]])</f>
        <v>9.1699999999999982</v>
      </c>
      <c r="M19">
        <v>7.169999999999999</v>
      </c>
      <c r="N19">
        <v>1.4339999999999997</v>
      </c>
      <c r="O19">
        <v>0.43019999999999992</v>
      </c>
      <c r="P19" t="s">
        <v>1961</v>
      </c>
      <c r="Q19" t="s">
        <v>1944</v>
      </c>
      <c r="R19" t="s">
        <v>1946</v>
      </c>
    </row>
    <row r="20" spans="1:18" x14ac:dyDescent="0.35">
      <c r="A20">
        <v>2</v>
      </c>
      <c r="B20" t="s">
        <v>15</v>
      </c>
      <c r="C20" t="s">
        <v>1958</v>
      </c>
      <c r="D20" t="s">
        <v>13</v>
      </c>
      <c r="E20" s="6">
        <f>MONTH(Sales_data[[#This Row],[Order Date]])</f>
        <v>7</v>
      </c>
      <c r="F20" s="6">
        <f>YEAR(Sales_data[[#This Row],[Order Date]])</f>
        <v>2021</v>
      </c>
      <c r="G20" s="1">
        <v>44392</v>
      </c>
      <c r="H20" t="s">
        <v>14</v>
      </c>
      <c r="I20" t="s">
        <v>6192</v>
      </c>
      <c r="J20" t="s">
        <v>6189</v>
      </c>
      <c r="K20">
        <v>0.2</v>
      </c>
      <c r="L20" s="13">
        <f>SUM(Sales_data[[#This Row],[Unit Price]],Sales_data[[#This Row],[Quantity]])</f>
        <v>5.5849999999999991</v>
      </c>
      <c r="M20">
        <v>3.5849999999999995</v>
      </c>
      <c r="N20">
        <v>1.7924999999999998</v>
      </c>
      <c r="O20">
        <v>0.21509999999999996</v>
      </c>
      <c r="P20" t="s">
        <v>1961</v>
      </c>
      <c r="Q20" t="s">
        <v>1944</v>
      </c>
      <c r="R20" t="s">
        <v>1946</v>
      </c>
    </row>
    <row r="21" spans="1:18" x14ac:dyDescent="0.35">
      <c r="A21">
        <v>2</v>
      </c>
      <c r="B21" t="s">
        <v>15</v>
      </c>
      <c r="C21" t="s">
        <v>1958</v>
      </c>
      <c r="D21" t="s">
        <v>13</v>
      </c>
      <c r="E21" s="6">
        <f>MONTH(Sales_data[[#This Row],[Order Date]])</f>
        <v>7</v>
      </c>
      <c r="F21" s="6">
        <f>YEAR(Sales_data[[#This Row],[Order Date]])</f>
        <v>2021</v>
      </c>
      <c r="G21" s="1">
        <v>44392</v>
      </c>
      <c r="H21" t="s">
        <v>14</v>
      </c>
      <c r="I21" t="s">
        <v>6192</v>
      </c>
      <c r="J21" t="s">
        <v>6189</v>
      </c>
      <c r="K21">
        <v>1</v>
      </c>
      <c r="L21" s="13">
        <f>SUM(Sales_data[[#This Row],[Unit Price]],Sales_data[[#This Row],[Quantity]])</f>
        <v>13.95</v>
      </c>
      <c r="M21">
        <v>11.95</v>
      </c>
      <c r="N21">
        <v>1.1949999999999998</v>
      </c>
      <c r="O21">
        <v>0.71699999999999997</v>
      </c>
      <c r="P21" t="s">
        <v>1961</v>
      </c>
      <c r="Q21" t="s">
        <v>1944</v>
      </c>
      <c r="R21" t="s">
        <v>1946</v>
      </c>
    </row>
    <row r="22" spans="1:18" x14ac:dyDescent="0.35">
      <c r="A22">
        <v>3</v>
      </c>
      <c r="B22" t="s">
        <v>16</v>
      </c>
      <c r="C22" t="s">
        <v>1963</v>
      </c>
      <c r="D22" t="s">
        <v>17</v>
      </c>
      <c r="E22" s="6">
        <f>MONTH(Sales_data[[#This Row],[Order Date]])</f>
        <v>8</v>
      </c>
      <c r="F22" s="6">
        <f>YEAR(Sales_data[[#This Row],[Order Date]])</f>
        <v>2021</v>
      </c>
      <c r="G22" s="1">
        <v>44412</v>
      </c>
      <c r="H22" t="s">
        <v>18</v>
      </c>
      <c r="I22" t="s">
        <v>6193</v>
      </c>
      <c r="J22" t="s">
        <v>6191</v>
      </c>
      <c r="K22">
        <v>1</v>
      </c>
      <c r="L22" s="13">
        <f>SUM(Sales_data[[#This Row],[Unit Price]],Sales_data[[#This Row],[Quantity]])</f>
        <v>15.95</v>
      </c>
      <c r="M22">
        <v>12.95</v>
      </c>
      <c r="N22">
        <v>1.2949999999999999</v>
      </c>
      <c r="O22">
        <v>1.6835</v>
      </c>
      <c r="P22" t="s">
        <v>1966</v>
      </c>
      <c r="Q22" t="s">
        <v>1936</v>
      </c>
      <c r="R22" t="s">
        <v>1946</v>
      </c>
    </row>
    <row r="23" spans="1:18" x14ac:dyDescent="0.35">
      <c r="A23">
        <v>3</v>
      </c>
      <c r="B23" t="s">
        <v>16</v>
      </c>
      <c r="C23" t="s">
        <v>1963</v>
      </c>
      <c r="D23" t="s">
        <v>17</v>
      </c>
      <c r="E23" s="6">
        <f>MONTH(Sales_data[[#This Row],[Order Date]])</f>
        <v>8</v>
      </c>
      <c r="F23" s="6">
        <f>YEAR(Sales_data[[#This Row],[Order Date]])</f>
        <v>2021</v>
      </c>
      <c r="G23" s="1">
        <v>44412</v>
      </c>
      <c r="H23" t="s">
        <v>18</v>
      </c>
      <c r="I23" t="s">
        <v>6193</v>
      </c>
      <c r="J23" t="s">
        <v>6191</v>
      </c>
      <c r="K23">
        <v>0.2</v>
      </c>
      <c r="L23" s="13">
        <f>SUM(Sales_data[[#This Row],[Unit Price]],Sales_data[[#This Row],[Quantity]])</f>
        <v>6.8849999999999998</v>
      </c>
      <c r="M23">
        <v>3.8849999999999998</v>
      </c>
      <c r="N23">
        <v>1.9424999999999999</v>
      </c>
      <c r="O23">
        <v>0.50505</v>
      </c>
      <c r="P23" t="s">
        <v>1966</v>
      </c>
      <c r="Q23" t="s">
        <v>1936</v>
      </c>
      <c r="R23" t="s">
        <v>1946</v>
      </c>
    </row>
    <row r="24" spans="1:18" x14ac:dyDescent="0.35">
      <c r="A24">
        <v>3</v>
      </c>
      <c r="B24" t="s">
        <v>16</v>
      </c>
      <c r="C24" t="s">
        <v>1963</v>
      </c>
      <c r="D24" t="s">
        <v>17</v>
      </c>
      <c r="E24" s="6">
        <f>MONTH(Sales_data[[#This Row],[Order Date]])</f>
        <v>8</v>
      </c>
      <c r="F24" s="6">
        <f>YEAR(Sales_data[[#This Row],[Order Date]])</f>
        <v>2021</v>
      </c>
      <c r="G24" s="1">
        <v>44412</v>
      </c>
      <c r="H24" t="s">
        <v>18</v>
      </c>
      <c r="I24" t="s">
        <v>6193</v>
      </c>
      <c r="J24" t="s">
        <v>6191</v>
      </c>
      <c r="K24">
        <v>0.5</v>
      </c>
      <c r="L24" s="13">
        <f>SUM(Sales_data[[#This Row],[Unit Price]],Sales_data[[#This Row],[Quantity]])</f>
        <v>10.77</v>
      </c>
      <c r="M24">
        <v>7.77</v>
      </c>
      <c r="N24">
        <v>1.5539999999999998</v>
      </c>
      <c r="O24">
        <v>1.0101</v>
      </c>
      <c r="P24" t="s">
        <v>1966</v>
      </c>
      <c r="Q24" t="s">
        <v>1936</v>
      </c>
      <c r="R24" t="s">
        <v>1946</v>
      </c>
    </row>
    <row r="25" spans="1:18" x14ac:dyDescent="0.35">
      <c r="A25">
        <v>3</v>
      </c>
      <c r="B25" t="s">
        <v>16</v>
      </c>
      <c r="C25" t="s">
        <v>1963</v>
      </c>
      <c r="D25" t="s">
        <v>17</v>
      </c>
      <c r="E25" s="6">
        <f>MONTH(Sales_data[[#This Row],[Order Date]])</f>
        <v>8</v>
      </c>
      <c r="F25" s="6">
        <f>YEAR(Sales_data[[#This Row],[Order Date]])</f>
        <v>2021</v>
      </c>
      <c r="G25" s="1">
        <v>44412</v>
      </c>
      <c r="H25" t="s">
        <v>18</v>
      </c>
      <c r="I25" t="s">
        <v>6193</v>
      </c>
      <c r="J25" t="s">
        <v>6191</v>
      </c>
      <c r="K25">
        <v>2.5</v>
      </c>
      <c r="L25" s="13">
        <f>SUM(Sales_data[[#This Row],[Unit Price]],Sales_data[[#This Row],[Quantity]])</f>
        <v>32.784999999999997</v>
      </c>
      <c r="M25">
        <v>29.784999999999997</v>
      </c>
      <c r="N25">
        <v>1.1913999999999998</v>
      </c>
      <c r="O25">
        <v>3.8720499999999998</v>
      </c>
      <c r="P25" t="s">
        <v>1966</v>
      </c>
      <c r="Q25" t="s">
        <v>1936</v>
      </c>
      <c r="R25" t="s">
        <v>1946</v>
      </c>
    </row>
    <row r="26" spans="1:18" x14ac:dyDescent="0.35">
      <c r="A26">
        <v>3</v>
      </c>
      <c r="B26" t="s">
        <v>19</v>
      </c>
      <c r="C26" t="s">
        <v>1967</v>
      </c>
      <c r="D26" t="s">
        <v>20</v>
      </c>
      <c r="E26" s="6">
        <f>MONTH(Sales_data[[#This Row],[Order Date]])</f>
        <v>1</v>
      </c>
      <c r="F26" s="6">
        <f>YEAR(Sales_data[[#This Row],[Order Date]])</f>
        <v>2022</v>
      </c>
      <c r="G26" s="1">
        <v>44582</v>
      </c>
      <c r="H26" t="s">
        <v>21</v>
      </c>
      <c r="I26" t="s">
        <v>6194</v>
      </c>
      <c r="J26" t="s">
        <v>6191</v>
      </c>
      <c r="K26">
        <v>0.5</v>
      </c>
      <c r="L26" s="13">
        <f>SUM(Sales_data[[#This Row],[Unit Price]],Sales_data[[#This Row],[Quantity]])</f>
        <v>10.29</v>
      </c>
      <c r="M26">
        <v>7.29</v>
      </c>
      <c r="N26">
        <v>1.458</v>
      </c>
      <c r="O26">
        <v>0.80190000000000006</v>
      </c>
      <c r="P26" t="s">
        <v>1971</v>
      </c>
      <c r="Q26" t="s">
        <v>1936</v>
      </c>
      <c r="R26" t="s">
        <v>1937</v>
      </c>
    </row>
    <row r="27" spans="1:18" x14ac:dyDescent="0.35">
      <c r="A27">
        <v>3</v>
      </c>
      <c r="B27" t="s">
        <v>19</v>
      </c>
      <c r="C27" t="s">
        <v>1967</v>
      </c>
      <c r="D27" t="s">
        <v>20</v>
      </c>
      <c r="E27" s="6">
        <f>MONTH(Sales_data[[#This Row],[Order Date]])</f>
        <v>1</v>
      </c>
      <c r="F27" s="6">
        <f>YEAR(Sales_data[[#This Row],[Order Date]])</f>
        <v>2022</v>
      </c>
      <c r="G27" s="1">
        <v>44582</v>
      </c>
      <c r="H27" t="s">
        <v>21</v>
      </c>
      <c r="I27" t="s">
        <v>6194</v>
      </c>
      <c r="J27" t="s">
        <v>6191</v>
      </c>
      <c r="K27">
        <v>0.2</v>
      </c>
      <c r="L27" s="13">
        <f>SUM(Sales_data[[#This Row],[Unit Price]],Sales_data[[#This Row],[Quantity]])</f>
        <v>6.6449999999999996</v>
      </c>
      <c r="M27">
        <v>3.645</v>
      </c>
      <c r="N27">
        <v>1.8225</v>
      </c>
      <c r="O27">
        <v>0.40095000000000003</v>
      </c>
      <c r="P27" t="s">
        <v>1971</v>
      </c>
      <c r="Q27" t="s">
        <v>1936</v>
      </c>
      <c r="R27" t="s">
        <v>1937</v>
      </c>
    </row>
    <row r="28" spans="1:18" x14ac:dyDescent="0.35">
      <c r="A28">
        <v>3</v>
      </c>
      <c r="B28" t="s">
        <v>19</v>
      </c>
      <c r="C28" t="s">
        <v>1967</v>
      </c>
      <c r="D28" t="s">
        <v>20</v>
      </c>
      <c r="E28" s="6">
        <f>MONTH(Sales_data[[#This Row],[Order Date]])</f>
        <v>1</v>
      </c>
      <c r="F28" s="6">
        <f>YEAR(Sales_data[[#This Row],[Order Date]])</f>
        <v>2022</v>
      </c>
      <c r="G28" s="1">
        <v>44582</v>
      </c>
      <c r="H28" t="s">
        <v>21</v>
      </c>
      <c r="I28" t="s">
        <v>6194</v>
      </c>
      <c r="J28" t="s">
        <v>6191</v>
      </c>
      <c r="K28">
        <v>2.5</v>
      </c>
      <c r="L28" s="13">
        <f>SUM(Sales_data[[#This Row],[Unit Price]],Sales_data[[#This Row],[Quantity]])</f>
        <v>30.945</v>
      </c>
      <c r="M28">
        <v>27.945</v>
      </c>
      <c r="N28">
        <v>1.1177999999999999</v>
      </c>
      <c r="O28">
        <v>3.07395</v>
      </c>
      <c r="P28" t="s">
        <v>1971</v>
      </c>
      <c r="Q28" t="s">
        <v>1936</v>
      </c>
      <c r="R28" t="s">
        <v>1937</v>
      </c>
    </row>
    <row r="29" spans="1:18" x14ac:dyDescent="0.35">
      <c r="A29">
        <v>3</v>
      </c>
      <c r="B29" t="s">
        <v>19</v>
      </c>
      <c r="C29" t="s">
        <v>1967</v>
      </c>
      <c r="D29" t="s">
        <v>20</v>
      </c>
      <c r="E29" s="6">
        <f>MONTH(Sales_data[[#This Row],[Order Date]])</f>
        <v>1</v>
      </c>
      <c r="F29" s="6">
        <f>YEAR(Sales_data[[#This Row],[Order Date]])</f>
        <v>2022</v>
      </c>
      <c r="G29" s="1">
        <v>44582</v>
      </c>
      <c r="H29" t="s">
        <v>21</v>
      </c>
      <c r="I29" t="s">
        <v>6194</v>
      </c>
      <c r="J29" t="s">
        <v>6191</v>
      </c>
      <c r="K29">
        <v>1</v>
      </c>
      <c r="L29" s="13">
        <f>SUM(Sales_data[[#This Row],[Unit Price]],Sales_data[[#This Row],[Quantity]])</f>
        <v>15.15</v>
      </c>
      <c r="M29">
        <v>12.15</v>
      </c>
      <c r="N29">
        <v>1.2150000000000001</v>
      </c>
      <c r="O29">
        <v>1.3365</v>
      </c>
      <c r="P29" t="s">
        <v>1971</v>
      </c>
      <c r="Q29" t="s">
        <v>1936</v>
      </c>
      <c r="R29" t="s">
        <v>1937</v>
      </c>
    </row>
    <row r="30" spans="1:18" x14ac:dyDescent="0.35">
      <c r="A30">
        <v>1</v>
      </c>
      <c r="B30" t="s">
        <v>22</v>
      </c>
      <c r="C30" t="s">
        <v>1972</v>
      </c>
      <c r="D30" t="s">
        <v>23</v>
      </c>
      <c r="E30" s="6">
        <f>MONTH(Sales_data[[#This Row],[Order Date]])</f>
        <v>5</v>
      </c>
      <c r="F30" s="6">
        <f>YEAR(Sales_data[[#This Row],[Order Date]])</f>
        <v>2022</v>
      </c>
      <c r="G30" s="1">
        <v>44701</v>
      </c>
      <c r="H30" t="s">
        <v>24</v>
      </c>
      <c r="I30" t="s">
        <v>6193</v>
      </c>
      <c r="J30" t="s">
        <v>6189</v>
      </c>
      <c r="K30">
        <v>0.2</v>
      </c>
      <c r="L30" s="13">
        <f>SUM(Sales_data[[#This Row],[Unit Price]],Sales_data[[#This Row],[Quantity]])</f>
        <v>5.7549999999999999</v>
      </c>
      <c r="M30">
        <v>4.7549999999999999</v>
      </c>
      <c r="N30">
        <v>2.3774999999999999</v>
      </c>
      <c r="O30">
        <v>0.61814999999999998</v>
      </c>
      <c r="P30" t="s">
        <v>1975</v>
      </c>
      <c r="Q30" t="s">
        <v>1944</v>
      </c>
      <c r="R30" t="s">
        <v>1937</v>
      </c>
    </row>
    <row r="31" spans="1:18" x14ac:dyDescent="0.35">
      <c r="A31">
        <v>1</v>
      </c>
      <c r="B31" t="s">
        <v>22</v>
      </c>
      <c r="C31" t="s">
        <v>1972</v>
      </c>
      <c r="D31" t="s">
        <v>23</v>
      </c>
      <c r="E31" s="6">
        <f>MONTH(Sales_data[[#This Row],[Order Date]])</f>
        <v>5</v>
      </c>
      <c r="F31" s="6">
        <f>YEAR(Sales_data[[#This Row],[Order Date]])</f>
        <v>2022</v>
      </c>
      <c r="G31" s="1">
        <v>44701</v>
      </c>
      <c r="H31" t="s">
        <v>24</v>
      </c>
      <c r="I31" t="s">
        <v>6193</v>
      </c>
      <c r="J31" t="s">
        <v>6189</v>
      </c>
      <c r="K31">
        <v>0.5</v>
      </c>
      <c r="L31" s="13">
        <f>SUM(Sales_data[[#This Row],[Unit Price]],Sales_data[[#This Row],[Quantity]])</f>
        <v>10.51</v>
      </c>
      <c r="M31">
        <v>9.51</v>
      </c>
      <c r="N31">
        <v>1.9019999999999999</v>
      </c>
      <c r="O31">
        <v>1.2363</v>
      </c>
      <c r="P31" t="s">
        <v>1975</v>
      </c>
      <c r="Q31" t="s">
        <v>1944</v>
      </c>
      <c r="R31" t="s">
        <v>1937</v>
      </c>
    </row>
    <row r="32" spans="1:18" x14ac:dyDescent="0.35">
      <c r="A32">
        <v>1</v>
      </c>
      <c r="B32" t="s">
        <v>22</v>
      </c>
      <c r="C32" t="s">
        <v>1972</v>
      </c>
      <c r="D32" t="s">
        <v>23</v>
      </c>
      <c r="E32" s="6">
        <f>MONTH(Sales_data[[#This Row],[Order Date]])</f>
        <v>5</v>
      </c>
      <c r="F32" s="6">
        <f>YEAR(Sales_data[[#This Row],[Order Date]])</f>
        <v>2022</v>
      </c>
      <c r="G32" s="1">
        <v>44701</v>
      </c>
      <c r="H32" t="s">
        <v>24</v>
      </c>
      <c r="I32" t="s">
        <v>6193</v>
      </c>
      <c r="J32" t="s">
        <v>6189</v>
      </c>
      <c r="K32">
        <v>2.5</v>
      </c>
      <c r="L32" s="13">
        <f>SUM(Sales_data[[#This Row],[Unit Price]],Sales_data[[#This Row],[Quantity]])</f>
        <v>37.454999999999998</v>
      </c>
      <c r="M32">
        <v>36.454999999999998</v>
      </c>
      <c r="N32">
        <v>1.4581999999999999</v>
      </c>
      <c r="O32">
        <v>4.7391499999999995</v>
      </c>
      <c r="P32" t="s">
        <v>1975</v>
      </c>
      <c r="Q32" t="s">
        <v>1944</v>
      </c>
      <c r="R32" t="s">
        <v>1937</v>
      </c>
    </row>
    <row r="33" spans="1:18" x14ac:dyDescent="0.35">
      <c r="A33">
        <v>1</v>
      </c>
      <c r="B33" t="s">
        <v>22</v>
      </c>
      <c r="C33" t="s">
        <v>1972</v>
      </c>
      <c r="D33" t="s">
        <v>23</v>
      </c>
      <c r="E33" s="6">
        <f>MONTH(Sales_data[[#This Row],[Order Date]])</f>
        <v>5</v>
      </c>
      <c r="F33" s="6">
        <f>YEAR(Sales_data[[#This Row],[Order Date]])</f>
        <v>2022</v>
      </c>
      <c r="G33" s="1">
        <v>44701</v>
      </c>
      <c r="H33" t="s">
        <v>24</v>
      </c>
      <c r="I33" t="s">
        <v>6193</v>
      </c>
      <c r="J33" t="s">
        <v>6189</v>
      </c>
      <c r="K33">
        <v>1</v>
      </c>
      <c r="L33" s="13">
        <f>SUM(Sales_data[[#This Row],[Unit Price]],Sales_data[[#This Row],[Quantity]])</f>
        <v>16.850000000000001</v>
      </c>
      <c r="M33">
        <v>15.85</v>
      </c>
      <c r="N33">
        <v>1.585</v>
      </c>
      <c r="O33">
        <v>2.0605000000000002</v>
      </c>
      <c r="P33" t="s">
        <v>1975</v>
      </c>
      <c r="Q33" t="s">
        <v>1944</v>
      </c>
      <c r="R33" t="s">
        <v>1937</v>
      </c>
    </row>
    <row r="34" spans="1:18" x14ac:dyDescent="0.35">
      <c r="A34">
        <v>3</v>
      </c>
      <c r="B34" t="s">
        <v>25</v>
      </c>
      <c r="C34" t="s">
        <v>1977</v>
      </c>
      <c r="D34" t="s">
        <v>26</v>
      </c>
      <c r="E34" s="6">
        <f>MONTH(Sales_data[[#This Row],[Order Date]])</f>
        <v>1</v>
      </c>
      <c r="F34" s="6">
        <f>YEAR(Sales_data[[#This Row],[Order Date]])</f>
        <v>2019</v>
      </c>
      <c r="G34" s="1">
        <v>43467</v>
      </c>
      <c r="H34" t="s">
        <v>27</v>
      </c>
      <c r="I34" t="s">
        <v>6192</v>
      </c>
      <c r="J34" t="s">
        <v>6190</v>
      </c>
      <c r="K34">
        <v>0.5</v>
      </c>
      <c r="L34" s="13">
        <f>SUM(Sales_data[[#This Row],[Unit Price]],Sales_data[[#This Row],[Quantity]])</f>
        <v>8.9699999999999989</v>
      </c>
      <c r="M34">
        <v>5.97</v>
      </c>
      <c r="N34">
        <v>1.194</v>
      </c>
      <c r="O34">
        <v>0.35819999999999996</v>
      </c>
      <c r="P34" t="s">
        <v>1981</v>
      </c>
      <c r="Q34" t="s">
        <v>1936</v>
      </c>
      <c r="R34" t="s">
        <v>1946</v>
      </c>
    </row>
    <row r="35" spans="1:18" x14ac:dyDescent="0.35">
      <c r="A35">
        <v>3</v>
      </c>
      <c r="B35" t="s">
        <v>25</v>
      </c>
      <c r="C35" t="s">
        <v>1977</v>
      </c>
      <c r="D35" t="s">
        <v>26</v>
      </c>
      <c r="E35" s="6">
        <f>MONTH(Sales_data[[#This Row],[Order Date]])</f>
        <v>1</v>
      </c>
      <c r="F35" s="6">
        <f>YEAR(Sales_data[[#This Row],[Order Date]])</f>
        <v>2019</v>
      </c>
      <c r="G35" s="1">
        <v>43467</v>
      </c>
      <c r="H35" t="s">
        <v>27</v>
      </c>
      <c r="I35" t="s">
        <v>6192</v>
      </c>
      <c r="J35" t="s">
        <v>6190</v>
      </c>
      <c r="K35">
        <v>0.2</v>
      </c>
      <c r="L35" s="13">
        <f>SUM(Sales_data[[#This Row],[Unit Price]],Sales_data[[#This Row],[Quantity]])</f>
        <v>5.9849999999999994</v>
      </c>
      <c r="M35">
        <v>2.9849999999999999</v>
      </c>
      <c r="N35">
        <v>1.4924999999999999</v>
      </c>
      <c r="O35">
        <v>0.17909999999999998</v>
      </c>
      <c r="P35" t="s">
        <v>1981</v>
      </c>
      <c r="Q35" t="s">
        <v>1936</v>
      </c>
      <c r="R35" t="s">
        <v>1946</v>
      </c>
    </row>
    <row r="36" spans="1:18" x14ac:dyDescent="0.35">
      <c r="A36">
        <v>3</v>
      </c>
      <c r="B36" t="s">
        <v>25</v>
      </c>
      <c r="C36" t="s">
        <v>1977</v>
      </c>
      <c r="D36" t="s">
        <v>26</v>
      </c>
      <c r="E36" s="6">
        <f>MONTH(Sales_data[[#This Row],[Order Date]])</f>
        <v>1</v>
      </c>
      <c r="F36" s="6">
        <f>YEAR(Sales_data[[#This Row],[Order Date]])</f>
        <v>2019</v>
      </c>
      <c r="G36" s="1">
        <v>43467</v>
      </c>
      <c r="H36" t="s">
        <v>27</v>
      </c>
      <c r="I36" t="s">
        <v>6192</v>
      </c>
      <c r="J36" t="s">
        <v>6190</v>
      </c>
      <c r="K36">
        <v>2.5</v>
      </c>
      <c r="L36" s="13">
        <f>SUM(Sales_data[[#This Row],[Unit Price]],Sales_data[[#This Row],[Quantity]])</f>
        <v>25.884999999999998</v>
      </c>
      <c r="M36">
        <v>22.884999999999998</v>
      </c>
      <c r="N36">
        <v>0.91539999999999988</v>
      </c>
      <c r="O36">
        <v>1.3730999999999998</v>
      </c>
      <c r="P36" t="s">
        <v>1981</v>
      </c>
      <c r="Q36" t="s">
        <v>1936</v>
      </c>
      <c r="R36" t="s">
        <v>1946</v>
      </c>
    </row>
    <row r="37" spans="1:18" x14ac:dyDescent="0.35">
      <c r="A37">
        <v>3</v>
      </c>
      <c r="B37" t="s">
        <v>25</v>
      </c>
      <c r="C37" t="s">
        <v>1977</v>
      </c>
      <c r="D37" t="s">
        <v>26</v>
      </c>
      <c r="E37" s="6">
        <f>MONTH(Sales_data[[#This Row],[Order Date]])</f>
        <v>1</v>
      </c>
      <c r="F37" s="6">
        <f>YEAR(Sales_data[[#This Row],[Order Date]])</f>
        <v>2019</v>
      </c>
      <c r="G37" s="1">
        <v>43467</v>
      </c>
      <c r="H37" t="s">
        <v>27</v>
      </c>
      <c r="I37" t="s">
        <v>6192</v>
      </c>
      <c r="J37" t="s">
        <v>6190</v>
      </c>
      <c r="K37">
        <v>1</v>
      </c>
      <c r="L37" s="13">
        <f>SUM(Sales_data[[#This Row],[Unit Price]],Sales_data[[#This Row],[Quantity]])</f>
        <v>12.95</v>
      </c>
      <c r="M37">
        <v>9.9499999999999993</v>
      </c>
      <c r="N37">
        <v>0.99499999999999988</v>
      </c>
      <c r="O37">
        <v>0.59699999999999998</v>
      </c>
      <c r="P37" t="s">
        <v>1981</v>
      </c>
      <c r="Q37" t="s">
        <v>1936</v>
      </c>
      <c r="R37" t="s">
        <v>1946</v>
      </c>
    </row>
    <row r="38" spans="1:18" x14ac:dyDescent="0.35">
      <c r="A38">
        <v>1</v>
      </c>
      <c r="B38" t="s">
        <v>25</v>
      </c>
      <c r="C38" t="s">
        <v>1982</v>
      </c>
      <c r="D38" t="s">
        <v>28</v>
      </c>
      <c r="E38" s="6">
        <f>MONTH(Sales_data[[#This Row],[Order Date]])</f>
        <v>9</v>
      </c>
      <c r="F38" s="6">
        <f>YEAR(Sales_data[[#This Row],[Order Date]])</f>
        <v>2019</v>
      </c>
      <c r="G38" s="1">
        <v>43713</v>
      </c>
      <c r="H38" t="s">
        <v>29</v>
      </c>
      <c r="I38" t="s">
        <v>6192</v>
      </c>
      <c r="J38" t="s">
        <v>6190</v>
      </c>
      <c r="K38">
        <v>0.5</v>
      </c>
      <c r="L38" s="13">
        <f>SUM(Sales_data[[#This Row],[Unit Price]],Sales_data[[#This Row],[Quantity]])</f>
        <v>6.97</v>
      </c>
      <c r="M38">
        <v>5.97</v>
      </c>
      <c r="N38">
        <v>1.194</v>
      </c>
      <c r="O38">
        <v>0.35819999999999996</v>
      </c>
      <c r="P38" t="s">
        <v>1981</v>
      </c>
      <c r="Q38" t="s">
        <v>1936</v>
      </c>
      <c r="R38" t="s">
        <v>1946</v>
      </c>
    </row>
    <row r="39" spans="1:18" x14ac:dyDescent="0.35">
      <c r="A39">
        <v>1</v>
      </c>
      <c r="B39" t="s">
        <v>25</v>
      </c>
      <c r="C39" t="s">
        <v>1982</v>
      </c>
      <c r="D39" t="s">
        <v>28</v>
      </c>
      <c r="E39" s="6">
        <f>MONTH(Sales_data[[#This Row],[Order Date]])</f>
        <v>9</v>
      </c>
      <c r="F39" s="6">
        <f>YEAR(Sales_data[[#This Row],[Order Date]])</f>
        <v>2019</v>
      </c>
      <c r="G39" s="1">
        <v>43713</v>
      </c>
      <c r="H39" t="s">
        <v>29</v>
      </c>
      <c r="I39" t="s">
        <v>6192</v>
      </c>
      <c r="J39" t="s">
        <v>6190</v>
      </c>
      <c r="K39">
        <v>0.2</v>
      </c>
      <c r="L39" s="13">
        <f>SUM(Sales_data[[#This Row],[Unit Price]],Sales_data[[#This Row],[Quantity]])</f>
        <v>3.9849999999999999</v>
      </c>
      <c r="M39">
        <v>2.9849999999999999</v>
      </c>
      <c r="N39">
        <v>1.4924999999999999</v>
      </c>
      <c r="O39">
        <v>0.17909999999999998</v>
      </c>
      <c r="P39" t="s">
        <v>1981</v>
      </c>
      <c r="Q39" t="s">
        <v>1936</v>
      </c>
      <c r="R39" t="s">
        <v>1946</v>
      </c>
    </row>
    <row r="40" spans="1:18" x14ac:dyDescent="0.35">
      <c r="A40">
        <v>1</v>
      </c>
      <c r="B40" t="s">
        <v>25</v>
      </c>
      <c r="C40" t="s">
        <v>1982</v>
      </c>
      <c r="D40" t="s">
        <v>28</v>
      </c>
      <c r="E40" s="6">
        <f>MONTH(Sales_data[[#This Row],[Order Date]])</f>
        <v>9</v>
      </c>
      <c r="F40" s="6">
        <f>YEAR(Sales_data[[#This Row],[Order Date]])</f>
        <v>2019</v>
      </c>
      <c r="G40" s="1">
        <v>43713</v>
      </c>
      <c r="H40" t="s">
        <v>29</v>
      </c>
      <c r="I40" t="s">
        <v>6192</v>
      </c>
      <c r="J40" t="s">
        <v>6190</v>
      </c>
      <c r="K40">
        <v>2.5</v>
      </c>
      <c r="L40" s="13">
        <f>SUM(Sales_data[[#This Row],[Unit Price]],Sales_data[[#This Row],[Quantity]])</f>
        <v>23.884999999999998</v>
      </c>
      <c r="M40">
        <v>22.884999999999998</v>
      </c>
      <c r="N40">
        <v>0.91539999999999988</v>
      </c>
      <c r="O40">
        <v>1.3730999999999998</v>
      </c>
      <c r="P40" t="s">
        <v>1981</v>
      </c>
      <c r="Q40" t="s">
        <v>1936</v>
      </c>
      <c r="R40" t="s">
        <v>1946</v>
      </c>
    </row>
    <row r="41" spans="1:18" x14ac:dyDescent="0.35">
      <c r="A41">
        <v>1</v>
      </c>
      <c r="B41" t="s">
        <v>25</v>
      </c>
      <c r="C41" t="s">
        <v>1982</v>
      </c>
      <c r="D41" t="s">
        <v>28</v>
      </c>
      <c r="E41" s="6">
        <f>MONTH(Sales_data[[#This Row],[Order Date]])</f>
        <v>9</v>
      </c>
      <c r="F41" s="6">
        <f>YEAR(Sales_data[[#This Row],[Order Date]])</f>
        <v>2019</v>
      </c>
      <c r="G41" s="1">
        <v>43713</v>
      </c>
      <c r="H41" t="s">
        <v>29</v>
      </c>
      <c r="I41" t="s">
        <v>6192</v>
      </c>
      <c r="J41" t="s">
        <v>6190</v>
      </c>
      <c r="K41">
        <v>1</v>
      </c>
      <c r="L41" s="13">
        <f>SUM(Sales_data[[#This Row],[Unit Price]],Sales_data[[#This Row],[Quantity]])</f>
        <v>10.95</v>
      </c>
      <c r="M41">
        <v>9.9499999999999993</v>
      </c>
      <c r="N41">
        <v>0.99499999999999988</v>
      </c>
      <c r="O41">
        <v>0.59699999999999998</v>
      </c>
      <c r="P41" t="s">
        <v>1981</v>
      </c>
      <c r="Q41" t="s">
        <v>1936</v>
      </c>
      <c r="R41" t="s">
        <v>1946</v>
      </c>
    </row>
    <row r="42" spans="1:18" x14ac:dyDescent="0.35">
      <c r="A42">
        <v>4</v>
      </c>
      <c r="B42" t="s">
        <v>30</v>
      </c>
      <c r="C42" t="s">
        <v>1986</v>
      </c>
      <c r="D42" t="s">
        <v>31</v>
      </c>
      <c r="E42" s="6">
        <f>MONTH(Sales_data[[#This Row],[Order Date]])</f>
        <v>3</v>
      </c>
      <c r="F42" s="6">
        <f>YEAR(Sales_data[[#This Row],[Order Date]])</f>
        <v>2021</v>
      </c>
      <c r="G42" s="1">
        <v>44263</v>
      </c>
      <c r="H42" t="s">
        <v>32</v>
      </c>
      <c r="I42" t="s">
        <v>6188</v>
      </c>
      <c r="J42" t="s">
        <v>6191</v>
      </c>
      <c r="K42">
        <v>1</v>
      </c>
      <c r="L42" s="13">
        <f>SUM(Sales_data[[#This Row],[Unit Price]],Sales_data[[#This Row],[Quantity]])</f>
        <v>13.95</v>
      </c>
      <c r="M42">
        <v>9.9499999999999993</v>
      </c>
      <c r="N42">
        <v>0.99499999999999988</v>
      </c>
      <c r="O42">
        <v>0.89549999999999985</v>
      </c>
      <c r="P42" t="s">
        <v>1990</v>
      </c>
      <c r="Q42" t="s">
        <v>1936</v>
      </c>
      <c r="R42" t="s">
        <v>1946</v>
      </c>
    </row>
    <row r="43" spans="1:18" x14ac:dyDescent="0.35">
      <c r="A43">
        <v>4</v>
      </c>
      <c r="B43" t="s">
        <v>30</v>
      </c>
      <c r="C43" t="s">
        <v>1986</v>
      </c>
      <c r="D43" t="s">
        <v>31</v>
      </c>
      <c r="E43" s="6">
        <f>MONTH(Sales_data[[#This Row],[Order Date]])</f>
        <v>3</v>
      </c>
      <c r="F43" s="6">
        <f>YEAR(Sales_data[[#This Row],[Order Date]])</f>
        <v>2021</v>
      </c>
      <c r="G43" s="1">
        <v>44263</v>
      </c>
      <c r="H43" t="s">
        <v>32</v>
      </c>
      <c r="I43" t="s">
        <v>6188</v>
      </c>
      <c r="J43" t="s">
        <v>6191</v>
      </c>
      <c r="K43">
        <v>0.2</v>
      </c>
      <c r="L43" s="13">
        <f>SUM(Sales_data[[#This Row],[Unit Price]],Sales_data[[#This Row],[Quantity]])</f>
        <v>6.9849999999999994</v>
      </c>
      <c r="M43">
        <v>2.9849999999999999</v>
      </c>
      <c r="N43">
        <v>1.4924999999999999</v>
      </c>
      <c r="O43">
        <v>0.26865</v>
      </c>
      <c r="P43" t="s">
        <v>1990</v>
      </c>
      <c r="Q43" t="s">
        <v>1936</v>
      </c>
      <c r="R43" t="s">
        <v>1946</v>
      </c>
    </row>
    <row r="44" spans="1:18" x14ac:dyDescent="0.35">
      <c r="A44">
        <v>4</v>
      </c>
      <c r="B44" t="s">
        <v>30</v>
      </c>
      <c r="C44" t="s">
        <v>1986</v>
      </c>
      <c r="D44" t="s">
        <v>31</v>
      </c>
      <c r="E44" s="6">
        <f>MONTH(Sales_data[[#This Row],[Order Date]])</f>
        <v>3</v>
      </c>
      <c r="F44" s="6">
        <f>YEAR(Sales_data[[#This Row],[Order Date]])</f>
        <v>2021</v>
      </c>
      <c r="G44" s="1">
        <v>44263</v>
      </c>
      <c r="H44" t="s">
        <v>32</v>
      </c>
      <c r="I44" t="s">
        <v>6188</v>
      </c>
      <c r="J44" t="s">
        <v>6191</v>
      </c>
      <c r="K44">
        <v>0.5</v>
      </c>
      <c r="L44" s="13">
        <f>SUM(Sales_data[[#This Row],[Unit Price]],Sales_data[[#This Row],[Quantity]])</f>
        <v>9.9699999999999989</v>
      </c>
      <c r="M44">
        <v>5.97</v>
      </c>
      <c r="N44">
        <v>1.194</v>
      </c>
      <c r="O44">
        <v>0.5373</v>
      </c>
      <c r="P44" t="s">
        <v>1990</v>
      </c>
      <c r="Q44" t="s">
        <v>1936</v>
      </c>
      <c r="R44" t="s">
        <v>1946</v>
      </c>
    </row>
    <row r="45" spans="1:18" x14ac:dyDescent="0.35">
      <c r="A45">
        <v>4</v>
      </c>
      <c r="B45" t="s">
        <v>30</v>
      </c>
      <c r="C45" t="s">
        <v>1986</v>
      </c>
      <c r="D45" t="s">
        <v>31</v>
      </c>
      <c r="E45" s="6">
        <f>MONTH(Sales_data[[#This Row],[Order Date]])</f>
        <v>3</v>
      </c>
      <c r="F45" s="6">
        <f>YEAR(Sales_data[[#This Row],[Order Date]])</f>
        <v>2021</v>
      </c>
      <c r="G45" s="1">
        <v>44263</v>
      </c>
      <c r="H45" t="s">
        <v>32</v>
      </c>
      <c r="I45" t="s">
        <v>6188</v>
      </c>
      <c r="J45" t="s">
        <v>6191</v>
      </c>
      <c r="K45">
        <v>2.5</v>
      </c>
      <c r="L45" s="13">
        <f>SUM(Sales_data[[#This Row],[Unit Price]],Sales_data[[#This Row],[Quantity]])</f>
        <v>26.884999999999998</v>
      </c>
      <c r="M45">
        <v>22.884999999999998</v>
      </c>
      <c r="N45">
        <v>0.91539999999999988</v>
      </c>
      <c r="O45">
        <v>2.0596499999999995</v>
      </c>
      <c r="P45" t="s">
        <v>1990</v>
      </c>
      <c r="Q45" t="s">
        <v>1936</v>
      </c>
      <c r="R45" t="s">
        <v>1946</v>
      </c>
    </row>
    <row r="46" spans="1:18" x14ac:dyDescent="0.35">
      <c r="A46">
        <v>5</v>
      </c>
      <c r="B46" t="s">
        <v>33</v>
      </c>
      <c r="C46" t="s">
        <v>1991</v>
      </c>
      <c r="D46" t="s">
        <v>34</v>
      </c>
      <c r="E46" s="6">
        <f>MONTH(Sales_data[[#This Row],[Order Date]])</f>
        <v>10</v>
      </c>
      <c r="F46" s="6">
        <f>YEAR(Sales_data[[#This Row],[Order Date]])</f>
        <v>2020</v>
      </c>
      <c r="G46" s="1">
        <v>44132</v>
      </c>
      <c r="H46" t="s">
        <v>35</v>
      </c>
      <c r="I46" t="s">
        <v>6194</v>
      </c>
      <c r="J46" t="s">
        <v>6189</v>
      </c>
      <c r="K46">
        <v>2.5</v>
      </c>
      <c r="L46" s="13">
        <f>SUM(Sales_data[[#This Row],[Unit Price]],Sales_data[[#This Row],[Quantity]])</f>
        <v>39.154999999999994</v>
      </c>
      <c r="M46">
        <v>34.154999999999994</v>
      </c>
      <c r="N46">
        <v>1.3661999999999999</v>
      </c>
      <c r="O46">
        <v>3.7570499999999996</v>
      </c>
      <c r="P46" t="s">
        <v>1990</v>
      </c>
      <c r="Q46" t="s">
        <v>1936</v>
      </c>
      <c r="R46" t="s">
        <v>1937</v>
      </c>
    </row>
    <row r="47" spans="1:18" x14ac:dyDescent="0.35">
      <c r="A47">
        <v>5</v>
      </c>
      <c r="B47" t="s">
        <v>33</v>
      </c>
      <c r="C47" t="s">
        <v>1991</v>
      </c>
      <c r="D47" t="s">
        <v>34</v>
      </c>
      <c r="E47" s="6">
        <f>MONTH(Sales_data[[#This Row],[Order Date]])</f>
        <v>10</v>
      </c>
      <c r="F47" s="6">
        <f>YEAR(Sales_data[[#This Row],[Order Date]])</f>
        <v>2020</v>
      </c>
      <c r="G47" s="1">
        <v>44132</v>
      </c>
      <c r="H47" t="s">
        <v>35</v>
      </c>
      <c r="I47" t="s">
        <v>6194</v>
      </c>
      <c r="J47" t="s">
        <v>6189</v>
      </c>
      <c r="K47">
        <v>0.5</v>
      </c>
      <c r="L47" s="13">
        <f>SUM(Sales_data[[#This Row],[Unit Price]],Sales_data[[#This Row],[Quantity]])</f>
        <v>13.91</v>
      </c>
      <c r="M47">
        <v>8.91</v>
      </c>
      <c r="N47">
        <v>1.782</v>
      </c>
      <c r="O47">
        <v>0.98009999999999997</v>
      </c>
      <c r="P47" t="s">
        <v>1990</v>
      </c>
      <c r="Q47" t="s">
        <v>1936</v>
      </c>
      <c r="R47" t="s">
        <v>1937</v>
      </c>
    </row>
    <row r="48" spans="1:18" x14ac:dyDescent="0.35">
      <c r="A48">
        <v>5</v>
      </c>
      <c r="B48" t="s">
        <v>33</v>
      </c>
      <c r="C48" t="s">
        <v>1991</v>
      </c>
      <c r="D48" t="s">
        <v>34</v>
      </c>
      <c r="E48" s="6">
        <f>MONTH(Sales_data[[#This Row],[Order Date]])</f>
        <v>10</v>
      </c>
      <c r="F48" s="6">
        <f>YEAR(Sales_data[[#This Row],[Order Date]])</f>
        <v>2020</v>
      </c>
      <c r="G48" s="1">
        <v>44132</v>
      </c>
      <c r="H48" t="s">
        <v>35</v>
      </c>
      <c r="I48" t="s">
        <v>6194</v>
      </c>
      <c r="J48" t="s">
        <v>6189</v>
      </c>
      <c r="K48">
        <v>0.2</v>
      </c>
      <c r="L48" s="13">
        <f>SUM(Sales_data[[#This Row],[Unit Price]],Sales_data[[#This Row],[Quantity]])</f>
        <v>9.4550000000000001</v>
      </c>
      <c r="M48">
        <v>4.4550000000000001</v>
      </c>
      <c r="N48">
        <v>2.2275</v>
      </c>
      <c r="O48">
        <v>0.49004999999999999</v>
      </c>
      <c r="P48" t="s">
        <v>1990</v>
      </c>
      <c r="Q48" t="s">
        <v>1936</v>
      </c>
      <c r="R48" t="s">
        <v>1937</v>
      </c>
    </row>
    <row r="49" spans="1:18" x14ac:dyDescent="0.35">
      <c r="A49">
        <v>5</v>
      </c>
      <c r="B49" t="s">
        <v>33</v>
      </c>
      <c r="C49" t="s">
        <v>1991</v>
      </c>
      <c r="D49" t="s">
        <v>34</v>
      </c>
      <c r="E49" s="6">
        <f>MONTH(Sales_data[[#This Row],[Order Date]])</f>
        <v>10</v>
      </c>
      <c r="F49" s="6">
        <f>YEAR(Sales_data[[#This Row],[Order Date]])</f>
        <v>2020</v>
      </c>
      <c r="G49" s="1">
        <v>44132</v>
      </c>
      <c r="H49" t="s">
        <v>35</v>
      </c>
      <c r="I49" t="s">
        <v>6194</v>
      </c>
      <c r="J49" t="s">
        <v>6189</v>
      </c>
      <c r="K49">
        <v>1</v>
      </c>
      <c r="L49" s="13">
        <f>SUM(Sales_data[[#This Row],[Unit Price]],Sales_data[[#This Row],[Quantity]])</f>
        <v>19.850000000000001</v>
      </c>
      <c r="M49">
        <v>14.85</v>
      </c>
      <c r="N49">
        <v>1.4849999999999999</v>
      </c>
      <c r="O49">
        <v>1.6335</v>
      </c>
      <c r="P49" t="s">
        <v>1990</v>
      </c>
      <c r="Q49" t="s">
        <v>1936</v>
      </c>
      <c r="R49" t="s">
        <v>1937</v>
      </c>
    </row>
    <row r="50" spans="1:18" x14ac:dyDescent="0.35">
      <c r="A50">
        <v>5</v>
      </c>
      <c r="B50" t="s">
        <v>5</v>
      </c>
      <c r="C50" t="s">
        <v>1995</v>
      </c>
      <c r="D50" t="s">
        <v>36</v>
      </c>
      <c r="E50" s="6">
        <f>MONTH(Sales_data[[#This Row],[Order Date]])</f>
        <v>7</v>
      </c>
      <c r="F50" s="6">
        <f>YEAR(Sales_data[[#This Row],[Order Date]])</f>
        <v>2022</v>
      </c>
      <c r="G50" s="1">
        <v>44744</v>
      </c>
      <c r="H50" t="s">
        <v>37</v>
      </c>
      <c r="I50" t="s">
        <v>6192</v>
      </c>
      <c r="J50" t="s">
        <v>6190</v>
      </c>
      <c r="K50">
        <v>1</v>
      </c>
      <c r="L50" s="13">
        <f>SUM(Sales_data[[#This Row],[Unit Price]],Sales_data[[#This Row],[Quantity]])</f>
        <v>14.95</v>
      </c>
      <c r="M50">
        <v>9.9499999999999993</v>
      </c>
      <c r="N50">
        <v>0.99499999999999988</v>
      </c>
      <c r="O50">
        <v>0.59699999999999998</v>
      </c>
      <c r="P50" t="s">
        <v>1999</v>
      </c>
      <c r="Q50" t="s">
        <v>1936</v>
      </c>
      <c r="R50" t="s">
        <v>1946</v>
      </c>
    </row>
    <row r="51" spans="1:18" x14ac:dyDescent="0.35">
      <c r="A51">
        <v>5</v>
      </c>
      <c r="B51" t="s">
        <v>5</v>
      </c>
      <c r="C51" t="s">
        <v>1995</v>
      </c>
      <c r="D51" t="s">
        <v>36</v>
      </c>
      <c r="E51" s="6">
        <f>MONTH(Sales_data[[#This Row],[Order Date]])</f>
        <v>7</v>
      </c>
      <c r="F51" s="6">
        <f>YEAR(Sales_data[[#This Row],[Order Date]])</f>
        <v>2022</v>
      </c>
      <c r="G51" s="1">
        <v>44744</v>
      </c>
      <c r="H51" t="s">
        <v>37</v>
      </c>
      <c r="I51" t="s">
        <v>6192</v>
      </c>
      <c r="J51" t="s">
        <v>6190</v>
      </c>
      <c r="K51">
        <v>0.2</v>
      </c>
      <c r="L51" s="13">
        <f>SUM(Sales_data[[#This Row],[Unit Price]],Sales_data[[#This Row],[Quantity]])</f>
        <v>7.9849999999999994</v>
      </c>
      <c r="M51">
        <v>2.9849999999999999</v>
      </c>
      <c r="N51">
        <v>1.4924999999999999</v>
      </c>
      <c r="O51">
        <v>0.17909999999999998</v>
      </c>
      <c r="P51" t="s">
        <v>1999</v>
      </c>
      <c r="Q51" t="s">
        <v>1936</v>
      </c>
      <c r="R51" t="s">
        <v>1946</v>
      </c>
    </row>
    <row r="52" spans="1:18" x14ac:dyDescent="0.35">
      <c r="A52">
        <v>5</v>
      </c>
      <c r="B52" t="s">
        <v>5</v>
      </c>
      <c r="C52" t="s">
        <v>1995</v>
      </c>
      <c r="D52" t="s">
        <v>36</v>
      </c>
      <c r="E52" s="6">
        <f>MONTH(Sales_data[[#This Row],[Order Date]])</f>
        <v>7</v>
      </c>
      <c r="F52" s="6">
        <f>YEAR(Sales_data[[#This Row],[Order Date]])</f>
        <v>2022</v>
      </c>
      <c r="G52" s="1">
        <v>44744</v>
      </c>
      <c r="H52" t="s">
        <v>37</v>
      </c>
      <c r="I52" t="s">
        <v>6192</v>
      </c>
      <c r="J52" t="s">
        <v>6190</v>
      </c>
      <c r="K52">
        <v>0.5</v>
      </c>
      <c r="L52" s="13">
        <f>SUM(Sales_data[[#This Row],[Unit Price]],Sales_data[[#This Row],[Quantity]])</f>
        <v>10.969999999999999</v>
      </c>
      <c r="M52">
        <v>5.97</v>
      </c>
      <c r="N52">
        <v>1.194</v>
      </c>
      <c r="O52">
        <v>0.35819999999999996</v>
      </c>
      <c r="P52" t="s">
        <v>1999</v>
      </c>
      <c r="Q52" t="s">
        <v>1936</v>
      </c>
      <c r="R52" t="s">
        <v>1946</v>
      </c>
    </row>
    <row r="53" spans="1:18" x14ac:dyDescent="0.35">
      <c r="A53">
        <v>5</v>
      </c>
      <c r="B53" t="s">
        <v>5</v>
      </c>
      <c r="C53" t="s">
        <v>1995</v>
      </c>
      <c r="D53" t="s">
        <v>36</v>
      </c>
      <c r="E53" s="6">
        <f>MONTH(Sales_data[[#This Row],[Order Date]])</f>
        <v>7</v>
      </c>
      <c r="F53" s="6">
        <f>YEAR(Sales_data[[#This Row],[Order Date]])</f>
        <v>2022</v>
      </c>
      <c r="G53" s="1">
        <v>44744</v>
      </c>
      <c r="H53" t="s">
        <v>37</v>
      </c>
      <c r="I53" t="s">
        <v>6192</v>
      </c>
      <c r="J53" t="s">
        <v>6190</v>
      </c>
      <c r="K53">
        <v>2.5</v>
      </c>
      <c r="L53" s="13">
        <f>SUM(Sales_data[[#This Row],[Unit Price]],Sales_data[[#This Row],[Quantity]])</f>
        <v>27.884999999999998</v>
      </c>
      <c r="M53">
        <v>22.884999999999998</v>
      </c>
      <c r="N53">
        <v>0.91539999999999988</v>
      </c>
      <c r="O53">
        <v>1.3730999999999998</v>
      </c>
      <c r="P53" t="s">
        <v>1999</v>
      </c>
      <c r="Q53" t="s">
        <v>1936</v>
      </c>
      <c r="R53" t="s">
        <v>1946</v>
      </c>
    </row>
    <row r="54" spans="1:18" x14ac:dyDescent="0.35">
      <c r="A54">
        <v>2</v>
      </c>
      <c r="B54" t="s">
        <v>38</v>
      </c>
      <c r="C54" t="s">
        <v>2000</v>
      </c>
      <c r="D54" t="s">
        <v>39</v>
      </c>
      <c r="E54" s="6">
        <f>MONTH(Sales_data[[#This Row],[Order Date]])</f>
        <v>5</v>
      </c>
      <c r="F54" s="6">
        <f>YEAR(Sales_data[[#This Row],[Order Date]])</f>
        <v>2020</v>
      </c>
      <c r="G54" s="1">
        <v>43973</v>
      </c>
      <c r="H54" t="s">
        <v>40</v>
      </c>
      <c r="I54" t="s">
        <v>6192</v>
      </c>
      <c r="J54" t="s">
        <v>6191</v>
      </c>
      <c r="K54">
        <v>2.5</v>
      </c>
      <c r="L54" s="13">
        <f>SUM(Sales_data[[#This Row],[Unit Price]],Sales_data[[#This Row],[Quantity]])</f>
        <v>22.584999999999997</v>
      </c>
      <c r="M54">
        <v>20.584999999999997</v>
      </c>
      <c r="N54">
        <v>0.82339999999999991</v>
      </c>
      <c r="O54">
        <v>1.2350999999999999</v>
      </c>
      <c r="P54" t="s">
        <v>2003</v>
      </c>
      <c r="Q54" t="s">
        <v>1936</v>
      </c>
      <c r="R54" t="s">
        <v>1946</v>
      </c>
    </row>
    <row r="55" spans="1:18" x14ac:dyDescent="0.35">
      <c r="A55">
        <v>2</v>
      </c>
      <c r="B55" t="s">
        <v>38</v>
      </c>
      <c r="C55" t="s">
        <v>2000</v>
      </c>
      <c r="D55" t="s">
        <v>39</v>
      </c>
      <c r="E55" s="6">
        <f>MONTH(Sales_data[[#This Row],[Order Date]])</f>
        <v>5</v>
      </c>
      <c r="F55" s="6">
        <f>YEAR(Sales_data[[#This Row],[Order Date]])</f>
        <v>2020</v>
      </c>
      <c r="G55" s="1">
        <v>43973</v>
      </c>
      <c r="H55" t="s">
        <v>40</v>
      </c>
      <c r="I55" t="s">
        <v>6192</v>
      </c>
      <c r="J55" t="s">
        <v>6191</v>
      </c>
      <c r="K55">
        <v>0.5</v>
      </c>
      <c r="L55" s="13">
        <f>SUM(Sales_data[[#This Row],[Unit Price]],Sales_data[[#This Row],[Quantity]])</f>
        <v>7.3699999999999992</v>
      </c>
      <c r="M55">
        <v>5.3699999999999992</v>
      </c>
      <c r="N55">
        <v>1.0739999999999998</v>
      </c>
      <c r="O55">
        <v>0.32219999999999993</v>
      </c>
      <c r="P55" t="s">
        <v>2003</v>
      </c>
      <c r="Q55" t="s">
        <v>1936</v>
      </c>
      <c r="R55" t="s">
        <v>1946</v>
      </c>
    </row>
    <row r="56" spans="1:18" x14ac:dyDescent="0.35">
      <c r="A56">
        <v>2</v>
      </c>
      <c r="B56" t="s">
        <v>38</v>
      </c>
      <c r="C56" t="s">
        <v>2000</v>
      </c>
      <c r="D56" t="s">
        <v>39</v>
      </c>
      <c r="E56" s="6">
        <f>MONTH(Sales_data[[#This Row],[Order Date]])</f>
        <v>5</v>
      </c>
      <c r="F56" s="6">
        <f>YEAR(Sales_data[[#This Row],[Order Date]])</f>
        <v>2020</v>
      </c>
      <c r="G56" s="1">
        <v>43973</v>
      </c>
      <c r="H56" t="s">
        <v>40</v>
      </c>
      <c r="I56" t="s">
        <v>6192</v>
      </c>
      <c r="J56" t="s">
        <v>6191</v>
      </c>
      <c r="K56">
        <v>0.2</v>
      </c>
      <c r="L56" s="13">
        <f>SUM(Sales_data[[#This Row],[Unit Price]],Sales_data[[#This Row],[Quantity]])</f>
        <v>4.6849999999999996</v>
      </c>
      <c r="M56">
        <v>2.6849999999999996</v>
      </c>
      <c r="N56">
        <v>1.3424999999999998</v>
      </c>
      <c r="O56">
        <v>0.16109999999999997</v>
      </c>
      <c r="P56" t="s">
        <v>2003</v>
      </c>
      <c r="Q56" t="s">
        <v>1936</v>
      </c>
      <c r="R56" t="s">
        <v>1946</v>
      </c>
    </row>
    <row r="57" spans="1:18" x14ac:dyDescent="0.35">
      <c r="A57">
        <v>2</v>
      </c>
      <c r="B57" t="s">
        <v>38</v>
      </c>
      <c r="C57" t="s">
        <v>2000</v>
      </c>
      <c r="D57" t="s">
        <v>39</v>
      </c>
      <c r="E57" s="6">
        <f>MONTH(Sales_data[[#This Row],[Order Date]])</f>
        <v>5</v>
      </c>
      <c r="F57" s="6">
        <f>YEAR(Sales_data[[#This Row],[Order Date]])</f>
        <v>2020</v>
      </c>
      <c r="G57" s="1">
        <v>43973</v>
      </c>
      <c r="H57" t="s">
        <v>40</v>
      </c>
      <c r="I57" t="s">
        <v>6192</v>
      </c>
      <c r="J57" t="s">
        <v>6191</v>
      </c>
      <c r="K57">
        <v>1</v>
      </c>
      <c r="L57" s="13">
        <f>SUM(Sales_data[[#This Row],[Unit Price]],Sales_data[[#This Row],[Quantity]])</f>
        <v>10.95</v>
      </c>
      <c r="M57">
        <v>8.9499999999999993</v>
      </c>
      <c r="N57">
        <v>0.89499999999999991</v>
      </c>
      <c r="O57">
        <v>0.53699999999999992</v>
      </c>
      <c r="P57" t="s">
        <v>2003</v>
      </c>
      <c r="Q57" t="s">
        <v>1936</v>
      </c>
      <c r="R57" t="s">
        <v>1946</v>
      </c>
    </row>
    <row r="58" spans="1:18" x14ac:dyDescent="0.35">
      <c r="A58">
        <v>3</v>
      </c>
      <c r="B58" t="s">
        <v>41</v>
      </c>
      <c r="C58" t="s">
        <v>2004</v>
      </c>
      <c r="D58" t="s">
        <v>42</v>
      </c>
      <c r="E58" s="6">
        <f>MONTH(Sales_data[[#This Row],[Order Date]])</f>
        <v>4</v>
      </c>
      <c r="F58" s="6">
        <f>YEAR(Sales_data[[#This Row],[Order Date]])</f>
        <v>2022</v>
      </c>
      <c r="G58" s="1">
        <v>44656</v>
      </c>
      <c r="H58" t="s">
        <v>43</v>
      </c>
      <c r="I58" t="s">
        <v>6193</v>
      </c>
      <c r="J58" t="s">
        <v>6191</v>
      </c>
      <c r="K58">
        <v>0.2</v>
      </c>
      <c r="L58" s="13">
        <f>SUM(Sales_data[[#This Row],[Unit Price]],Sales_data[[#This Row],[Quantity]])</f>
        <v>6.8849999999999998</v>
      </c>
      <c r="M58">
        <v>3.8849999999999998</v>
      </c>
      <c r="N58">
        <v>1.9424999999999999</v>
      </c>
      <c r="O58">
        <v>0.50505</v>
      </c>
      <c r="P58" t="s">
        <v>2008</v>
      </c>
      <c r="Q58" t="s">
        <v>1936</v>
      </c>
      <c r="R58" t="s">
        <v>1937</v>
      </c>
    </row>
    <row r="59" spans="1:18" x14ac:dyDescent="0.35">
      <c r="A59">
        <v>3</v>
      </c>
      <c r="B59" t="s">
        <v>41</v>
      </c>
      <c r="C59" t="s">
        <v>2004</v>
      </c>
      <c r="D59" t="s">
        <v>42</v>
      </c>
      <c r="E59" s="6">
        <f>MONTH(Sales_data[[#This Row],[Order Date]])</f>
        <v>4</v>
      </c>
      <c r="F59" s="6">
        <f>YEAR(Sales_data[[#This Row],[Order Date]])</f>
        <v>2022</v>
      </c>
      <c r="G59" s="1">
        <v>44656</v>
      </c>
      <c r="H59" t="s">
        <v>43</v>
      </c>
      <c r="I59" t="s">
        <v>6193</v>
      </c>
      <c r="J59" t="s">
        <v>6191</v>
      </c>
      <c r="K59">
        <v>0.5</v>
      </c>
      <c r="L59" s="13">
        <f>SUM(Sales_data[[#This Row],[Unit Price]],Sales_data[[#This Row],[Quantity]])</f>
        <v>10.77</v>
      </c>
      <c r="M59">
        <v>7.77</v>
      </c>
      <c r="N59">
        <v>1.5539999999999998</v>
      </c>
      <c r="O59">
        <v>1.0101</v>
      </c>
      <c r="P59" t="s">
        <v>2008</v>
      </c>
      <c r="Q59" t="s">
        <v>1936</v>
      </c>
      <c r="R59" t="s">
        <v>1937</v>
      </c>
    </row>
    <row r="60" spans="1:18" x14ac:dyDescent="0.35">
      <c r="A60">
        <v>3</v>
      </c>
      <c r="B60" t="s">
        <v>41</v>
      </c>
      <c r="C60" t="s">
        <v>2004</v>
      </c>
      <c r="D60" t="s">
        <v>42</v>
      </c>
      <c r="E60" s="6">
        <f>MONTH(Sales_data[[#This Row],[Order Date]])</f>
        <v>4</v>
      </c>
      <c r="F60" s="6">
        <f>YEAR(Sales_data[[#This Row],[Order Date]])</f>
        <v>2022</v>
      </c>
      <c r="G60" s="1">
        <v>44656</v>
      </c>
      <c r="H60" t="s">
        <v>43</v>
      </c>
      <c r="I60" t="s">
        <v>6193</v>
      </c>
      <c r="J60" t="s">
        <v>6191</v>
      </c>
      <c r="K60">
        <v>2.5</v>
      </c>
      <c r="L60" s="13">
        <f>SUM(Sales_data[[#This Row],[Unit Price]],Sales_data[[#This Row],[Quantity]])</f>
        <v>32.784999999999997</v>
      </c>
      <c r="M60">
        <v>29.784999999999997</v>
      </c>
      <c r="N60">
        <v>1.1913999999999998</v>
      </c>
      <c r="O60">
        <v>3.8720499999999998</v>
      </c>
      <c r="P60" t="s">
        <v>2008</v>
      </c>
      <c r="Q60" t="s">
        <v>1936</v>
      </c>
      <c r="R60" t="s">
        <v>1937</v>
      </c>
    </row>
    <row r="61" spans="1:18" x14ac:dyDescent="0.35">
      <c r="A61">
        <v>3</v>
      </c>
      <c r="B61" t="s">
        <v>41</v>
      </c>
      <c r="C61" t="s">
        <v>2004</v>
      </c>
      <c r="D61" t="s">
        <v>42</v>
      </c>
      <c r="E61" s="6">
        <f>MONTH(Sales_data[[#This Row],[Order Date]])</f>
        <v>4</v>
      </c>
      <c r="F61" s="6">
        <f>YEAR(Sales_data[[#This Row],[Order Date]])</f>
        <v>2022</v>
      </c>
      <c r="G61" s="1">
        <v>44656</v>
      </c>
      <c r="H61" t="s">
        <v>43</v>
      </c>
      <c r="I61" t="s">
        <v>6193</v>
      </c>
      <c r="J61" t="s">
        <v>6191</v>
      </c>
      <c r="K61">
        <v>1</v>
      </c>
      <c r="L61" s="13">
        <f>SUM(Sales_data[[#This Row],[Unit Price]],Sales_data[[#This Row],[Quantity]])</f>
        <v>15.95</v>
      </c>
      <c r="M61">
        <v>12.95</v>
      </c>
      <c r="N61">
        <v>1.2949999999999999</v>
      </c>
      <c r="O61">
        <v>1.6835</v>
      </c>
      <c r="P61" t="s">
        <v>2008</v>
      </c>
      <c r="Q61" t="s">
        <v>1936</v>
      </c>
      <c r="R61" t="s">
        <v>1937</v>
      </c>
    </row>
    <row r="62" spans="1:18" x14ac:dyDescent="0.35">
      <c r="A62">
        <v>5</v>
      </c>
      <c r="B62" t="s">
        <v>44</v>
      </c>
      <c r="C62" t="s">
        <v>2009</v>
      </c>
      <c r="D62" t="s">
        <v>45</v>
      </c>
      <c r="E62" s="6">
        <f>MONTH(Sales_data[[#This Row],[Order Date]])</f>
        <v>6</v>
      </c>
      <c r="F62" s="6">
        <f>YEAR(Sales_data[[#This Row],[Order Date]])</f>
        <v>2022</v>
      </c>
      <c r="G62" s="1">
        <v>44719</v>
      </c>
      <c r="H62" t="s">
        <v>46</v>
      </c>
      <c r="I62" t="s">
        <v>6192</v>
      </c>
      <c r="J62" t="s">
        <v>6190</v>
      </c>
      <c r="K62">
        <v>2.5</v>
      </c>
      <c r="L62" s="13">
        <f>SUM(Sales_data[[#This Row],[Unit Price]],Sales_data[[#This Row],[Quantity]])</f>
        <v>27.884999999999998</v>
      </c>
      <c r="M62">
        <v>22.884999999999998</v>
      </c>
      <c r="N62">
        <v>0.91539999999999988</v>
      </c>
      <c r="O62">
        <v>1.3730999999999998</v>
      </c>
      <c r="P62" t="s">
        <v>2012</v>
      </c>
      <c r="Q62" t="s">
        <v>1936</v>
      </c>
      <c r="R62" t="s">
        <v>1946</v>
      </c>
    </row>
    <row r="63" spans="1:18" x14ac:dyDescent="0.35">
      <c r="A63">
        <v>5</v>
      </c>
      <c r="B63" t="s">
        <v>44</v>
      </c>
      <c r="C63" t="s">
        <v>2009</v>
      </c>
      <c r="D63" t="s">
        <v>45</v>
      </c>
      <c r="E63" s="6">
        <f>MONTH(Sales_data[[#This Row],[Order Date]])</f>
        <v>6</v>
      </c>
      <c r="F63" s="6">
        <f>YEAR(Sales_data[[#This Row],[Order Date]])</f>
        <v>2022</v>
      </c>
      <c r="G63" s="1">
        <v>44719</v>
      </c>
      <c r="H63" t="s">
        <v>46</v>
      </c>
      <c r="I63" t="s">
        <v>6192</v>
      </c>
      <c r="J63" t="s">
        <v>6190</v>
      </c>
      <c r="K63">
        <v>0.5</v>
      </c>
      <c r="L63" s="13">
        <f>SUM(Sales_data[[#This Row],[Unit Price]],Sales_data[[#This Row],[Quantity]])</f>
        <v>10.969999999999999</v>
      </c>
      <c r="M63">
        <v>5.97</v>
      </c>
      <c r="N63">
        <v>1.194</v>
      </c>
      <c r="O63">
        <v>0.35819999999999996</v>
      </c>
      <c r="P63" t="s">
        <v>2012</v>
      </c>
      <c r="Q63" t="s">
        <v>1936</v>
      </c>
      <c r="R63" t="s">
        <v>1946</v>
      </c>
    </row>
    <row r="64" spans="1:18" x14ac:dyDescent="0.35">
      <c r="A64">
        <v>5</v>
      </c>
      <c r="B64" t="s">
        <v>44</v>
      </c>
      <c r="C64" t="s">
        <v>2009</v>
      </c>
      <c r="D64" t="s">
        <v>45</v>
      </c>
      <c r="E64" s="6">
        <f>MONTH(Sales_data[[#This Row],[Order Date]])</f>
        <v>6</v>
      </c>
      <c r="F64" s="6">
        <f>YEAR(Sales_data[[#This Row],[Order Date]])</f>
        <v>2022</v>
      </c>
      <c r="G64" s="1">
        <v>44719</v>
      </c>
      <c r="H64" t="s">
        <v>46</v>
      </c>
      <c r="I64" t="s">
        <v>6192</v>
      </c>
      <c r="J64" t="s">
        <v>6190</v>
      </c>
      <c r="K64">
        <v>0.2</v>
      </c>
      <c r="L64" s="13">
        <f>SUM(Sales_data[[#This Row],[Unit Price]],Sales_data[[#This Row],[Quantity]])</f>
        <v>7.9849999999999994</v>
      </c>
      <c r="M64">
        <v>2.9849999999999999</v>
      </c>
      <c r="N64">
        <v>1.4924999999999999</v>
      </c>
      <c r="O64">
        <v>0.17909999999999998</v>
      </c>
      <c r="P64" t="s">
        <v>2012</v>
      </c>
      <c r="Q64" t="s">
        <v>1936</v>
      </c>
      <c r="R64" t="s">
        <v>1946</v>
      </c>
    </row>
    <row r="65" spans="1:18" x14ac:dyDescent="0.35">
      <c r="A65">
        <v>5</v>
      </c>
      <c r="B65" t="s">
        <v>44</v>
      </c>
      <c r="C65" t="s">
        <v>2009</v>
      </c>
      <c r="D65" t="s">
        <v>45</v>
      </c>
      <c r="E65" s="6">
        <f>MONTH(Sales_data[[#This Row],[Order Date]])</f>
        <v>6</v>
      </c>
      <c r="F65" s="6">
        <f>YEAR(Sales_data[[#This Row],[Order Date]])</f>
        <v>2022</v>
      </c>
      <c r="G65" s="1">
        <v>44719</v>
      </c>
      <c r="H65" t="s">
        <v>46</v>
      </c>
      <c r="I65" t="s">
        <v>6192</v>
      </c>
      <c r="J65" t="s">
        <v>6190</v>
      </c>
      <c r="K65">
        <v>1</v>
      </c>
      <c r="L65" s="13">
        <f>SUM(Sales_data[[#This Row],[Unit Price]],Sales_data[[#This Row],[Quantity]])</f>
        <v>14.95</v>
      </c>
      <c r="M65">
        <v>9.9499999999999993</v>
      </c>
      <c r="N65">
        <v>0.99499999999999988</v>
      </c>
      <c r="O65">
        <v>0.59699999999999998</v>
      </c>
      <c r="P65" t="s">
        <v>2012</v>
      </c>
      <c r="Q65" t="s">
        <v>1936</v>
      </c>
      <c r="R65" t="s">
        <v>1946</v>
      </c>
    </row>
    <row r="66" spans="1:18" x14ac:dyDescent="0.35">
      <c r="A66">
        <v>6</v>
      </c>
      <c r="B66" t="s">
        <v>47</v>
      </c>
      <c r="C66" t="s">
        <v>2013</v>
      </c>
      <c r="D66" t="s">
        <v>48</v>
      </c>
      <c r="E66" s="6">
        <f>MONTH(Sales_data[[#This Row],[Order Date]])</f>
        <v>3</v>
      </c>
      <c r="F66" s="6">
        <f>YEAR(Sales_data[[#This Row],[Order Date]])</f>
        <v>2019</v>
      </c>
      <c r="G66" s="1">
        <v>43544</v>
      </c>
      <c r="H66" t="s">
        <v>49</v>
      </c>
      <c r="I66" t="s">
        <v>6188</v>
      </c>
      <c r="J66" t="s">
        <v>6190</v>
      </c>
      <c r="K66">
        <v>0.2</v>
      </c>
      <c r="L66" s="13">
        <f>SUM(Sales_data[[#This Row],[Unit Price]],Sales_data[[#This Row],[Quantity]])</f>
        <v>9.375</v>
      </c>
      <c r="M66">
        <v>3.375</v>
      </c>
      <c r="N66">
        <v>1.6875</v>
      </c>
      <c r="O66">
        <v>0.30374999999999996</v>
      </c>
      <c r="P66" t="s">
        <v>2017</v>
      </c>
      <c r="Q66" t="s">
        <v>1936</v>
      </c>
      <c r="R66" t="s">
        <v>1946</v>
      </c>
    </row>
    <row r="67" spans="1:18" x14ac:dyDescent="0.35">
      <c r="A67">
        <v>6</v>
      </c>
      <c r="B67" t="s">
        <v>47</v>
      </c>
      <c r="C67" t="s">
        <v>2013</v>
      </c>
      <c r="D67" t="s">
        <v>48</v>
      </c>
      <c r="E67" s="6">
        <f>MONTH(Sales_data[[#This Row],[Order Date]])</f>
        <v>3</v>
      </c>
      <c r="F67" s="6">
        <f>YEAR(Sales_data[[#This Row],[Order Date]])</f>
        <v>2019</v>
      </c>
      <c r="G67" s="1">
        <v>43544</v>
      </c>
      <c r="H67" t="s">
        <v>49</v>
      </c>
      <c r="I67" t="s">
        <v>6188</v>
      </c>
      <c r="J67" t="s">
        <v>6190</v>
      </c>
      <c r="K67">
        <v>0.5</v>
      </c>
      <c r="L67" s="13">
        <f>SUM(Sales_data[[#This Row],[Unit Price]],Sales_data[[#This Row],[Quantity]])</f>
        <v>12.75</v>
      </c>
      <c r="M67">
        <v>6.75</v>
      </c>
      <c r="N67">
        <v>1.35</v>
      </c>
      <c r="O67">
        <v>0.60749999999999993</v>
      </c>
      <c r="P67" t="s">
        <v>2017</v>
      </c>
      <c r="Q67" t="s">
        <v>1936</v>
      </c>
      <c r="R67" t="s">
        <v>1946</v>
      </c>
    </row>
    <row r="68" spans="1:18" x14ac:dyDescent="0.35">
      <c r="A68">
        <v>6</v>
      </c>
      <c r="B68" t="s">
        <v>47</v>
      </c>
      <c r="C68" t="s">
        <v>2013</v>
      </c>
      <c r="D68" t="s">
        <v>48</v>
      </c>
      <c r="E68" s="6">
        <f>MONTH(Sales_data[[#This Row],[Order Date]])</f>
        <v>3</v>
      </c>
      <c r="F68" s="6">
        <f>YEAR(Sales_data[[#This Row],[Order Date]])</f>
        <v>2019</v>
      </c>
      <c r="G68" s="1">
        <v>43544</v>
      </c>
      <c r="H68" t="s">
        <v>49</v>
      </c>
      <c r="I68" t="s">
        <v>6188</v>
      </c>
      <c r="J68" t="s">
        <v>6190</v>
      </c>
      <c r="K68">
        <v>2.5</v>
      </c>
      <c r="L68" s="13">
        <f>SUM(Sales_data[[#This Row],[Unit Price]],Sales_data[[#This Row],[Quantity]])</f>
        <v>31.874999999999996</v>
      </c>
      <c r="M68">
        <v>25.874999999999996</v>
      </c>
      <c r="N68">
        <v>1.0349999999999999</v>
      </c>
      <c r="O68">
        <v>2.3287499999999994</v>
      </c>
      <c r="P68" t="s">
        <v>2017</v>
      </c>
      <c r="Q68" t="s">
        <v>1936</v>
      </c>
      <c r="R68" t="s">
        <v>1946</v>
      </c>
    </row>
    <row r="69" spans="1:18" x14ac:dyDescent="0.35">
      <c r="A69">
        <v>6</v>
      </c>
      <c r="B69" t="s">
        <v>47</v>
      </c>
      <c r="C69" t="s">
        <v>2013</v>
      </c>
      <c r="D69" t="s">
        <v>48</v>
      </c>
      <c r="E69" s="6">
        <f>MONTH(Sales_data[[#This Row],[Order Date]])</f>
        <v>3</v>
      </c>
      <c r="F69" s="6">
        <f>YEAR(Sales_data[[#This Row],[Order Date]])</f>
        <v>2019</v>
      </c>
      <c r="G69" s="1">
        <v>43544</v>
      </c>
      <c r="H69" t="s">
        <v>49</v>
      </c>
      <c r="I69" t="s">
        <v>6188</v>
      </c>
      <c r="J69" t="s">
        <v>6190</v>
      </c>
      <c r="K69">
        <v>1</v>
      </c>
      <c r="L69" s="13">
        <f>SUM(Sales_data[[#This Row],[Unit Price]],Sales_data[[#This Row],[Quantity]])</f>
        <v>17.25</v>
      </c>
      <c r="M69">
        <v>11.25</v>
      </c>
      <c r="N69">
        <v>1.125</v>
      </c>
      <c r="O69">
        <v>1.0125</v>
      </c>
      <c r="P69" t="s">
        <v>2017</v>
      </c>
      <c r="Q69" t="s">
        <v>1936</v>
      </c>
      <c r="R69" t="s">
        <v>1946</v>
      </c>
    </row>
    <row r="70" spans="1:18" x14ac:dyDescent="0.35">
      <c r="A70">
        <v>6</v>
      </c>
      <c r="B70" t="s">
        <v>9</v>
      </c>
      <c r="C70" t="s">
        <v>2018</v>
      </c>
      <c r="D70" t="s">
        <v>50</v>
      </c>
      <c r="E70" s="6">
        <f>MONTH(Sales_data[[#This Row],[Order Date]])</f>
        <v>10</v>
      </c>
      <c r="F70" s="6">
        <f>YEAR(Sales_data[[#This Row],[Order Date]])</f>
        <v>2019</v>
      </c>
      <c r="G70" s="1">
        <v>43757</v>
      </c>
      <c r="H70" t="s">
        <v>51</v>
      </c>
      <c r="I70" t="s">
        <v>6188</v>
      </c>
      <c r="J70" t="s">
        <v>6189</v>
      </c>
      <c r="K70">
        <v>1</v>
      </c>
      <c r="L70" s="13">
        <f>SUM(Sales_data[[#This Row],[Unit Price]],Sales_data[[#This Row],[Quantity]])</f>
        <v>18.95</v>
      </c>
      <c r="M70">
        <v>12.95</v>
      </c>
      <c r="N70">
        <v>1.2949999999999999</v>
      </c>
      <c r="O70">
        <v>1.1655</v>
      </c>
      <c r="P70" t="s">
        <v>2022</v>
      </c>
      <c r="Q70" t="s">
        <v>1936</v>
      </c>
      <c r="R70" t="s">
        <v>1946</v>
      </c>
    </row>
    <row r="71" spans="1:18" x14ac:dyDescent="0.35">
      <c r="A71">
        <v>6</v>
      </c>
      <c r="B71" t="s">
        <v>9</v>
      </c>
      <c r="C71" t="s">
        <v>2018</v>
      </c>
      <c r="D71" t="s">
        <v>50</v>
      </c>
      <c r="E71" s="6">
        <f>MONTH(Sales_data[[#This Row],[Order Date]])</f>
        <v>10</v>
      </c>
      <c r="F71" s="6">
        <f>YEAR(Sales_data[[#This Row],[Order Date]])</f>
        <v>2019</v>
      </c>
      <c r="G71" s="1">
        <v>43757</v>
      </c>
      <c r="H71" t="s">
        <v>51</v>
      </c>
      <c r="I71" t="s">
        <v>6188</v>
      </c>
      <c r="J71" t="s">
        <v>6189</v>
      </c>
      <c r="K71">
        <v>0.2</v>
      </c>
      <c r="L71" s="13">
        <f>SUM(Sales_data[[#This Row],[Unit Price]],Sales_data[[#This Row],[Quantity]])</f>
        <v>9.8849999999999998</v>
      </c>
      <c r="M71">
        <v>3.8849999999999998</v>
      </c>
      <c r="N71">
        <v>1.9424999999999999</v>
      </c>
      <c r="O71">
        <v>0.34964999999999996</v>
      </c>
      <c r="P71" t="s">
        <v>2022</v>
      </c>
      <c r="Q71" t="s">
        <v>1936</v>
      </c>
      <c r="R71" t="s">
        <v>1946</v>
      </c>
    </row>
    <row r="72" spans="1:18" x14ac:dyDescent="0.35">
      <c r="A72">
        <v>6</v>
      </c>
      <c r="B72" t="s">
        <v>9</v>
      </c>
      <c r="C72" t="s">
        <v>2018</v>
      </c>
      <c r="D72" t="s">
        <v>50</v>
      </c>
      <c r="E72" s="6">
        <f>MONTH(Sales_data[[#This Row],[Order Date]])</f>
        <v>10</v>
      </c>
      <c r="F72" s="6">
        <f>YEAR(Sales_data[[#This Row],[Order Date]])</f>
        <v>2019</v>
      </c>
      <c r="G72" s="1">
        <v>43757</v>
      </c>
      <c r="H72" t="s">
        <v>51</v>
      </c>
      <c r="I72" t="s">
        <v>6188</v>
      </c>
      <c r="J72" t="s">
        <v>6189</v>
      </c>
      <c r="K72">
        <v>0.5</v>
      </c>
      <c r="L72" s="13">
        <f>SUM(Sales_data[[#This Row],[Unit Price]],Sales_data[[#This Row],[Quantity]])</f>
        <v>13.77</v>
      </c>
      <c r="M72">
        <v>7.77</v>
      </c>
      <c r="N72">
        <v>1.5539999999999998</v>
      </c>
      <c r="O72">
        <v>0.69929999999999992</v>
      </c>
      <c r="P72" t="s">
        <v>2022</v>
      </c>
      <c r="Q72" t="s">
        <v>1936</v>
      </c>
      <c r="R72" t="s">
        <v>1946</v>
      </c>
    </row>
    <row r="73" spans="1:18" x14ac:dyDescent="0.35">
      <c r="A73">
        <v>6</v>
      </c>
      <c r="B73" t="s">
        <v>9</v>
      </c>
      <c r="C73" t="s">
        <v>2018</v>
      </c>
      <c r="D73" t="s">
        <v>50</v>
      </c>
      <c r="E73" s="6">
        <f>MONTH(Sales_data[[#This Row],[Order Date]])</f>
        <v>10</v>
      </c>
      <c r="F73" s="6">
        <f>YEAR(Sales_data[[#This Row],[Order Date]])</f>
        <v>2019</v>
      </c>
      <c r="G73" s="1">
        <v>43757</v>
      </c>
      <c r="H73" t="s">
        <v>51</v>
      </c>
      <c r="I73" t="s">
        <v>6188</v>
      </c>
      <c r="J73" t="s">
        <v>6189</v>
      </c>
      <c r="K73">
        <v>2.5</v>
      </c>
      <c r="L73" s="13">
        <f>SUM(Sales_data[[#This Row],[Unit Price]],Sales_data[[#This Row],[Quantity]])</f>
        <v>35.784999999999997</v>
      </c>
      <c r="M73">
        <v>29.784999999999997</v>
      </c>
      <c r="N73">
        <v>1.1913999999999998</v>
      </c>
      <c r="O73">
        <v>2.6806499999999995</v>
      </c>
      <c r="P73" t="s">
        <v>2022</v>
      </c>
      <c r="Q73" t="s">
        <v>1936</v>
      </c>
      <c r="R73" t="s">
        <v>1946</v>
      </c>
    </row>
    <row r="74" spans="1:18" x14ac:dyDescent="0.35">
      <c r="A74">
        <v>4</v>
      </c>
      <c r="B74" t="s">
        <v>38</v>
      </c>
      <c r="C74" t="s">
        <v>2023</v>
      </c>
      <c r="D74" t="s">
        <v>52</v>
      </c>
      <c r="E74" s="6">
        <f>MONTH(Sales_data[[#This Row],[Order Date]])</f>
        <v>6</v>
      </c>
      <c r="F74" s="6">
        <f>YEAR(Sales_data[[#This Row],[Order Date]])</f>
        <v>2019</v>
      </c>
      <c r="G74" s="1">
        <v>43629</v>
      </c>
      <c r="H74" t="s">
        <v>53</v>
      </c>
      <c r="I74" t="s">
        <v>6192</v>
      </c>
      <c r="J74" t="s">
        <v>6191</v>
      </c>
      <c r="K74">
        <v>2.5</v>
      </c>
      <c r="L74" s="13">
        <f>SUM(Sales_data[[#This Row],[Unit Price]],Sales_data[[#This Row],[Quantity]])</f>
        <v>24.584999999999997</v>
      </c>
      <c r="M74">
        <v>20.584999999999997</v>
      </c>
      <c r="N74">
        <v>0.82339999999999991</v>
      </c>
      <c r="O74">
        <v>1.2350999999999999</v>
      </c>
      <c r="P74" t="s">
        <v>2026</v>
      </c>
      <c r="Q74" t="s">
        <v>1944</v>
      </c>
      <c r="R74" t="s">
        <v>1937</v>
      </c>
    </row>
    <row r="75" spans="1:18" x14ac:dyDescent="0.35">
      <c r="A75">
        <v>4</v>
      </c>
      <c r="B75" t="s">
        <v>38</v>
      </c>
      <c r="C75" t="s">
        <v>2023</v>
      </c>
      <c r="D75" t="s">
        <v>52</v>
      </c>
      <c r="E75" s="6">
        <f>MONTH(Sales_data[[#This Row],[Order Date]])</f>
        <v>6</v>
      </c>
      <c r="F75" s="6">
        <f>YEAR(Sales_data[[#This Row],[Order Date]])</f>
        <v>2019</v>
      </c>
      <c r="G75" s="1">
        <v>43629</v>
      </c>
      <c r="H75" t="s">
        <v>53</v>
      </c>
      <c r="I75" t="s">
        <v>6192</v>
      </c>
      <c r="J75" t="s">
        <v>6191</v>
      </c>
      <c r="K75">
        <v>0.5</v>
      </c>
      <c r="L75" s="13">
        <f>SUM(Sales_data[[#This Row],[Unit Price]],Sales_data[[#This Row],[Quantity]])</f>
        <v>9.3699999999999992</v>
      </c>
      <c r="M75">
        <v>5.3699999999999992</v>
      </c>
      <c r="N75">
        <v>1.0739999999999998</v>
      </c>
      <c r="O75">
        <v>0.32219999999999993</v>
      </c>
      <c r="P75" t="s">
        <v>2026</v>
      </c>
      <c r="Q75" t="s">
        <v>1944</v>
      </c>
      <c r="R75" t="s">
        <v>1937</v>
      </c>
    </row>
    <row r="76" spans="1:18" x14ac:dyDescent="0.35">
      <c r="A76">
        <v>4</v>
      </c>
      <c r="B76" t="s">
        <v>38</v>
      </c>
      <c r="C76" t="s">
        <v>2023</v>
      </c>
      <c r="D76" t="s">
        <v>52</v>
      </c>
      <c r="E76" s="6">
        <f>MONTH(Sales_data[[#This Row],[Order Date]])</f>
        <v>6</v>
      </c>
      <c r="F76" s="6">
        <f>YEAR(Sales_data[[#This Row],[Order Date]])</f>
        <v>2019</v>
      </c>
      <c r="G76" s="1">
        <v>43629</v>
      </c>
      <c r="H76" t="s">
        <v>53</v>
      </c>
      <c r="I76" t="s">
        <v>6192</v>
      </c>
      <c r="J76" t="s">
        <v>6191</v>
      </c>
      <c r="K76">
        <v>0.2</v>
      </c>
      <c r="L76" s="13">
        <f>SUM(Sales_data[[#This Row],[Unit Price]],Sales_data[[#This Row],[Quantity]])</f>
        <v>6.6849999999999996</v>
      </c>
      <c r="M76">
        <v>2.6849999999999996</v>
      </c>
      <c r="N76">
        <v>1.3424999999999998</v>
      </c>
      <c r="O76">
        <v>0.16109999999999997</v>
      </c>
      <c r="P76" t="s">
        <v>2026</v>
      </c>
      <c r="Q76" t="s">
        <v>1944</v>
      </c>
      <c r="R76" t="s">
        <v>1937</v>
      </c>
    </row>
    <row r="77" spans="1:18" x14ac:dyDescent="0.35">
      <c r="A77">
        <v>4</v>
      </c>
      <c r="B77" t="s">
        <v>38</v>
      </c>
      <c r="C77" t="s">
        <v>2023</v>
      </c>
      <c r="D77" t="s">
        <v>52</v>
      </c>
      <c r="E77" s="6">
        <f>MONTH(Sales_data[[#This Row],[Order Date]])</f>
        <v>6</v>
      </c>
      <c r="F77" s="6">
        <f>YEAR(Sales_data[[#This Row],[Order Date]])</f>
        <v>2019</v>
      </c>
      <c r="G77" s="1">
        <v>43629</v>
      </c>
      <c r="H77" t="s">
        <v>53</v>
      </c>
      <c r="I77" t="s">
        <v>6192</v>
      </c>
      <c r="J77" t="s">
        <v>6191</v>
      </c>
      <c r="K77">
        <v>1</v>
      </c>
      <c r="L77" s="13">
        <f>SUM(Sales_data[[#This Row],[Unit Price]],Sales_data[[#This Row],[Quantity]])</f>
        <v>12.95</v>
      </c>
      <c r="M77">
        <v>8.9499999999999993</v>
      </c>
      <c r="N77">
        <v>0.89499999999999991</v>
      </c>
      <c r="O77">
        <v>0.53699999999999992</v>
      </c>
      <c r="P77" t="s">
        <v>2026</v>
      </c>
      <c r="Q77" t="s">
        <v>1944</v>
      </c>
      <c r="R77" t="s">
        <v>1937</v>
      </c>
    </row>
    <row r="78" spans="1:18" x14ac:dyDescent="0.35">
      <c r="A78">
        <v>5</v>
      </c>
      <c r="B78" t="s">
        <v>47</v>
      </c>
      <c r="C78" t="s">
        <v>2028</v>
      </c>
      <c r="D78" t="s">
        <v>54</v>
      </c>
      <c r="E78" s="6">
        <f>MONTH(Sales_data[[#This Row],[Order Date]])</f>
        <v>12</v>
      </c>
      <c r="F78" s="6">
        <f>YEAR(Sales_data[[#This Row],[Order Date]])</f>
        <v>2020</v>
      </c>
      <c r="G78" s="1">
        <v>44169</v>
      </c>
      <c r="H78" t="s">
        <v>55</v>
      </c>
      <c r="I78" t="s">
        <v>6188</v>
      </c>
      <c r="J78" t="s">
        <v>6190</v>
      </c>
      <c r="K78">
        <v>0.2</v>
      </c>
      <c r="L78" s="13">
        <f>SUM(Sales_data[[#This Row],[Unit Price]],Sales_data[[#This Row],[Quantity]])</f>
        <v>8.375</v>
      </c>
      <c r="M78">
        <v>3.375</v>
      </c>
      <c r="N78">
        <v>1.6875</v>
      </c>
      <c r="O78">
        <v>0.30374999999999996</v>
      </c>
      <c r="P78" t="s">
        <v>2032</v>
      </c>
      <c r="Q78" t="s">
        <v>1936</v>
      </c>
      <c r="R78" t="s">
        <v>1937</v>
      </c>
    </row>
    <row r="79" spans="1:18" x14ac:dyDescent="0.35">
      <c r="A79">
        <v>5</v>
      </c>
      <c r="B79" t="s">
        <v>47</v>
      </c>
      <c r="C79" t="s">
        <v>2028</v>
      </c>
      <c r="D79" t="s">
        <v>54</v>
      </c>
      <c r="E79" s="6">
        <f>MONTH(Sales_data[[#This Row],[Order Date]])</f>
        <v>12</v>
      </c>
      <c r="F79" s="6">
        <f>YEAR(Sales_data[[#This Row],[Order Date]])</f>
        <v>2020</v>
      </c>
      <c r="G79" s="1">
        <v>44169</v>
      </c>
      <c r="H79" t="s">
        <v>55</v>
      </c>
      <c r="I79" t="s">
        <v>6188</v>
      </c>
      <c r="J79" t="s">
        <v>6190</v>
      </c>
      <c r="K79">
        <v>0.5</v>
      </c>
      <c r="L79" s="13">
        <f>SUM(Sales_data[[#This Row],[Unit Price]],Sales_data[[#This Row],[Quantity]])</f>
        <v>11.75</v>
      </c>
      <c r="M79">
        <v>6.75</v>
      </c>
      <c r="N79">
        <v>1.35</v>
      </c>
      <c r="O79">
        <v>0.60749999999999993</v>
      </c>
      <c r="P79" t="s">
        <v>2032</v>
      </c>
      <c r="Q79" t="s">
        <v>1936</v>
      </c>
      <c r="R79" t="s">
        <v>1937</v>
      </c>
    </row>
    <row r="80" spans="1:18" x14ac:dyDescent="0.35">
      <c r="A80">
        <v>5</v>
      </c>
      <c r="B80" t="s">
        <v>47</v>
      </c>
      <c r="C80" t="s">
        <v>2028</v>
      </c>
      <c r="D80" t="s">
        <v>54</v>
      </c>
      <c r="E80" s="6">
        <f>MONTH(Sales_data[[#This Row],[Order Date]])</f>
        <v>12</v>
      </c>
      <c r="F80" s="6">
        <f>YEAR(Sales_data[[#This Row],[Order Date]])</f>
        <v>2020</v>
      </c>
      <c r="G80" s="1">
        <v>44169</v>
      </c>
      <c r="H80" t="s">
        <v>55</v>
      </c>
      <c r="I80" t="s">
        <v>6188</v>
      </c>
      <c r="J80" t="s">
        <v>6190</v>
      </c>
      <c r="K80">
        <v>2.5</v>
      </c>
      <c r="L80" s="13">
        <f>SUM(Sales_data[[#This Row],[Unit Price]],Sales_data[[#This Row],[Quantity]])</f>
        <v>30.874999999999996</v>
      </c>
      <c r="M80">
        <v>25.874999999999996</v>
      </c>
      <c r="N80">
        <v>1.0349999999999999</v>
      </c>
      <c r="O80">
        <v>2.3287499999999994</v>
      </c>
      <c r="P80" t="s">
        <v>2032</v>
      </c>
      <c r="Q80" t="s">
        <v>1936</v>
      </c>
      <c r="R80" t="s">
        <v>1937</v>
      </c>
    </row>
    <row r="81" spans="1:18" x14ac:dyDescent="0.35">
      <c r="A81">
        <v>5</v>
      </c>
      <c r="B81" t="s">
        <v>47</v>
      </c>
      <c r="C81" t="s">
        <v>2028</v>
      </c>
      <c r="D81" t="s">
        <v>54</v>
      </c>
      <c r="E81" s="6">
        <f>MONTH(Sales_data[[#This Row],[Order Date]])</f>
        <v>12</v>
      </c>
      <c r="F81" s="6">
        <f>YEAR(Sales_data[[#This Row],[Order Date]])</f>
        <v>2020</v>
      </c>
      <c r="G81" s="1">
        <v>44169</v>
      </c>
      <c r="H81" t="s">
        <v>55</v>
      </c>
      <c r="I81" t="s">
        <v>6188</v>
      </c>
      <c r="J81" t="s">
        <v>6190</v>
      </c>
      <c r="K81">
        <v>1</v>
      </c>
      <c r="L81" s="13">
        <f>SUM(Sales_data[[#This Row],[Unit Price]],Sales_data[[#This Row],[Quantity]])</f>
        <v>16.25</v>
      </c>
      <c r="M81">
        <v>11.25</v>
      </c>
      <c r="N81">
        <v>1.125</v>
      </c>
      <c r="O81">
        <v>1.0125</v>
      </c>
      <c r="P81" t="s">
        <v>2032</v>
      </c>
      <c r="Q81" t="s">
        <v>1936</v>
      </c>
      <c r="R81" t="s">
        <v>1937</v>
      </c>
    </row>
    <row r="82" spans="1:18" x14ac:dyDescent="0.35">
      <c r="A82">
        <v>4</v>
      </c>
      <c r="B82" t="s">
        <v>56</v>
      </c>
      <c r="C82" t="s">
        <v>2028</v>
      </c>
      <c r="D82" t="s">
        <v>54</v>
      </c>
      <c r="E82" s="6">
        <f>MONTH(Sales_data[[#This Row],[Order Date]])</f>
        <v>12</v>
      </c>
      <c r="F82" s="6">
        <f>YEAR(Sales_data[[#This Row],[Order Date]])</f>
        <v>2020</v>
      </c>
      <c r="G82" s="1">
        <v>44169</v>
      </c>
      <c r="H82" t="s">
        <v>55</v>
      </c>
      <c r="I82" t="s">
        <v>6194</v>
      </c>
      <c r="J82" t="s">
        <v>6191</v>
      </c>
      <c r="K82">
        <v>0.2</v>
      </c>
      <c r="L82" s="13">
        <f>SUM(Sales_data[[#This Row],[Unit Price]],Sales_data[[#This Row],[Quantity]])</f>
        <v>7.6449999999999996</v>
      </c>
      <c r="M82">
        <v>3.645</v>
      </c>
      <c r="N82">
        <v>1.8225</v>
      </c>
      <c r="O82">
        <v>0.40095000000000003</v>
      </c>
      <c r="P82" t="s">
        <v>2032</v>
      </c>
      <c r="Q82" t="s">
        <v>1936</v>
      </c>
      <c r="R82" t="s">
        <v>1937</v>
      </c>
    </row>
    <row r="83" spans="1:18" x14ac:dyDescent="0.35">
      <c r="A83">
        <v>4</v>
      </c>
      <c r="B83" t="s">
        <v>56</v>
      </c>
      <c r="C83" t="s">
        <v>2028</v>
      </c>
      <c r="D83" t="s">
        <v>54</v>
      </c>
      <c r="E83" s="6">
        <f>MONTH(Sales_data[[#This Row],[Order Date]])</f>
        <v>12</v>
      </c>
      <c r="F83" s="6">
        <f>YEAR(Sales_data[[#This Row],[Order Date]])</f>
        <v>2020</v>
      </c>
      <c r="G83" s="1">
        <v>44169</v>
      </c>
      <c r="H83" t="s">
        <v>55</v>
      </c>
      <c r="I83" t="s">
        <v>6194</v>
      </c>
      <c r="J83" t="s">
        <v>6191</v>
      </c>
      <c r="K83">
        <v>0.5</v>
      </c>
      <c r="L83" s="13">
        <f>SUM(Sales_data[[#This Row],[Unit Price]],Sales_data[[#This Row],[Quantity]])</f>
        <v>11.29</v>
      </c>
      <c r="M83">
        <v>7.29</v>
      </c>
      <c r="N83">
        <v>1.458</v>
      </c>
      <c r="O83">
        <v>0.80190000000000006</v>
      </c>
      <c r="P83" t="s">
        <v>2032</v>
      </c>
      <c r="Q83" t="s">
        <v>1936</v>
      </c>
      <c r="R83" t="s">
        <v>1937</v>
      </c>
    </row>
    <row r="84" spans="1:18" x14ac:dyDescent="0.35">
      <c r="A84">
        <v>4</v>
      </c>
      <c r="B84" t="s">
        <v>56</v>
      </c>
      <c r="C84" t="s">
        <v>2028</v>
      </c>
      <c r="D84" t="s">
        <v>54</v>
      </c>
      <c r="E84" s="6">
        <f>MONTH(Sales_data[[#This Row],[Order Date]])</f>
        <v>12</v>
      </c>
      <c r="F84" s="6">
        <f>YEAR(Sales_data[[#This Row],[Order Date]])</f>
        <v>2020</v>
      </c>
      <c r="G84" s="1">
        <v>44169</v>
      </c>
      <c r="H84" t="s">
        <v>55</v>
      </c>
      <c r="I84" t="s">
        <v>6194</v>
      </c>
      <c r="J84" t="s">
        <v>6191</v>
      </c>
      <c r="K84">
        <v>2.5</v>
      </c>
      <c r="L84" s="13">
        <f>SUM(Sales_data[[#This Row],[Unit Price]],Sales_data[[#This Row],[Quantity]])</f>
        <v>31.945</v>
      </c>
      <c r="M84">
        <v>27.945</v>
      </c>
      <c r="N84">
        <v>1.1177999999999999</v>
      </c>
      <c r="O84">
        <v>3.07395</v>
      </c>
      <c r="P84" t="s">
        <v>2032</v>
      </c>
      <c r="Q84" t="s">
        <v>1936</v>
      </c>
      <c r="R84" t="s">
        <v>1937</v>
      </c>
    </row>
    <row r="85" spans="1:18" x14ac:dyDescent="0.35">
      <c r="A85">
        <v>4</v>
      </c>
      <c r="B85" t="s">
        <v>56</v>
      </c>
      <c r="C85" t="s">
        <v>2028</v>
      </c>
      <c r="D85" t="s">
        <v>54</v>
      </c>
      <c r="E85" s="6">
        <f>MONTH(Sales_data[[#This Row],[Order Date]])</f>
        <v>12</v>
      </c>
      <c r="F85" s="6">
        <f>YEAR(Sales_data[[#This Row],[Order Date]])</f>
        <v>2020</v>
      </c>
      <c r="G85" s="1">
        <v>44169</v>
      </c>
      <c r="H85" t="s">
        <v>55</v>
      </c>
      <c r="I85" t="s">
        <v>6194</v>
      </c>
      <c r="J85" t="s">
        <v>6191</v>
      </c>
      <c r="K85">
        <v>1</v>
      </c>
      <c r="L85" s="13">
        <f>SUM(Sales_data[[#This Row],[Unit Price]],Sales_data[[#This Row],[Quantity]])</f>
        <v>16.149999999999999</v>
      </c>
      <c r="M85">
        <v>12.15</v>
      </c>
      <c r="N85">
        <v>1.2150000000000001</v>
      </c>
      <c r="O85">
        <v>1.3365</v>
      </c>
      <c r="P85" t="s">
        <v>2032</v>
      </c>
      <c r="Q85" t="s">
        <v>1936</v>
      </c>
      <c r="R85" t="s">
        <v>1937</v>
      </c>
    </row>
    <row r="86" spans="1:18" x14ac:dyDescent="0.35">
      <c r="A86">
        <v>6</v>
      </c>
      <c r="B86" t="s">
        <v>57</v>
      </c>
      <c r="C86" t="s">
        <v>2039</v>
      </c>
      <c r="D86" t="s">
        <v>58</v>
      </c>
      <c r="E86" s="6">
        <f>MONTH(Sales_data[[#This Row],[Order Date]])</f>
        <v>12</v>
      </c>
      <c r="F86" s="6">
        <f>YEAR(Sales_data[[#This Row],[Order Date]])</f>
        <v>2020</v>
      </c>
      <c r="G86" s="1">
        <v>44169</v>
      </c>
      <c r="H86" t="s">
        <v>59</v>
      </c>
      <c r="I86" t="s">
        <v>6188</v>
      </c>
      <c r="J86" t="s">
        <v>6191</v>
      </c>
      <c r="K86">
        <v>0.2</v>
      </c>
      <c r="L86" s="13">
        <f>SUM(Sales_data[[#This Row],[Unit Price]],Sales_data[[#This Row],[Quantity]])</f>
        <v>8.9849999999999994</v>
      </c>
      <c r="M86">
        <v>2.9849999999999999</v>
      </c>
      <c r="N86">
        <v>1.4924999999999999</v>
      </c>
      <c r="O86">
        <v>0.26865</v>
      </c>
      <c r="P86" t="s">
        <v>2043</v>
      </c>
      <c r="Q86" t="s">
        <v>1936</v>
      </c>
      <c r="R86" t="s">
        <v>1946</v>
      </c>
    </row>
    <row r="87" spans="1:18" x14ac:dyDescent="0.35">
      <c r="A87">
        <v>6</v>
      </c>
      <c r="B87" t="s">
        <v>57</v>
      </c>
      <c r="C87" t="s">
        <v>2039</v>
      </c>
      <c r="D87" t="s">
        <v>58</v>
      </c>
      <c r="E87" s="6">
        <f>MONTH(Sales_data[[#This Row],[Order Date]])</f>
        <v>12</v>
      </c>
      <c r="F87" s="6">
        <f>YEAR(Sales_data[[#This Row],[Order Date]])</f>
        <v>2020</v>
      </c>
      <c r="G87" s="1">
        <v>44169</v>
      </c>
      <c r="H87" t="s">
        <v>59</v>
      </c>
      <c r="I87" t="s">
        <v>6188</v>
      </c>
      <c r="J87" t="s">
        <v>6191</v>
      </c>
      <c r="K87">
        <v>0.5</v>
      </c>
      <c r="L87" s="13">
        <f>SUM(Sales_data[[#This Row],[Unit Price]],Sales_data[[#This Row],[Quantity]])</f>
        <v>11.969999999999999</v>
      </c>
      <c r="M87">
        <v>5.97</v>
      </c>
      <c r="N87">
        <v>1.194</v>
      </c>
      <c r="O87">
        <v>0.5373</v>
      </c>
      <c r="P87" t="s">
        <v>2043</v>
      </c>
      <c r="Q87" t="s">
        <v>1936</v>
      </c>
      <c r="R87" t="s">
        <v>1946</v>
      </c>
    </row>
    <row r="88" spans="1:18" x14ac:dyDescent="0.35">
      <c r="A88">
        <v>6</v>
      </c>
      <c r="B88" t="s">
        <v>57</v>
      </c>
      <c r="C88" t="s">
        <v>2039</v>
      </c>
      <c r="D88" t="s">
        <v>58</v>
      </c>
      <c r="E88" s="6">
        <f>MONTH(Sales_data[[#This Row],[Order Date]])</f>
        <v>12</v>
      </c>
      <c r="F88" s="6">
        <f>YEAR(Sales_data[[#This Row],[Order Date]])</f>
        <v>2020</v>
      </c>
      <c r="G88" s="1">
        <v>44169</v>
      </c>
      <c r="H88" t="s">
        <v>59</v>
      </c>
      <c r="I88" t="s">
        <v>6188</v>
      </c>
      <c r="J88" t="s">
        <v>6191</v>
      </c>
      <c r="K88">
        <v>2.5</v>
      </c>
      <c r="L88" s="13">
        <f>SUM(Sales_data[[#This Row],[Unit Price]],Sales_data[[#This Row],[Quantity]])</f>
        <v>28.884999999999998</v>
      </c>
      <c r="M88">
        <v>22.884999999999998</v>
      </c>
      <c r="N88">
        <v>0.91539999999999988</v>
      </c>
      <c r="O88">
        <v>2.0596499999999995</v>
      </c>
      <c r="P88" t="s">
        <v>2043</v>
      </c>
      <c r="Q88" t="s">
        <v>1936</v>
      </c>
      <c r="R88" t="s">
        <v>1946</v>
      </c>
    </row>
    <row r="89" spans="1:18" x14ac:dyDescent="0.35">
      <c r="A89">
        <v>6</v>
      </c>
      <c r="B89" t="s">
        <v>57</v>
      </c>
      <c r="C89" t="s">
        <v>2039</v>
      </c>
      <c r="D89" t="s">
        <v>58</v>
      </c>
      <c r="E89" s="6">
        <f>MONTH(Sales_data[[#This Row],[Order Date]])</f>
        <v>12</v>
      </c>
      <c r="F89" s="6">
        <f>YEAR(Sales_data[[#This Row],[Order Date]])</f>
        <v>2020</v>
      </c>
      <c r="G89" s="1">
        <v>44169</v>
      </c>
      <c r="H89" t="s">
        <v>59</v>
      </c>
      <c r="I89" t="s">
        <v>6188</v>
      </c>
      <c r="J89" t="s">
        <v>6191</v>
      </c>
      <c r="K89">
        <v>1</v>
      </c>
      <c r="L89" s="13">
        <f>SUM(Sales_data[[#This Row],[Unit Price]],Sales_data[[#This Row],[Quantity]])</f>
        <v>15.95</v>
      </c>
      <c r="M89">
        <v>9.9499999999999993</v>
      </c>
      <c r="N89">
        <v>0.99499999999999988</v>
      </c>
      <c r="O89">
        <v>0.89549999999999985</v>
      </c>
      <c r="P89" t="s">
        <v>2043</v>
      </c>
      <c r="Q89" t="s">
        <v>1936</v>
      </c>
      <c r="R89" t="s">
        <v>1946</v>
      </c>
    </row>
    <row r="90" spans="1:18" x14ac:dyDescent="0.35">
      <c r="A90">
        <v>4</v>
      </c>
      <c r="B90" t="s">
        <v>44</v>
      </c>
      <c r="C90" t="s">
        <v>2044</v>
      </c>
      <c r="D90" t="s">
        <v>60</v>
      </c>
      <c r="E90" s="6">
        <f>MONTH(Sales_data[[#This Row],[Order Date]])</f>
        <v>1</v>
      </c>
      <c r="F90" s="6">
        <f>YEAR(Sales_data[[#This Row],[Order Date]])</f>
        <v>2021</v>
      </c>
      <c r="G90" s="1">
        <v>44218</v>
      </c>
      <c r="H90" t="s">
        <v>61</v>
      </c>
      <c r="I90" t="s">
        <v>6192</v>
      </c>
      <c r="J90" t="s">
        <v>6190</v>
      </c>
      <c r="K90">
        <v>2.5</v>
      </c>
      <c r="L90" s="13">
        <f>SUM(Sales_data[[#This Row],[Unit Price]],Sales_data[[#This Row],[Quantity]])</f>
        <v>26.884999999999998</v>
      </c>
      <c r="M90">
        <v>22.884999999999998</v>
      </c>
      <c r="N90">
        <v>0.91539999999999988</v>
      </c>
      <c r="O90">
        <v>1.3730999999999998</v>
      </c>
      <c r="P90" t="s">
        <v>2048</v>
      </c>
      <c r="Q90" t="s">
        <v>1936</v>
      </c>
      <c r="R90" t="s">
        <v>1937</v>
      </c>
    </row>
    <row r="91" spans="1:18" x14ac:dyDescent="0.35">
      <c r="A91">
        <v>4</v>
      </c>
      <c r="B91" t="s">
        <v>44</v>
      </c>
      <c r="C91" t="s">
        <v>2044</v>
      </c>
      <c r="D91" t="s">
        <v>60</v>
      </c>
      <c r="E91" s="6">
        <f>MONTH(Sales_data[[#This Row],[Order Date]])</f>
        <v>1</v>
      </c>
      <c r="F91" s="6">
        <f>YEAR(Sales_data[[#This Row],[Order Date]])</f>
        <v>2021</v>
      </c>
      <c r="G91" s="1">
        <v>44218</v>
      </c>
      <c r="H91" t="s">
        <v>61</v>
      </c>
      <c r="I91" t="s">
        <v>6192</v>
      </c>
      <c r="J91" t="s">
        <v>6190</v>
      </c>
      <c r="K91">
        <v>0.5</v>
      </c>
      <c r="L91" s="13">
        <f>SUM(Sales_data[[#This Row],[Unit Price]],Sales_data[[#This Row],[Quantity]])</f>
        <v>9.9699999999999989</v>
      </c>
      <c r="M91">
        <v>5.97</v>
      </c>
      <c r="N91">
        <v>1.194</v>
      </c>
      <c r="O91">
        <v>0.35819999999999996</v>
      </c>
      <c r="P91" t="s">
        <v>2048</v>
      </c>
      <c r="Q91" t="s">
        <v>1936</v>
      </c>
      <c r="R91" t="s">
        <v>1937</v>
      </c>
    </row>
    <row r="92" spans="1:18" x14ac:dyDescent="0.35">
      <c r="A92">
        <v>4</v>
      </c>
      <c r="B92" t="s">
        <v>44</v>
      </c>
      <c r="C92" t="s">
        <v>2044</v>
      </c>
      <c r="D92" t="s">
        <v>60</v>
      </c>
      <c r="E92" s="6">
        <f>MONTH(Sales_data[[#This Row],[Order Date]])</f>
        <v>1</v>
      </c>
      <c r="F92" s="6">
        <f>YEAR(Sales_data[[#This Row],[Order Date]])</f>
        <v>2021</v>
      </c>
      <c r="G92" s="1">
        <v>44218</v>
      </c>
      <c r="H92" t="s">
        <v>61</v>
      </c>
      <c r="I92" t="s">
        <v>6192</v>
      </c>
      <c r="J92" t="s">
        <v>6190</v>
      </c>
      <c r="K92">
        <v>0.2</v>
      </c>
      <c r="L92" s="13">
        <f>SUM(Sales_data[[#This Row],[Unit Price]],Sales_data[[#This Row],[Quantity]])</f>
        <v>6.9849999999999994</v>
      </c>
      <c r="M92">
        <v>2.9849999999999999</v>
      </c>
      <c r="N92">
        <v>1.4924999999999999</v>
      </c>
      <c r="O92">
        <v>0.17909999999999998</v>
      </c>
      <c r="P92" t="s">
        <v>2048</v>
      </c>
      <c r="Q92" t="s">
        <v>1936</v>
      </c>
      <c r="R92" t="s">
        <v>1937</v>
      </c>
    </row>
    <row r="93" spans="1:18" x14ac:dyDescent="0.35">
      <c r="A93">
        <v>4</v>
      </c>
      <c r="B93" t="s">
        <v>44</v>
      </c>
      <c r="C93" t="s">
        <v>2044</v>
      </c>
      <c r="D93" t="s">
        <v>60</v>
      </c>
      <c r="E93" s="6">
        <f>MONTH(Sales_data[[#This Row],[Order Date]])</f>
        <v>1</v>
      </c>
      <c r="F93" s="6">
        <f>YEAR(Sales_data[[#This Row],[Order Date]])</f>
        <v>2021</v>
      </c>
      <c r="G93" s="1">
        <v>44218</v>
      </c>
      <c r="H93" t="s">
        <v>61</v>
      </c>
      <c r="I93" t="s">
        <v>6192</v>
      </c>
      <c r="J93" t="s">
        <v>6190</v>
      </c>
      <c r="K93">
        <v>1</v>
      </c>
      <c r="L93" s="13">
        <f>SUM(Sales_data[[#This Row],[Unit Price]],Sales_data[[#This Row],[Quantity]])</f>
        <v>13.95</v>
      </c>
      <c r="M93">
        <v>9.9499999999999993</v>
      </c>
      <c r="N93">
        <v>0.99499999999999988</v>
      </c>
      <c r="O93">
        <v>0.59699999999999998</v>
      </c>
      <c r="P93" t="s">
        <v>2048</v>
      </c>
      <c r="Q93" t="s">
        <v>1936</v>
      </c>
      <c r="R93" t="s">
        <v>1937</v>
      </c>
    </row>
    <row r="94" spans="1:18" x14ac:dyDescent="0.35">
      <c r="A94">
        <v>4</v>
      </c>
      <c r="B94" t="s">
        <v>57</v>
      </c>
      <c r="C94" t="s">
        <v>2049</v>
      </c>
      <c r="D94" t="s">
        <v>62</v>
      </c>
      <c r="E94" s="6">
        <f>MONTH(Sales_data[[#This Row],[Order Date]])</f>
        <v>2</v>
      </c>
      <c r="F94" s="6">
        <f>YEAR(Sales_data[[#This Row],[Order Date]])</f>
        <v>2022</v>
      </c>
      <c r="G94" s="1">
        <v>44603</v>
      </c>
      <c r="H94" t="s">
        <v>63</v>
      </c>
      <c r="I94" t="s">
        <v>6188</v>
      </c>
      <c r="J94" t="s">
        <v>6191</v>
      </c>
      <c r="K94">
        <v>0.2</v>
      </c>
      <c r="L94" s="13">
        <f>SUM(Sales_data[[#This Row],[Unit Price]],Sales_data[[#This Row],[Quantity]])</f>
        <v>6.9849999999999994</v>
      </c>
      <c r="M94">
        <v>2.9849999999999999</v>
      </c>
      <c r="N94">
        <v>1.4924999999999999</v>
      </c>
      <c r="O94">
        <v>0.26865</v>
      </c>
      <c r="P94" t="s">
        <v>2053</v>
      </c>
      <c r="Q94" t="s">
        <v>1936</v>
      </c>
      <c r="R94" t="s">
        <v>1937</v>
      </c>
    </row>
    <row r="95" spans="1:18" x14ac:dyDescent="0.35">
      <c r="A95">
        <v>4</v>
      </c>
      <c r="B95" t="s">
        <v>57</v>
      </c>
      <c r="C95" t="s">
        <v>2049</v>
      </c>
      <c r="D95" t="s">
        <v>62</v>
      </c>
      <c r="E95" s="6">
        <f>MONTH(Sales_data[[#This Row],[Order Date]])</f>
        <v>2</v>
      </c>
      <c r="F95" s="6">
        <f>YEAR(Sales_data[[#This Row],[Order Date]])</f>
        <v>2022</v>
      </c>
      <c r="G95" s="1">
        <v>44603</v>
      </c>
      <c r="H95" t="s">
        <v>63</v>
      </c>
      <c r="I95" t="s">
        <v>6188</v>
      </c>
      <c r="J95" t="s">
        <v>6191</v>
      </c>
      <c r="K95">
        <v>0.5</v>
      </c>
      <c r="L95" s="13">
        <f>SUM(Sales_data[[#This Row],[Unit Price]],Sales_data[[#This Row],[Quantity]])</f>
        <v>9.9699999999999989</v>
      </c>
      <c r="M95">
        <v>5.97</v>
      </c>
      <c r="N95">
        <v>1.194</v>
      </c>
      <c r="O95">
        <v>0.5373</v>
      </c>
      <c r="P95" t="s">
        <v>2053</v>
      </c>
      <c r="Q95" t="s">
        <v>1936</v>
      </c>
      <c r="R95" t="s">
        <v>1937</v>
      </c>
    </row>
    <row r="96" spans="1:18" x14ac:dyDescent="0.35">
      <c r="A96">
        <v>4</v>
      </c>
      <c r="B96" t="s">
        <v>57</v>
      </c>
      <c r="C96" t="s">
        <v>2049</v>
      </c>
      <c r="D96" t="s">
        <v>62</v>
      </c>
      <c r="E96" s="6">
        <f>MONTH(Sales_data[[#This Row],[Order Date]])</f>
        <v>2</v>
      </c>
      <c r="F96" s="6">
        <f>YEAR(Sales_data[[#This Row],[Order Date]])</f>
        <v>2022</v>
      </c>
      <c r="G96" s="1">
        <v>44603</v>
      </c>
      <c r="H96" t="s">
        <v>63</v>
      </c>
      <c r="I96" t="s">
        <v>6188</v>
      </c>
      <c r="J96" t="s">
        <v>6191</v>
      </c>
      <c r="K96">
        <v>2.5</v>
      </c>
      <c r="L96" s="13">
        <f>SUM(Sales_data[[#This Row],[Unit Price]],Sales_data[[#This Row],[Quantity]])</f>
        <v>26.884999999999998</v>
      </c>
      <c r="M96">
        <v>22.884999999999998</v>
      </c>
      <c r="N96">
        <v>0.91539999999999988</v>
      </c>
      <c r="O96">
        <v>2.0596499999999995</v>
      </c>
      <c r="P96" t="s">
        <v>2053</v>
      </c>
      <c r="Q96" t="s">
        <v>1936</v>
      </c>
      <c r="R96" t="s">
        <v>1937</v>
      </c>
    </row>
    <row r="97" spans="1:18" x14ac:dyDescent="0.35">
      <c r="A97">
        <v>4</v>
      </c>
      <c r="B97" t="s">
        <v>57</v>
      </c>
      <c r="C97" t="s">
        <v>2049</v>
      </c>
      <c r="D97" t="s">
        <v>62</v>
      </c>
      <c r="E97" s="6">
        <f>MONTH(Sales_data[[#This Row],[Order Date]])</f>
        <v>2</v>
      </c>
      <c r="F97" s="6">
        <f>YEAR(Sales_data[[#This Row],[Order Date]])</f>
        <v>2022</v>
      </c>
      <c r="G97" s="1">
        <v>44603</v>
      </c>
      <c r="H97" t="s">
        <v>63</v>
      </c>
      <c r="I97" t="s">
        <v>6188</v>
      </c>
      <c r="J97" t="s">
        <v>6191</v>
      </c>
      <c r="K97">
        <v>1</v>
      </c>
      <c r="L97" s="13">
        <f>SUM(Sales_data[[#This Row],[Unit Price]],Sales_data[[#This Row],[Quantity]])</f>
        <v>13.95</v>
      </c>
      <c r="M97">
        <v>9.9499999999999993</v>
      </c>
      <c r="N97">
        <v>0.99499999999999988</v>
      </c>
      <c r="O97">
        <v>0.89549999999999985</v>
      </c>
      <c r="P97" t="s">
        <v>2053</v>
      </c>
      <c r="Q97" t="s">
        <v>1936</v>
      </c>
      <c r="R97" t="s">
        <v>1937</v>
      </c>
    </row>
    <row r="98" spans="1:18" x14ac:dyDescent="0.35">
      <c r="A98">
        <v>1</v>
      </c>
      <c r="B98" t="s">
        <v>64</v>
      </c>
      <c r="C98" t="s">
        <v>2054</v>
      </c>
      <c r="D98" t="s">
        <v>65</v>
      </c>
      <c r="E98" s="6">
        <f>MONTH(Sales_data[[#This Row],[Order Date]])</f>
        <v>9</v>
      </c>
      <c r="F98" s="6">
        <f>YEAR(Sales_data[[#This Row],[Order Date]])</f>
        <v>2021</v>
      </c>
      <c r="G98" s="1">
        <v>44454</v>
      </c>
      <c r="H98" t="s">
        <v>66</v>
      </c>
      <c r="I98" t="s">
        <v>6188</v>
      </c>
      <c r="J98" t="s">
        <v>6190</v>
      </c>
      <c r="K98">
        <v>1</v>
      </c>
      <c r="L98" s="13">
        <f>SUM(Sales_data[[#This Row],[Unit Price]],Sales_data[[#This Row],[Quantity]])</f>
        <v>12.25</v>
      </c>
      <c r="M98">
        <v>11.25</v>
      </c>
      <c r="N98">
        <v>1.125</v>
      </c>
      <c r="O98">
        <v>1.0125</v>
      </c>
      <c r="P98" t="s">
        <v>2058</v>
      </c>
      <c r="Q98" t="s">
        <v>1936</v>
      </c>
      <c r="R98" t="s">
        <v>1946</v>
      </c>
    </row>
    <row r="99" spans="1:18" x14ac:dyDescent="0.35">
      <c r="A99">
        <v>1</v>
      </c>
      <c r="B99" t="s">
        <v>64</v>
      </c>
      <c r="C99" t="s">
        <v>2054</v>
      </c>
      <c r="D99" t="s">
        <v>65</v>
      </c>
      <c r="E99" s="6">
        <f>MONTH(Sales_data[[#This Row],[Order Date]])</f>
        <v>9</v>
      </c>
      <c r="F99" s="6">
        <f>YEAR(Sales_data[[#This Row],[Order Date]])</f>
        <v>2021</v>
      </c>
      <c r="G99" s="1">
        <v>44454</v>
      </c>
      <c r="H99" t="s">
        <v>66</v>
      </c>
      <c r="I99" t="s">
        <v>6188</v>
      </c>
      <c r="J99" t="s">
        <v>6190</v>
      </c>
      <c r="K99">
        <v>0.2</v>
      </c>
      <c r="L99" s="13">
        <f>SUM(Sales_data[[#This Row],[Unit Price]],Sales_data[[#This Row],[Quantity]])</f>
        <v>4.375</v>
      </c>
      <c r="M99">
        <v>3.375</v>
      </c>
      <c r="N99">
        <v>1.6875</v>
      </c>
      <c r="O99">
        <v>0.30374999999999996</v>
      </c>
      <c r="P99" t="s">
        <v>2058</v>
      </c>
      <c r="Q99" t="s">
        <v>1936</v>
      </c>
      <c r="R99" t="s">
        <v>1946</v>
      </c>
    </row>
    <row r="100" spans="1:18" x14ac:dyDescent="0.35">
      <c r="A100">
        <v>1</v>
      </c>
      <c r="B100" t="s">
        <v>64</v>
      </c>
      <c r="C100" t="s">
        <v>2054</v>
      </c>
      <c r="D100" t="s">
        <v>65</v>
      </c>
      <c r="E100" s="6">
        <f>MONTH(Sales_data[[#This Row],[Order Date]])</f>
        <v>9</v>
      </c>
      <c r="F100" s="6">
        <f>YEAR(Sales_data[[#This Row],[Order Date]])</f>
        <v>2021</v>
      </c>
      <c r="G100" s="1">
        <v>44454</v>
      </c>
      <c r="H100" t="s">
        <v>66</v>
      </c>
      <c r="I100" t="s">
        <v>6188</v>
      </c>
      <c r="J100" t="s">
        <v>6190</v>
      </c>
      <c r="K100">
        <v>0.5</v>
      </c>
      <c r="L100" s="13">
        <f>SUM(Sales_data[[#This Row],[Unit Price]],Sales_data[[#This Row],[Quantity]])</f>
        <v>7.75</v>
      </c>
      <c r="M100">
        <v>6.75</v>
      </c>
      <c r="N100">
        <v>1.35</v>
      </c>
      <c r="O100">
        <v>0.60749999999999993</v>
      </c>
      <c r="P100" t="s">
        <v>2058</v>
      </c>
      <c r="Q100" t="s">
        <v>1936</v>
      </c>
      <c r="R100" t="s">
        <v>1946</v>
      </c>
    </row>
    <row r="101" spans="1:18" x14ac:dyDescent="0.35">
      <c r="A101">
        <v>1</v>
      </c>
      <c r="B101" t="s">
        <v>64</v>
      </c>
      <c r="C101" t="s">
        <v>2054</v>
      </c>
      <c r="D101" t="s">
        <v>65</v>
      </c>
      <c r="E101" s="6">
        <f>MONTH(Sales_data[[#This Row],[Order Date]])</f>
        <v>9</v>
      </c>
      <c r="F101" s="6">
        <f>YEAR(Sales_data[[#This Row],[Order Date]])</f>
        <v>2021</v>
      </c>
      <c r="G101" s="1">
        <v>44454</v>
      </c>
      <c r="H101" t="s">
        <v>66</v>
      </c>
      <c r="I101" t="s">
        <v>6188</v>
      </c>
      <c r="J101" t="s">
        <v>6190</v>
      </c>
      <c r="K101">
        <v>2.5</v>
      </c>
      <c r="L101" s="13">
        <f>SUM(Sales_data[[#This Row],[Unit Price]],Sales_data[[#This Row],[Quantity]])</f>
        <v>26.874999999999996</v>
      </c>
      <c r="M101">
        <v>25.874999999999996</v>
      </c>
      <c r="N101">
        <v>1.0349999999999999</v>
      </c>
      <c r="O101">
        <v>2.3287499999999994</v>
      </c>
      <c r="P101" t="s">
        <v>2058</v>
      </c>
      <c r="Q101" t="s">
        <v>1936</v>
      </c>
      <c r="R101" t="s">
        <v>1946</v>
      </c>
    </row>
    <row r="102" spans="1:18" x14ac:dyDescent="0.35">
      <c r="A102">
        <v>3</v>
      </c>
      <c r="B102" t="s">
        <v>67</v>
      </c>
      <c r="C102" t="s">
        <v>2059</v>
      </c>
      <c r="D102" t="s">
        <v>68</v>
      </c>
      <c r="E102" s="6">
        <f>MONTH(Sales_data[[#This Row],[Order Date]])</f>
        <v>10</v>
      </c>
      <c r="F102" s="6">
        <f>YEAR(Sales_data[[#This Row],[Order Date]])</f>
        <v>2020</v>
      </c>
      <c r="G102" s="1">
        <v>44128</v>
      </c>
      <c r="H102" t="s">
        <v>69</v>
      </c>
      <c r="I102" t="s">
        <v>6194</v>
      </c>
      <c r="J102" t="s">
        <v>6190</v>
      </c>
      <c r="K102">
        <v>0.2</v>
      </c>
      <c r="L102" s="13">
        <f>SUM(Sales_data[[#This Row],[Unit Price]],Sales_data[[#This Row],[Quantity]])</f>
        <v>7.125</v>
      </c>
      <c r="M102">
        <v>4.125</v>
      </c>
      <c r="N102">
        <v>2.0625</v>
      </c>
      <c r="O102">
        <v>0.45374999999999999</v>
      </c>
      <c r="P102" t="s">
        <v>2048</v>
      </c>
      <c r="Q102" t="s">
        <v>1936</v>
      </c>
      <c r="R102" t="s">
        <v>1937</v>
      </c>
    </row>
    <row r="103" spans="1:18" x14ac:dyDescent="0.35">
      <c r="A103">
        <v>3</v>
      </c>
      <c r="B103" t="s">
        <v>67</v>
      </c>
      <c r="C103" t="s">
        <v>2059</v>
      </c>
      <c r="D103" t="s">
        <v>68</v>
      </c>
      <c r="E103" s="6">
        <f>MONTH(Sales_data[[#This Row],[Order Date]])</f>
        <v>10</v>
      </c>
      <c r="F103" s="6">
        <f>YEAR(Sales_data[[#This Row],[Order Date]])</f>
        <v>2020</v>
      </c>
      <c r="G103" s="1">
        <v>44128</v>
      </c>
      <c r="H103" t="s">
        <v>69</v>
      </c>
      <c r="I103" t="s">
        <v>6194</v>
      </c>
      <c r="J103" t="s">
        <v>6190</v>
      </c>
      <c r="K103">
        <v>0.5</v>
      </c>
      <c r="L103" s="13">
        <f>SUM(Sales_data[[#This Row],[Unit Price]],Sales_data[[#This Row],[Quantity]])</f>
        <v>11.25</v>
      </c>
      <c r="M103">
        <v>8.25</v>
      </c>
      <c r="N103">
        <v>1.65</v>
      </c>
      <c r="O103">
        <v>0.90749999999999997</v>
      </c>
      <c r="P103" t="s">
        <v>2048</v>
      </c>
      <c r="Q103" t="s">
        <v>1936</v>
      </c>
      <c r="R103" t="s">
        <v>1937</v>
      </c>
    </row>
    <row r="104" spans="1:18" x14ac:dyDescent="0.35">
      <c r="A104">
        <v>3</v>
      </c>
      <c r="B104" t="s">
        <v>67</v>
      </c>
      <c r="C104" t="s">
        <v>2059</v>
      </c>
      <c r="D104" t="s">
        <v>68</v>
      </c>
      <c r="E104" s="6">
        <f>MONTH(Sales_data[[#This Row],[Order Date]])</f>
        <v>10</v>
      </c>
      <c r="F104" s="6">
        <f>YEAR(Sales_data[[#This Row],[Order Date]])</f>
        <v>2020</v>
      </c>
      <c r="G104" s="1">
        <v>44128</v>
      </c>
      <c r="H104" t="s">
        <v>69</v>
      </c>
      <c r="I104" t="s">
        <v>6194</v>
      </c>
      <c r="J104" t="s">
        <v>6190</v>
      </c>
      <c r="K104">
        <v>2.5</v>
      </c>
      <c r="L104" s="13">
        <f>SUM(Sales_data[[#This Row],[Unit Price]],Sales_data[[#This Row],[Quantity]])</f>
        <v>34.625</v>
      </c>
      <c r="M104">
        <v>31.624999999999996</v>
      </c>
      <c r="N104">
        <v>1.2649999999999999</v>
      </c>
      <c r="O104">
        <v>3.4787499999999998</v>
      </c>
      <c r="P104" t="s">
        <v>2048</v>
      </c>
      <c r="Q104" t="s">
        <v>1936</v>
      </c>
      <c r="R104" t="s">
        <v>1937</v>
      </c>
    </row>
    <row r="105" spans="1:18" x14ac:dyDescent="0.35">
      <c r="A105">
        <v>3</v>
      </c>
      <c r="B105" t="s">
        <v>67</v>
      </c>
      <c r="C105" t="s">
        <v>2059</v>
      </c>
      <c r="D105" t="s">
        <v>68</v>
      </c>
      <c r="E105" s="6">
        <f>MONTH(Sales_data[[#This Row],[Order Date]])</f>
        <v>10</v>
      </c>
      <c r="F105" s="6">
        <f>YEAR(Sales_data[[#This Row],[Order Date]])</f>
        <v>2020</v>
      </c>
      <c r="G105" s="1">
        <v>44128</v>
      </c>
      <c r="H105" t="s">
        <v>69</v>
      </c>
      <c r="I105" t="s">
        <v>6194</v>
      </c>
      <c r="J105" t="s">
        <v>6190</v>
      </c>
      <c r="K105">
        <v>1</v>
      </c>
      <c r="L105" s="13">
        <f>SUM(Sales_data[[#This Row],[Unit Price]],Sales_data[[#This Row],[Quantity]])</f>
        <v>16.75</v>
      </c>
      <c r="M105">
        <v>13.75</v>
      </c>
      <c r="N105">
        <v>1.375</v>
      </c>
      <c r="O105">
        <v>1.5125</v>
      </c>
      <c r="P105" t="s">
        <v>2048</v>
      </c>
      <c r="Q105" t="s">
        <v>1936</v>
      </c>
      <c r="R105" t="s">
        <v>1937</v>
      </c>
    </row>
    <row r="106" spans="1:18" x14ac:dyDescent="0.35">
      <c r="A106">
        <v>4</v>
      </c>
      <c r="B106" t="s">
        <v>70</v>
      </c>
      <c r="C106" t="s">
        <v>2062</v>
      </c>
      <c r="D106" t="s">
        <v>71</v>
      </c>
      <c r="E106" s="6">
        <f>MONTH(Sales_data[[#This Row],[Order Date]])</f>
        <v>2</v>
      </c>
      <c r="F106" s="6">
        <f>YEAR(Sales_data[[#This Row],[Order Date]])</f>
        <v>2019</v>
      </c>
      <c r="G106" s="1">
        <v>43516</v>
      </c>
      <c r="H106" t="s">
        <v>72</v>
      </c>
      <c r="I106" t="s">
        <v>6188</v>
      </c>
      <c r="J106" t="s">
        <v>6190</v>
      </c>
      <c r="K106">
        <v>0.5</v>
      </c>
      <c r="L106" s="13">
        <f>SUM(Sales_data[[#This Row],[Unit Price]],Sales_data[[#This Row],[Quantity]])</f>
        <v>10.75</v>
      </c>
      <c r="M106">
        <v>6.75</v>
      </c>
      <c r="N106">
        <v>1.35</v>
      </c>
      <c r="O106">
        <v>0.60749999999999993</v>
      </c>
      <c r="P106" t="s">
        <v>2066</v>
      </c>
      <c r="Q106" t="s">
        <v>1936</v>
      </c>
      <c r="R106" t="s">
        <v>1937</v>
      </c>
    </row>
    <row r="107" spans="1:18" x14ac:dyDescent="0.35">
      <c r="A107">
        <v>4</v>
      </c>
      <c r="B107" t="s">
        <v>70</v>
      </c>
      <c r="C107" t="s">
        <v>2062</v>
      </c>
      <c r="D107" t="s">
        <v>71</v>
      </c>
      <c r="E107" s="6">
        <f>MONTH(Sales_data[[#This Row],[Order Date]])</f>
        <v>2</v>
      </c>
      <c r="F107" s="6">
        <f>YEAR(Sales_data[[#This Row],[Order Date]])</f>
        <v>2019</v>
      </c>
      <c r="G107" s="1">
        <v>43516</v>
      </c>
      <c r="H107" t="s">
        <v>72</v>
      </c>
      <c r="I107" t="s">
        <v>6188</v>
      </c>
      <c r="J107" t="s">
        <v>6190</v>
      </c>
      <c r="K107">
        <v>0.2</v>
      </c>
      <c r="L107" s="13">
        <f>SUM(Sales_data[[#This Row],[Unit Price]],Sales_data[[#This Row],[Quantity]])</f>
        <v>7.375</v>
      </c>
      <c r="M107">
        <v>3.375</v>
      </c>
      <c r="N107">
        <v>1.6875</v>
      </c>
      <c r="O107">
        <v>0.30374999999999996</v>
      </c>
      <c r="P107" t="s">
        <v>2066</v>
      </c>
      <c r="Q107" t="s">
        <v>1936</v>
      </c>
      <c r="R107" t="s">
        <v>1937</v>
      </c>
    </row>
    <row r="108" spans="1:18" x14ac:dyDescent="0.35">
      <c r="A108">
        <v>4</v>
      </c>
      <c r="B108" t="s">
        <v>70</v>
      </c>
      <c r="C108" t="s">
        <v>2062</v>
      </c>
      <c r="D108" t="s">
        <v>71</v>
      </c>
      <c r="E108" s="6">
        <f>MONTH(Sales_data[[#This Row],[Order Date]])</f>
        <v>2</v>
      </c>
      <c r="F108" s="6">
        <f>YEAR(Sales_data[[#This Row],[Order Date]])</f>
        <v>2019</v>
      </c>
      <c r="G108" s="1">
        <v>43516</v>
      </c>
      <c r="H108" t="s">
        <v>72</v>
      </c>
      <c r="I108" t="s">
        <v>6188</v>
      </c>
      <c r="J108" t="s">
        <v>6190</v>
      </c>
      <c r="K108">
        <v>2.5</v>
      </c>
      <c r="L108" s="13">
        <f>SUM(Sales_data[[#This Row],[Unit Price]],Sales_data[[#This Row],[Quantity]])</f>
        <v>29.874999999999996</v>
      </c>
      <c r="M108">
        <v>25.874999999999996</v>
      </c>
      <c r="N108">
        <v>1.0349999999999999</v>
      </c>
      <c r="O108">
        <v>2.3287499999999994</v>
      </c>
      <c r="P108" t="s">
        <v>2066</v>
      </c>
      <c r="Q108" t="s">
        <v>1936</v>
      </c>
      <c r="R108" t="s">
        <v>1937</v>
      </c>
    </row>
    <row r="109" spans="1:18" x14ac:dyDescent="0.35">
      <c r="A109">
        <v>4</v>
      </c>
      <c r="B109" t="s">
        <v>70</v>
      </c>
      <c r="C109" t="s">
        <v>2062</v>
      </c>
      <c r="D109" t="s">
        <v>71</v>
      </c>
      <c r="E109" s="6">
        <f>MONTH(Sales_data[[#This Row],[Order Date]])</f>
        <v>2</v>
      </c>
      <c r="F109" s="6">
        <f>YEAR(Sales_data[[#This Row],[Order Date]])</f>
        <v>2019</v>
      </c>
      <c r="G109" s="1">
        <v>43516</v>
      </c>
      <c r="H109" t="s">
        <v>72</v>
      </c>
      <c r="I109" t="s">
        <v>6188</v>
      </c>
      <c r="J109" t="s">
        <v>6190</v>
      </c>
      <c r="K109">
        <v>1</v>
      </c>
      <c r="L109" s="13">
        <f>SUM(Sales_data[[#This Row],[Unit Price]],Sales_data[[#This Row],[Quantity]])</f>
        <v>15.25</v>
      </c>
      <c r="M109">
        <v>11.25</v>
      </c>
      <c r="N109">
        <v>1.125</v>
      </c>
      <c r="O109">
        <v>1.0125</v>
      </c>
      <c r="P109" t="s">
        <v>2066</v>
      </c>
      <c r="Q109" t="s">
        <v>1936</v>
      </c>
      <c r="R109" t="s">
        <v>1937</v>
      </c>
    </row>
    <row r="110" spans="1:18" x14ac:dyDescent="0.35">
      <c r="A110">
        <v>5</v>
      </c>
      <c r="B110" t="s">
        <v>47</v>
      </c>
      <c r="C110" t="s">
        <v>2067</v>
      </c>
      <c r="D110" t="s">
        <v>73</v>
      </c>
      <c r="E110" s="6">
        <f>MONTH(Sales_data[[#This Row],[Order Date]])</f>
        <v>10</v>
      </c>
      <c r="F110" s="6">
        <f>YEAR(Sales_data[[#This Row],[Order Date]])</f>
        <v>2019</v>
      </c>
      <c r="G110" s="1">
        <v>43746</v>
      </c>
      <c r="H110" t="s">
        <v>74</v>
      </c>
      <c r="I110" t="s">
        <v>6188</v>
      </c>
      <c r="J110" t="s">
        <v>6190</v>
      </c>
      <c r="K110">
        <v>0.2</v>
      </c>
      <c r="L110" s="13">
        <f>SUM(Sales_data[[#This Row],[Unit Price]],Sales_data[[#This Row],[Quantity]])</f>
        <v>8.375</v>
      </c>
      <c r="M110">
        <v>3.375</v>
      </c>
      <c r="N110">
        <v>1.6875</v>
      </c>
      <c r="O110">
        <v>0.30374999999999996</v>
      </c>
      <c r="P110" t="s">
        <v>2071</v>
      </c>
      <c r="Q110" t="s">
        <v>1944</v>
      </c>
      <c r="R110" t="s">
        <v>1946</v>
      </c>
    </row>
    <row r="111" spans="1:18" x14ac:dyDescent="0.35">
      <c r="A111">
        <v>5</v>
      </c>
      <c r="B111" t="s">
        <v>47</v>
      </c>
      <c r="C111" t="s">
        <v>2067</v>
      </c>
      <c r="D111" t="s">
        <v>73</v>
      </c>
      <c r="E111" s="6">
        <f>MONTH(Sales_data[[#This Row],[Order Date]])</f>
        <v>10</v>
      </c>
      <c r="F111" s="6">
        <f>YEAR(Sales_data[[#This Row],[Order Date]])</f>
        <v>2019</v>
      </c>
      <c r="G111" s="1">
        <v>43746</v>
      </c>
      <c r="H111" t="s">
        <v>74</v>
      </c>
      <c r="I111" t="s">
        <v>6188</v>
      </c>
      <c r="J111" t="s">
        <v>6190</v>
      </c>
      <c r="K111">
        <v>0.5</v>
      </c>
      <c r="L111" s="13">
        <f>SUM(Sales_data[[#This Row],[Unit Price]],Sales_data[[#This Row],[Quantity]])</f>
        <v>11.75</v>
      </c>
      <c r="M111">
        <v>6.75</v>
      </c>
      <c r="N111">
        <v>1.35</v>
      </c>
      <c r="O111">
        <v>0.60749999999999993</v>
      </c>
      <c r="P111" t="s">
        <v>2071</v>
      </c>
      <c r="Q111" t="s">
        <v>1944</v>
      </c>
      <c r="R111" t="s">
        <v>1946</v>
      </c>
    </row>
    <row r="112" spans="1:18" x14ac:dyDescent="0.35">
      <c r="A112">
        <v>5</v>
      </c>
      <c r="B112" t="s">
        <v>47</v>
      </c>
      <c r="C112" t="s">
        <v>2067</v>
      </c>
      <c r="D112" t="s">
        <v>73</v>
      </c>
      <c r="E112" s="6">
        <f>MONTH(Sales_data[[#This Row],[Order Date]])</f>
        <v>10</v>
      </c>
      <c r="F112" s="6">
        <f>YEAR(Sales_data[[#This Row],[Order Date]])</f>
        <v>2019</v>
      </c>
      <c r="G112" s="1">
        <v>43746</v>
      </c>
      <c r="H112" t="s">
        <v>74</v>
      </c>
      <c r="I112" t="s">
        <v>6188</v>
      </c>
      <c r="J112" t="s">
        <v>6190</v>
      </c>
      <c r="K112">
        <v>2.5</v>
      </c>
      <c r="L112" s="13">
        <f>SUM(Sales_data[[#This Row],[Unit Price]],Sales_data[[#This Row],[Quantity]])</f>
        <v>30.874999999999996</v>
      </c>
      <c r="M112">
        <v>25.874999999999996</v>
      </c>
      <c r="N112">
        <v>1.0349999999999999</v>
      </c>
      <c r="O112">
        <v>2.3287499999999994</v>
      </c>
      <c r="P112" t="s">
        <v>2071</v>
      </c>
      <c r="Q112" t="s">
        <v>1944</v>
      </c>
      <c r="R112" t="s">
        <v>1946</v>
      </c>
    </row>
    <row r="113" spans="1:18" x14ac:dyDescent="0.35">
      <c r="A113">
        <v>5</v>
      </c>
      <c r="B113" t="s">
        <v>47</v>
      </c>
      <c r="C113" t="s">
        <v>2067</v>
      </c>
      <c r="D113" t="s">
        <v>73</v>
      </c>
      <c r="E113" s="6">
        <f>MONTH(Sales_data[[#This Row],[Order Date]])</f>
        <v>10</v>
      </c>
      <c r="F113" s="6">
        <f>YEAR(Sales_data[[#This Row],[Order Date]])</f>
        <v>2019</v>
      </c>
      <c r="G113" s="1">
        <v>43746</v>
      </c>
      <c r="H113" t="s">
        <v>74</v>
      </c>
      <c r="I113" t="s">
        <v>6188</v>
      </c>
      <c r="J113" t="s">
        <v>6190</v>
      </c>
      <c r="K113">
        <v>1</v>
      </c>
      <c r="L113" s="13">
        <f>SUM(Sales_data[[#This Row],[Unit Price]],Sales_data[[#This Row],[Quantity]])</f>
        <v>16.25</v>
      </c>
      <c r="M113">
        <v>11.25</v>
      </c>
      <c r="N113">
        <v>1.125</v>
      </c>
      <c r="O113">
        <v>1.0125</v>
      </c>
      <c r="P113" t="s">
        <v>2071</v>
      </c>
      <c r="Q113" t="s">
        <v>1944</v>
      </c>
      <c r="R113" t="s">
        <v>1946</v>
      </c>
    </row>
    <row r="114" spans="1:18" x14ac:dyDescent="0.35">
      <c r="A114">
        <v>3</v>
      </c>
      <c r="B114" t="s">
        <v>75</v>
      </c>
      <c r="C114" t="s">
        <v>2073</v>
      </c>
      <c r="D114" t="s">
        <v>76</v>
      </c>
      <c r="E114" s="6">
        <f>MONTH(Sales_data[[#This Row],[Order Date]])</f>
        <v>8</v>
      </c>
      <c r="F114" s="6">
        <f>YEAR(Sales_data[[#This Row],[Order Date]])</f>
        <v>2022</v>
      </c>
      <c r="G114" s="1">
        <v>44775</v>
      </c>
      <c r="H114" t="s">
        <v>77</v>
      </c>
      <c r="I114" t="s">
        <v>6188</v>
      </c>
      <c r="J114" t="s">
        <v>6191</v>
      </c>
      <c r="K114">
        <v>0.5</v>
      </c>
      <c r="L114" s="13">
        <f>SUM(Sales_data[[#This Row],[Unit Price]],Sales_data[[#This Row],[Quantity]])</f>
        <v>8.9699999999999989</v>
      </c>
      <c r="M114">
        <v>5.97</v>
      </c>
      <c r="N114">
        <v>1.194</v>
      </c>
      <c r="O114">
        <v>0.5373</v>
      </c>
      <c r="P114" t="s">
        <v>2077</v>
      </c>
      <c r="Q114" t="s">
        <v>1944</v>
      </c>
      <c r="R114" t="s">
        <v>1946</v>
      </c>
    </row>
    <row r="115" spans="1:18" x14ac:dyDescent="0.35">
      <c r="A115">
        <v>3</v>
      </c>
      <c r="B115" t="s">
        <v>75</v>
      </c>
      <c r="C115" t="s">
        <v>2073</v>
      </c>
      <c r="D115" t="s">
        <v>76</v>
      </c>
      <c r="E115" s="6">
        <f>MONTH(Sales_data[[#This Row],[Order Date]])</f>
        <v>8</v>
      </c>
      <c r="F115" s="6">
        <f>YEAR(Sales_data[[#This Row],[Order Date]])</f>
        <v>2022</v>
      </c>
      <c r="G115" s="1">
        <v>44775</v>
      </c>
      <c r="H115" t="s">
        <v>77</v>
      </c>
      <c r="I115" t="s">
        <v>6188</v>
      </c>
      <c r="J115" t="s">
        <v>6191</v>
      </c>
      <c r="K115">
        <v>0.2</v>
      </c>
      <c r="L115" s="13">
        <f>SUM(Sales_data[[#This Row],[Unit Price]],Sales_data[[#This Row],[Quantity]])</f>
        <v>5.9849999999999994</v>
      </c>
      <c r="M115">
        <v>2.9849999999999999</v>
      </c>
      <c r="N115">
        <v>1.4924999999999999</v>
      </c>
      <c r="O115">
        <v>0.26865</v>
      </c>
      <c r="P115" t="s">
        <v>2077</v>
      </c>
      <c r="Q115" t="s">
        <v>1944</v>
      </c>
      <c r="R115" t="s">
        <v>1946</v>
      </c>
    </row>
    <row r="116" spans="1:18" x14ac:dyDescent="0.35">
      <c r="A116">
        <v>3</v>
      </c>
      <c r="B116" t="s">
        <v>75</v>
      </c>
      <c r="C116" t="s">
        <v>2073</v>
      </c>
      <c r="D116" t="s">
        <v>76</v>
      </c>
      <c r="E116" s="6">
        <f>MONTH(Sales_data[[#This Row],[Order Date]])</f>
        <v>8</v>
      </c>
      <c r="F116" s="6">
        <f>YEAR(Sales_data[[#This Row],[Order Date]])</f>
        <v>2022</v>
      </c>
      <c r="G116" s="1">
        <v>44775</v>
      </c>
      <c r="H116" t="s">
        <v>77</v>
      </c>
      <c r="I116" t="s">
        <v>6188</v>
      </c>
      <c r="J116" t="s">
        <v>6191</v>
      </c>
      <c r="K116">
        <v>2.5</v>
      </c>
      <c r="L116" s="13">
        <f>SUM(Sales_data[[#This Row],[Unit Price]],Sales_data[[#This Row],[Quantity]])</f>
        <v>25.884999999999998</v>
      </c>
      <c r="M116">
        <v>22.884999999999998</v>
      </c>
      <c r="N116">
        <v>0.91539999999999988</v>
      </c>
      <c r="O116">
        <v>2.0596499999999995</v>
      </c>
      <c r="P116" t="s">
        <v>2077</v>
      </c>
      <c r="Q116" t="s">
        <v>1944</v>
      </c>
      <c r="R116" t="s">
        <v>1946</v>
      </c>
    </row>
    <row r="117" spans="1:18" x14ac:dyDescent="0.35">
      <c r="A117">
        <v>3</v>
      </c>
      <c r="B117" t="s">
        <v>75</v>
      </c>
      <c r="C117" t="s">
        <v>2073</v>
      </c>
      <c r="D117" t="s">
        <v>76</v>
      </c>
      <c r="E117" s="6">
        <f>MONTH(Sales_data[[#This Row],[Order Date]])</f>
        <v>8</v>
      </c>
      <c r="F117" s="6">
        <f>YEAR(Sales_data[[#This Row],[Order Date]])</f>
        <v>2022</v>
      </c>
      <c r="G117" s="1">
        <v>44775</v>
      </c>
      <c r="H117" t="s">
        <v>77</v>
      </c>
      <c r="I117" t="s">
        <v>6188</v>
      </c>
      <c r="J117" t="s">
        <v>6191</v>
      </c>
      <c r="K117">
        <v>1</v>
      </c>
      <c r="L117" s="13">
        <f>SUM(Sales_data[[#This Row],[Unit Price]],Sales_data[[#This Row],[Quantity]])</f>
        <v>12.95</v>
      </c>
      <c r="M117">
        <v>9.9499999999999993</v>
      </c>
      <c r="N117">
        <v>0.99499999999999988</v>
      </c>
      <c r="O117">
        <v>0.89549999999999985</v>
      </c>
      <c r="P117" t="s">
        <v>2077</v>
      </c>
      <c r="Q117" t="s">
        <v>1944</v>
      </c>
      <c r="R117" t="s">
        <v>1946</v>
      </c>
    </row>
    <row r="118" spans="1:18" x14ac:dyDescent="0.35">
      <c r="A118">
        <v>4</v>
      </c>
      <c r="B118" t="s">
        <v>30</v>
      </c>
      <c r="C118" t="s">
        <v>2079</v>
      </c>
      <c r="D118" t="s">
        <v>78</v>
      </c>
      <c r="E118" s="6">
        <f>MONTH(Sales_data[[#This Row],[Order Date]])</f>
        <v>2</v>
      </c>
      <c r="F118" s="6">
        <f>YEAR(Sales_data[[#This Row],[Order Date]])</f>
        <v>2019</v>
      </c>
      <c r="G118" s="1">
        <v>43516</v>
      </c>
      <c r="H118" t="s">
        <v>79</v>
      </c>
      <c r="I118" t="s">
        <v>6188</v>
      </c>
      <c r="J118" t="s">
        <v>6191</v>
      </c>
      <c r="K118">
        <v>1</v>
      </c>
      <c r="L118" s="13">
        <f>SUM(Sales_data[[#This Row],[Unit Price]],Sales_data[[#This Row],[Quantity]])</f>
        <v>13.95</v>
      </c>
      <c r="M118">
        <v>9.9499999999999993</v>
      </c>
      <c r="N118">
        <v>0.99499999999999988</v>
      </c>
      <c r="O118">
        <v>0.89549999999999985</v>
      </c>
      <c r="P118" t="s">
        <v>2083</v>
      </c>
      <c r="Q118" t="s">
        <v>1944</v>
      </c>
      <c r="R118" t="s">
        <v>1937</v>
      </c>
    </row>
    <row r="119" spans="1:18" x14ac:dyDescent="0.35">
      <c r="A119">
        <v>4</v>
      </c>
      <c r="B119" t="s">
        <v>30</v>
      </c>
      <c r="C119" t="s">
        <v>2079</v>
      </c>
      <c r="D119" t="s">
        <v>78</v>
      </c>
      <c r="E119" s="6">
        <f>MONTH(Sales_data[[#This Row],[Order Date]])</f>
        <v>2</v>
      </c>
      <c r="F119" s="6">
        <f>YEAR(Sales_data[[#This Row],[Order Date]])</f>
        <v>2019</v>
      </c>
      <c r="G119" s="1">
        <v>43516</v>
      </c>
      <c r="H119" t="s">
        <v>79</v>
      </c>
      <c r="I119" t="s">
        <v>6188</v>
      </c>
      <c r="J119" t="s">
        <v>6191</v>
      </c>
      <c r="K119">
        <v>0.2</v>
      </c>
      <c r="L119" s="13">
        <f>SUM(Sales_data[[#This Row],[Unit Price]],Sales_data[[#This Row],[Quantity]])</f>
        <v>6.9849999999999994</v>
      </c>
      <c r="M119">
        <v>2.9849999999999999</v>
      </c>
      <c r="N119">
        <v>1.4924999999999999</v>
      </c>
      <c r="O119">
        <v>0.26865</v>
      </c>
      <c r="P119" t="s">
        <v>2083</v>
      </c>
      <c r="Q119" t="s">
        <v>1944</v>
      </c>
      <c r="R119" t="s">
        <v>1937</v>
      </c>
    </row>
    <row r="120" spans="1:18" x14ac:dyDescent="0.35">
      <c r="A120">
        <v>4</v>
      </c>
      <c r="B120" t="s">
        <v>30</v>
      </c>
      <c r="C120" t="s">
        <v>2079</v>
      </c>
      <c r="D120" t="s">
        <v>78</v>
      </c>
      <c r="E120" s="6">
        <f>MONTH(Sales_data[[#This Row],[Order Date]])</f>
        <v>2</v>
      </c>
      <c r="F120" s="6">
        <f>YEAR(Sales_data[[#This Row],[Order Date]])</f>
        <v>2019</v>
      </c>
      <c r="G120" s="1">
        <v>43516</v>
      </c>
      <c r="H120" t="s">
        <v>79</v>
      </c>
      <c r="I120" t="s">
        <v>6188</v>
      </c>
      <c r="J120" t="s">
        <v>6191</v>
      </c>
      <c r="K120">
        <v>0.5</v>
      </c>
      <c r="L120" s="13">
        <f>SUM(Sales_data[[#This Row],[Unit Price]],Sales_data[[#This Row],[Quantity]])</f>
        <v>9.9699999999999989</v>
      </c>
      <c r="M120">
        <v>5.97</v>
      </c>
      <c r="N120">
        <v>1.194</v>
      </c>
      <c r="O120">
        <v>0.5373</v>
      </c>
      <c r="P120" t="s">
        <v>2083</v>
      </c>
      <c r="Q120" t="s">
        <v>1944</v>
      </c>
      <c r="R120" t="s">
        <v>1937</v>
      </c>
    </row>
    <row r="121" spans="1:18" x14ac:dyDescent="0.35">
      <c r="A121">
        <v>4</v>
      </c>
      <c r="B121" t="s">
        <v>30</v>
      </c>
      <c r="C121" t="s">
        <v>2079</v>
      </c>
      <c r="D121" t="s">
        <v>78</v>
      </c>
      <c r="E121" s="6">
        <f>MONTH(Sales_data[[#This Row],[Order Date]])</f>
        <v>2</v>
      </c>
      <c r="F121" s="6">
        <f>YEAR(Sales_data[[#This Row],[Order Date]])</f>
        <v>2019</v>
      </c>
      <c r="G121" s="1">
        <v>43516</v>
      </c>
      <c r="H121" t="s">
        <v>79</v>
      </c>
      <c r="I121" t="s">
        <v>6188</v>
      </c>
      <c r="J121" t="s">
        <v>6191</v>
      </c>
      <c r="K121">
        <v>2.5</v>
      </c>
      <c r="L121" s="13">
        <f>SUM(Sales_data[[#This Row],[Unit Price]],Sales_data[[#This Row],[Quantity]])</f>
        <v>26.884999999999998</v>
      </c>
      <c r="M121">
        <v>22.884999999999998</v>
      </c>
      <c r="N121">
        <v>0.91539999999999988</v>
      </c>
      <c r="O121">
        <v>2.0596499999999995</v>
      </c>
      <c r="P121" t="s">
        <v>2083</v>
      </c>
      <c r="Q121" t="s">
        <v>1944</v>
      </c>
      <c r="R121" t="s">
        <v>1937</v>
      </c>
    </row>
    <row r="122" spans="1:18" x14ac:dyDescent="0.35">
      <c r="A122">
        <v>5</v>
      </c>
      <c r="B122" t="s">
        <v>80</v>
      </c>
      <c r="C122" t="s">
        <v>2085</v>
      </c>
      <c r="D122" t="s">
        <v>81</v>
      </c>
      <c r="E122" s="6">
        <f>MONTH(Sales_data[[#This Row],[Order Date]])</f>
        <v>9</v>
      </c>
      <c r="F122" s="6">
        <f>YEAR(Sales_data[[#This Row],[Order Date]])</f>
        <v>2021</v>
      </c>
      <c r="G122" s="1">
        <v>44464</v>
      </c>
      <c r="H122" t="s">
        <v>82</v>
      </c>
      <c r="I122" t="s">
        <v>6193</v>
      </c>
      <c r="J122" t="s">
        <v>6190</v>
      </c>
      <c r="K122">
        <v>0.2</v>
      </c>
      <c r="L122" s="13">
        <f>SUM(Sales_data[[#This Row],[Unit Price]],Sales_data[[#This Row],[Quantity]])</f>
        <v>9.3650000000000002</v>
      </c>
      <c r="M122">
        <v>4.3650000000000002</v>
      </c>
      <c r="N122">
        <v>2.1825000000000001</v>
      </c>
      <c r="O122">
        <v>0.56745000000000001</v>
      </c>
      <c r="P122" t="s">
        <v>2088</v>
      </c>
      <c r="Q122" t="s">
        <v>1936</v>
      </c>
      <c r="R122" t="s">
        <v>1946</v>
      </c>
    </row>
    <row r="123" spans="1:18" x14ac:dyDescent="0.35">
      <c r="A123">
        <v>5</v>
      </c>
      <c r="B123" t="s">
        <v>80</v>
      </c>
      <c r="C123" t="s">
        <v>2085</v>
      </c>
      <c r="D123" t="s">
        <v>81</v>
      </c>
      <c r="E123" s="6">
        <f>MONTH(Sales_data[[#This Row],[Order Date]])</f>
        <v>9</v>
      </c>
      <c r="F123" s="6">
        <f>YEAR(Sales_data[[#This Row],[Order Date]])</f>
        <v>2021</v>
      </c>
      <c r="G123" s="1">
        <v>44464</v>
      </c>
      <c r="H123" t="s">
        <v>82</v>
      </c>
      <c r="I123" t="s">
        <v>6193</v>
      </c>
      <c r="J123" t="s">
        <v>6190</v>
      </c>
      <c r="K123">
        <v>0.5</v>
      </c>
      <c r="L123" s="13">
        <f>SUM(Sales_data[[#This Row],[Unit Price]],Sales_data[[#This Row],[Quantity]])</f>
        <v>13.73</v>
      </c>
      <c r="M123">
        <v>8.73</v>
      </c>
      <c r="N123">
        <v>1.746</v>
      </c>
      <c r="O123">
        <v>1.1349</v>
      </c>
      <c r="P123" t="s">
        <v>2088</v>
      </c>
      <c r="Q123" t="s">
        <v>1936</v>
      </c>
      <c r="R123" t="s">
        <v>1946</v>
      </c>
    </row>
    <row r="124" spans="1:18" x14ac:dyDescent="0.35">
      <c r="A124">
        <v>5</v>
      </c>
      <c r="B124" t="s">
        <v>80</v>
      </c>
      <c r="C124" t="s">
        <v>2085</v>
      </c>
      <c r="D124" t="s">
        <v>81</v>
      </c>
      <c r="E124" s="6">
        <f>MONTH(Sales_data[[#This Row],[Order Date]])</f>
        <v>9</v>
      </c>
      <c r="F124" s="6">
        <f>YEAR(Sales_data[[#This Row],[Order Date]])</f>
        <v>2021</v>
      </c>
      <c r="G124" s="1">
        <v>44464</v>
      </c>
      <c r="H124" t="s">
        <v>82</v>
      </c>
      <c r="I124" t="s">
        <v>6193</v>
      </c>
      <c r="J124" t="s">
        <v>6190</v>
      </c>
      <c r="K124">
        <v>2.5</v>
      </c>
      <c r="L124" s="13">
        <f>SUM(Sales_data[[#This Row],[Unit Price]],Sales_data[[#This Row],[Quantity]])</f>
        <v>38.464999999999996</v>
      </c>
      <c r="M124">
        <v>33.464999999999996</v>
      </c>
      <c r="N124">
        <v>1.3385999999999998</v>
      </c>
      <c r="O124">
        <v>4.3504499999999995</v>
      </c>
      <c r="P124" t="s">
        <v>2088</v>
      </c>
      <c r="Q124" t="s">
        <v>1936</v>
      </c>
      <c r="R124" t="s">
        <v>1946</v>
      </c>
    </row>
    <row r="125" spans="1:18" x14ac:dyDescent="0.35">
      <c r="A125">
        <v>5</v>
      </c>
      <c r="B125" t="s">
        <v>80</v>
      </c>
      <c r="C125" t="s">
        <v>2085</v>
      </c>
      <c r="D125" t="s">
        <v>81</v>
      </c>
      <c r="E125" s="6">
        <f>MONTH(Sales_data[[#This Row],[Order Date]])</f>
        <v>9</v>
      </c>
      <c r="F125" s="6">
        <f>YEAR(Sales_data[[#This Row],[Order Date]])</f>
        <v>2021</v>
      </c>
      <c r="G125" s="1">
        <v>44464</v>
      </c>
      <c r="H125" t="s">
        <v>82</v>
      </c>
      <c r="I125" t="s">
        <v>6193</v>
      </c>
      <c r="J125" t="s">
        <v>6190</v>
      </c>
      <c r="K125">
        <v>1</v>
      </c>
      <c r="L125" s="13">
        <f>SUM(Sales_data[[#This Row],[Unit Price]],Sales_data[[#This Row],[Quantity]])</f>
        <v>19.55</v>
      </c>
      <c r="M125">
        <v>14.55</v>
      </c>
      <c r="N125">
        <v>1.4550000000000001</v>
      </c>
      <c r="O125">
        <v>1.8915000000000002</v>
      </c>
      <c r="P125" t="s">
        <v>2088</v>
      </c>
      <c r="Q125" t="s">
        <v>1936</v>
      </c>
      <c r="R125" t="s">
        <v>1946</v>
      </c>
    </row>
    <row r="126" spans="1:18" x14ac:dyDescent="0.35">
      <c r="A126">
        <v>6</v>
      </c>
      <c r="B126" t="s">
        <v>75</v>
      </c>
      <c r="C126" t="s">
        <v>2085</v>
      </c>
      <c r="D126" t="s">
        <v>81</v>
      </c>
      <c r="E126" s="6">
        <f>MONTH(Sales_data[[#This Row],[Order Date]])</f>
        <v>9</v>
      </c>
      <c r="F126" s="6">
        <f>YEAR(Sales_data[[#This Row],[Order Date]])</f>
        <v>2021</v>
      </c>
      <c r="G126" s="1">
        <v>44464</v>
      </c>
      <c r="H126" t="s">
        <v>82</v>
      </c>
      <c r="I126" t="s">
        <v>6188</v>
      </c>
      <c r="J126" t="s">
        <v>6191</v>
      </c>
      <c r="K126">
        <v>0.5</v>
      </c>
      <c r="L126" s="13">
        <f>SUM(Sales_data[[#This Row],[Unit Price]],Sales_data[[#This Row],[Quantity]])</f>
        <v>11.969999999999999</v>
      </c>
      <c r="M126">
        <v>5.97</v>
      </c>
      <c r="N126">
        <v>1.194</v>
      </c>
      <c r="O126">
        <v>0.5373</v>
      </c>
      <c r="P126" t="s">
        <v>2088</v>
      </c>
      <c r="Q126" t="s">
        <v>1936</v>
      </c>
      <c r="R126" t="s">
        <v>1946</v>
      </c>
    </row>
    <row r="127" spans="1:18" x14ac:dyDescent="0.35">
      <c r="A127">
        <v>6</v>
      </c>
      <c r="B127" t="s">
        <v>75</v>
      </c>
      <c r="C127" t="s">
        <v>2085</v>
      </c>
      <c r="D127" t="s">
        <v>81</v>
      </c>
      <c r="E127" s="6">
        <f>MONTH(Sales_data[[#This Row],[Order Date]])</f>
        <v>9</v>
      </c>
      <c r="F127" s="6">
        <f>YEAR(Sales_data[[#This Row],[Order Date]])</f>
        <v>2021</v>
      </c>
      <c r="G127" s="1">
        <v>44464</v>
      </c>
      <c r="H127" t="s">
        <v>82</v>
      </c>
      <c r="I127" t="s">
        <v>6188</v>
      </c>
      <c r="J127" t="s">
        <v>6191</v>
      </c>
      <c r="K127">
        <v>0.2</v>
      </c>
      <c r="L127" s="13">
        <f>SUM(Sales_data[[#This Row],[Unit Price]],Sales_data[[#This Row],[Quantity]])</f>
        <v>8.9849999999999994</v>
      </c>
      <c r="M127">
        <v>2.9849999999999999</v>
      </c>
      <c r="N127">
        <v>1.4924999999999999</v>
      </c>
      <c r="O127">
        <v>0.26865</v>
      </c>
      <c r="P127" t="s">
        <v>2088</v>
      </c>
      <c r="Q127" t="s">
        <v>1936</v>
      </c>
      <c r="R127" t="s">
        <v>1946</v>
      </c>
    </row>
    <row r="128" spans="1:18" x14ac:dyDescent="0.35">
      <c r="A128">
        <v>6</v>
      </c>
      <c r="B128" t="s">
        <v>75</v>
      </c>
      <c r="C128" t="s">
        <v>2085</v>
      </c>
      <c r="D128" t="s">
        <v>81</v>
      </c>
      <c r="E128" s="6">
        <f>MONTH(Sales_data[[#This Row],[Order Date]])</f>
        <v>9</v>
      </c>
      <c r="F128" s="6">
        <f>YEAR(Sales_data[[#This Row],[Order Date]])</f>
        <v>2021</v>
      </c>
      <c r="G128" s="1">
        <v>44464</v>
      </c>
      <c r="H128" t="s">
        <v>82</v>
      </c>
      <c r="I128" t="s">
        <v>6188</v>
      </c>
      <c r="J128" t="s">
        <v>6191</v>
      </c>
      <c r="K128">
        <v>2.5</v>
      </c>
      <c r="L128" s="13">
        <f>SUM(Sales_data[[#This Row],[Unit Price]],Sales_data[[#This Row],[Quantity]])</f>
        <v>28.884999999999998</v>
      </c>
      <c r="M128">
        <v>22.884999999999998</v>
      </c>
      <c r="N128">
        <v>0.91539999999999988</v>
      </c>
      <c r="O128">
        <v>2.0596499999999995</v>
      </c>
      <c r="P128" t="s">
        <v>2088</v>
      </c>
      <c r="Q128" t="s">
        <v>1936</v>
      </c>
      <c r="R128" t="s">
        <v>1946</v>
      </c>
    </row>
    <row r="129" spans="1:18" x14ac:dyDescent="0.35">
      <c r="A129">
        <v>6</v>
      </c>
      <c r="B129" t="s">
        <v>75</v>
      </c>
      <c r="C129" t="s">
        <v>2085</v>
      </c>
      <c r="D129" t="s">
        <v>81</v>
      </c>
      <c r="E129" s="6">
        <f>MONTH(Sales_data[[#This Row],[Order Date]])</f>
        <v>9</v>
      </c>
      <c r="F129" s="6">
        <f>YEAR(Sales_data[[#This Row],[Order Date]])</f>
        <v>2021</v>
      </c>
      <c r="G129" s="1">
        <v>44464</v>
      </c>
      <c r="H129" t="s">
        <v>82</v>
      </c>
      <c r="I129" t="s">
        <v>6188</v>
      </c>
      <c r="J129" t="s">
        <v>6191</v>
      </c>
      <c r="K129">
        <v>1</v>
      </c>
      <c r="L129" s="13">
        <f>SUM(Sales_data[[#This Row],[Unit Price]],Sales_data[[#This Row],[Quantity]])</f>
        <v>15.95</v>
      </c>
      <c r="M129">
        <v>9.9499999999999993</v>
      </c>
      <c r="N129">
        <v>0.99499999999999988</v>
      </c>
      <c r="O129">
        <v>0.89549999999999985</v>
      </c>
      <c r="P129" t="s">
        <v>2088</v>
      </c>
      <c r="Q129" t="s">
        <v>1936</v>
      </c>
      <c r="R129" t="s">
        <v>1946</v>
      </c>
    </row>
    <row r="130" spans="1:18" x14ac:dyDescent="0.35">
      <c r="A130">
        <v>6</v>
      </c>
      <c r="B130" t="s">
        <v>83</v>
      </c>
      <c r="C130" t="s">
        <v>2085</v>
      </c>
      <c r="D130" t="s">
        <v>81</v>
      </c>
      <c r="E130" s="6">
        <f>MONTH(Sales_data[[#This Row],[Order Date]])</f>
        <v>9</v>
      </c>
      <c r="F130" s="6">
        <f>YEAR(Sales_data[[#This Row],[Order Date]])</f>
        <v>2021</v>
      </c>
      <c r="G130" s="1">
        <v>44464</v>
      </c>
      <c r="H130" t="s">
        <v>82</v>
      </c>
      <c r="I130" t="s">
        <v>6193</v>
      </c>
      <c r="J130" t="s">
        <v>6190</v>
      </c>
      <c r="K130">
        <v>0.5</v>
      </c>
      <c r="L130" s="13">
        <f>SUM(Sales_data[[#This Row],[Unit Price]],Sales_data[[#This Row],[Quantity]])</f>
        <v>14.73</v>
      </c>
      <c r="M130">
        <v>8.73</v>
      </c>
      <c r="N130">
        <v>1.746</v>
      </c>
      <c r="O130">
        <v>1.1349</v>
      </c>
      <c r="P130" t="s">
        <v>2088</v>
      </c>
      <c r="Q130" t="s">
        <v>1936</v>
      </c>
      <c r="R130" t="s">
        <v>1946</v>
      </c>
    </row>
    <row r="131" spans="1:18" x14ac:dyDescent="0.35">
      <c r="A131">
        <v>6</v>
      </c>
      <c r="B131" t="s">
        <v>83</v>
      </c>
      <c r="C131" t="s">
        <v>2085</v>
      </c>
      <c r="D131" t="s">
        <v>81</v>
      </c>
      <c r="E131" s="6">
        <f>MONTH(Sales_data[[#This Row],[Order Date]])</f>
        <v>9</v>
      </c>
      <c r="F131" s="6">
        <f>YEAR(Sales_data[[#This Row],[Order Date]])</f>
        <v>2021</v>
      </c>
      <c r="G131" s="1">
        <v>44464</v>
      </c>
      <c r="H131" t="s">
        <v>82</v>
      </c>
      <c r="I131" t="s">
        <v>6193</v>
      </c>
      <c r="J131" t="s">
        <v>6190</v>
      </c>
      <c r="K131">
        <v>0.2</v>
      </c>
      <c r="L131" s="13">
        <f>SUM(Sales_data[[#This Row],[Unit Price]],Sales_data[[#This Row],[Quantity]])</f>
        <v>10.365</v>
      </c>
      <c r="M131">
        <v>4.3650000000000002</v>
      </c>
      <c r="N131">
        <v>2.1825000000000001</v>
      </c>
      <c r="O131">
        <v>0.56745000000000001</v>
      </c>
      <c r="P131" t="s">
        <v>2088</v>
      </c>
      <c r="Q131" t="s">
        <v>1936</v>
      </c>
      <c r="R131" t="s">
        <v>1946</v>
      </c>
    </row>
    <row r="132" spans="1:18" x14ac:dyDescent="0.35">
      <c r="A132">
        <v>6</v>
      </c>
      <c r="B132" t="s">
        <v>83</v>
      </c>
      <c r="C132" t="s">
        <v>2085</v>
      </c>
      <c r="D132" t="s">
        <v>81</v>
      </c>
      <c r="E132" s="6">
        <f>MONTH(Sales_data[[#This Row],[Order Date]])</f>
        <v>9</v>
      </c>
      <c r="F132" s="6">
        <f>YEAR(Sales_data[[#This Row],[Order Date]])</f>
        <v>2021</v>
      </c>
      <c r="G132" s="1">
        <v>44464</v>
      </c>
      <c r="H132" t="s">
        <v>82</v>
      </c>
      <c r="I132" t="s">
        <v>6193</v>
      </c>
      <c r="J132" t="s">
        <v>6190</v>
      </c>
      <c r="K132">
        <v>2.5</v>
      </c>
      <c r="L132" s="13">
        <f>SUM(Sales_data[[#This Row],[Unit Price]],Sales_data[[#This Row],[Quantity]])</f>
        <v>39.464999999999996</v>
      </c>
      <c r="M132">
        <v>33.464999999999996</v>
      </c>
      <c r="N132">
        <v>1.3385999999999998</v>
      </c>
      <c r="O132">
        <v>4.3504499999999995</v>
      </c>
      <c r="P132" t="s">
        <v>2088</v>
      </c>
      <c r="Q132" t="s">
        <v>1936</v>
      </c>
      <c r="R132" t="s">
        <v>1946</v>
      </c>
    </row>
    <row r="133" spans="1:18" x14ac:dyDescent="0.35">
      <c r="A133">
        <v>6</v>
      </c>
      <c r="B133" t="s">
        <v>83</v>
      </c>
      <c r="C133" t="s">
        <v>2085</v>
      </c>
      <c r="D133" t="s">
        <v>81</v>
      </c>
      <c r="E133" s="6">
        <f>MONTH(Sales_data[[#This Row],[Order Date]])</f>
        <v>9</v>
      </c>
      <c r="F133" s="6">
        <f>YEAR(Sales_data[[#This Row],[Order Date]])</f>
        <v>2021</v>
      </c>
      <c r="G133" s="1">
        <v>44464</v>
      </c>
      <c r="H133" t="s">
        <v>82</v>
      </c>
      <c r="I133" t="s">
        <v>6193</v>
      </c>
      <c r="J133" t="s">
        <v>6190</v>
      </c>
      <c r="K133">
        <v>1</v>
      </c>
      <c r="L133" s="13">
        <f>SUM(Sales_data[[#This Row],[Unit Price]],Sales_data[[#This Row],[Quantity]])</f>
        <v>20.55</v>
      </c>
      <c r="M133">
        <v>14.55</v>
      </c>
      <c r="N133">
        <v>1.4550000000000001</v>
      </c>
      <c r="O133">
        <v>1.8915000000000002</v>
      </c>
      <c r="P133" t="s">
        <v>2088</v>
      </c>
      <c r="Q133" t="s">
        <v>1936</v>
      </c>
      <c r="R133" t="s">
        <v>1946</v>
      </c>
    </row>
    <row r="134" spans="1:18" x14ac:dyDescent="0.35">
      <c r="A134">
        <v>5</v>
      </c>
      <c r="B134" t="s">
        <v>22</v>
      </c>
      <c r="C134" t="s">
        <v>2102</v>
      </c>
      <c r="D134" t="s">
        <v>84</v>
      </c>
      <c r="E134" s="6">
        <f>MONTH(Sales_data[[#This Row],[Order Date]])</f>
        <v>7</v>
      </c>
      <c r="F134" s="6">
        <f>YEAR(Sales_data[[#This Row],[Order Date]])</f>
        <v>2021</v>
      </c>
      <c r="G134" s="1">
        <v>44394</v>
      </c>
      <c r="H134" t="s">
        <v>85</v>
      </c>
      <c r="I134" t="s">
        <v>6193</v>
      </c>
      <c r="J134" t="s">
        <v>6189</v>
      </c>
      <c r="K134">
        <v>0.2</v>
      </c>
      <c r="L134" s="13">
        <f>SUM(Sales_data[[#This Row],[Unit Price]],Sales_data[[#This Row],[Quantity]])</f>
        <v>9.754999999999999</v>
      </c>
      <c r="M134">
        <v>4.7549999999999999</v>
      </c>
      <c r="N134">
        <v>2.3774999999999999</v>
      </c>
      <c r="O134">
        <v>0.61814999999999998</v>
      </c>
      <c r="P134" t="s">
        <v>2105</v>
      </c>
      <c r="Q134" t="s">
        <v>1936</v>
      </c>
      <c r="R134" t="s">
        <v>1946</v>
      </c>
    </row>
    <row r="135" spans="1:18" x14ac:dyDescent="0.35">
      <c r="A135">
        <v>5</v>
      </c>
      <c r="B135" t="s">
        <v>22</v>
      </c>
      <c r="C135" t="s">
        <v>2102</v>
      </c>
      <c r="D135" t="s">
        <v>84</v>
      </c>
      <c r="E135" s="6">
        <f>MONTH(Sales_data[[#This Row],[Order Date]])</f>
        <v>7</v>
      </c>
      <c r="F135" s="6">
        <f>YEAR(Sales_data[[#This Row],[Order Date]])</f>
        <v>2021</v>
      </c>
      <c r="G135" s="1">
        <v>44394</v>
      </c>
      <c r="H135" t="s">
        <v>85</v>
      </c>
      <c r="I135" t="s">
        <v>6193</v>
      </c>
      <c r="J135" t="s">
        <v>6189</v>
      </c>
      <c r="K135">
        <v>0.5</v>
      </c>
      <c r="L135" s="13">
        <f>SUM(Sales_data[[#This Row],[Unit Price]],Sales_data[[#This Row],[Quantity]])</f>
        <v>14.51</v>
      </c>
      <c r="M135">
        <v>9.51</v>
      </c>
      <c r="N135">
        <v>1.9019999999999999</v>
      </c>
      <c r="O135">
        <v>1.2363</v>
      </c>
      <c r="P135" t="s">
        <v>2105</v>
      </c>
      <c r="Q135" t="s">
        <v>1936</v>
      </c>
      <c r="R135" t="s">
        <v>1946</v>
      </c>
    </row>
    <row r="136" spans="1:18" x14ac:dyDescent="0.35">
      <c r="A136">
        <v>5</v>
      </c>
      <c r="B136" t="s">
        <v>22</v>
      </c>
      <c r="C136" t="s">
        <v>2102</v>
      </c>
      <c r="D136" t="s">
        <v>84</v>
      </c>
      <c r="E136" s="6">
        <f>MONTH(Sales_data[[#This Row],[Order Date]])</f>
        <v>7</v>
      </c>
      <c r="F136" s="6">
        <f>YEAR(Sales_data[[#This Row],[Order Date]])</f>
        <v>2021</v>
      </c>
      <c r="G136" s="1">
        <v>44394</v>
      </c>
      <c r="H136" t="s">
        <v>85</v>
      </c>
      <c r="I136" t="s">
        <v>6193</v>
      </c>
      <c r="J136" t="s">
        <v>6189</v>
      </c>
      <c r="K136">
        <v>2.5</v>
      </c>
      <c r="L136" s="13">
        <f>SUM(Sales_data[[#This Row],[Unit Price]],Sales_data[[#This Row],[Quantity]])</f>
        <v>41.454999999999998</v>
      </c>
      <c r="M136">
        <v>36.454999999999998</v>
      </c>
      <c r="N136">
        <v>1.4581999999999999</v>
      </c>
      <c r="O136">
        <v>4.7391499999999995</v>
      </c>
      <c r="P136" t="s">
        <v>2105</v>
      </c>
      <c r="Q136" t="s">
        <v>1936</v>
      </c>
      <c r="R136" t="s">
        <v>1946</v>
      </c>
    </row>
    <row r="137" spans="1:18" x14ac:dyDescent="0.35">
      <c r="A137">
        <v>5</v>
      </c>
      <c r="B137" t="s">
        <v>22</v>
      </c>
      <c r="C137" t="s">
        <v>2102</v>
      </c>
      <c r="D137" t="s">
        <v>84</v>
      </c>
      <c r="E137" s="6">
        <f>MONTH(Sales_data[[#This Row],[Order Date]])</f>
        <v>7</v>
      </c>
      <c r="F137" s="6">
        <f>YEAR(Sales_data[[#This Row],[Order Date]])</f>
        <v>2021</v>
      </c>
      <c r="G137" s="1">
        <v>44394</v>
      </c>
      <c r="H137" t="s">
        <v>85</v>
      </c>
      <c r="I137" t="s">
        <v>6193</v>
      </c>
      <c r="J137" t="s">
        <v>6189</v>
      </c>
      <c r="K137">
        <v>1</v>
      </c>
      <c r="L137" s="13">
        <f>SUM(Sales_data[[#This Row],[Unit Price]],Sales_data[[#This Row],[Quantity]])</f>
        <v>20.85</v>
      </c>
      <c r="M137">
        <v>15.85</v>
      </c>
      <c r="N137">
        <v>1.585</v>
      </c>
      <c r="O137">
        <v>2.0605000000000002</v>
      </c>
      <c r="P137" t="s">
        <v>2105</v>
      </c>
      <c r="Q137" t="s">
        <v>1936</v>
      </c>
      <c r="R137" t="s">
        <v>1946</v>
      </c>
    </row>
    <row r="138" spans="1:18" x14ac:dyDescent="0.35">
      <c r="A138">
        <v>6</v>
      </c>
      <c r="B138" t="s">
        <v>86</v>
      </c>
      <c r="C138" t="s">
        <v>2106</v>
      </c>
      <c r="D138" t="s">
        <v>87</v>
      </c>
      <c r="E138" s="6">
        <f>MONTH(Sales_data[[#This Row],[Order Date]])</f>
        <v>6</v>
      </c>
      <c r="F138" s="6">
        <f>YEAR(Sales_data[[#This Row],[Order Date]])</f>
        <v>2020</v>
      </c>
      <c r="G138" s="1">
        <v>44011</v>
      </c>
      <c r="H138" t="s">
        <v>88</v>
      </c>
      <c r="I138" t="s">
        <v>6193</v>
      </c>
      <c r="J138" t="s">
        <v>6189</v>
      </c>
      <c r="K138">
        <v>0.5</v>
      </c>
      <c r="L138" s="13">
        <f>SUM(Sales_data[[#This Row],[Unit Price]],Sales_data[[#This Row],[Quantity]])</f>
        <v>15.51</v>
      </c>
      <c r="M138">
        <v>9.51</v>
      </c>
      <c r="N138">
        <v>1.9019999999999999</v>
      </c>
      <c r="O138">
        <v>1.2363</v>
      </c>
      <c r="P138" t="s">
        <v>2110</v>
      </c>
      <c r="Q138" t="s">
        <v>2111</v>
      </c>
      <c r="R138" t="s">
        <v>1937</v>
      </c>
    </row>
    <row r="139" spans="1:18" x14ac:dyDescent="0.35">
      <c r="A139">
        <v>6</v>
      </c>
      <c r="B139" t="s">
        <v>86</v>
      </c>
      <c r="C139" t="s">
        <v>2106</v>
      </c>
      <c r="D139" t="s">
        <v>87</v>
      </c>
      <c r="E139" s="6">
        <f>MONTH(Sales_data[[#This Row],[Order Date]])</f>
        <v>6</v>
      </c>
      <c r="F139" s="6">
        <f>YEAR(Sales_data[[#This Row],[Order Date]])</f>
        <v>2020</v>
      </c>
      <c r="G139" s="1">
        <v>44011</v>
      </c>
      <c r="H139" t="s">
        <v>88</v>
      </c>
      <c r="I139" t="s">
        <v>6193</v>
      </c>
      <c r="J139" t="s">
        <v>6189</v>
      </c>
      <c r="K139">
        <v>0.2</v>
      </c>
      <c r="L139" s="13">
        <f>SUM(Sales_data[[#This Row],[Unit Price]],Sales_data[[#This Row],[Quantity]])</f>
        <v>10.754999999999999</v>
      </c>
      <c r="M139">
        <v>4.7549999999999999</v>
      </c>
      <c r="N139">
        <v>2.3774999999999999</v>
      </c>
      <c r="O139">
        <v>0.61814999999999998</v>
      </c>
      <c r="P139" t="s">
        <v>2110</v>
      </c>
      <c r="Q139" t="s">
        <v>2111</v>
      </c>
      <c r="R139" t="s">
        <v>1937</v>
      </c>
    </row>
    <row r="140" spans="1:18" x14ac:dyDescent="0.35">
      <c r="A140">
        <v>6</v>
      </c>
      <c r="B140" t="s">
        <v>86</v>
      </c>
      <c r="C140" t="s">
        <v>2106</v>
      </c>
      <c r="D140" t="s">
        <v>87</v>
      </c>
      <c r="E140" s="6">
        <f>MONTH(Sales_data[[#This Row],[Order Date]])</f>
        <v>6</v>
      </c>
      <c r="F140" s="6">
        <f>YEAR(Sales_data[[#This Row],[Order Date]])</f>
        <v>2020</v>
      </c>
      <c r="G140" s="1">
        <v>44011</v>
      </c>
      <c r="H140" t="s">
        <v>88</v>
      </c>
      <c r="I140" t="s">
        <v>6193</v>
      </c>
      <c r="J140" t="s">
        <v>6189</v>
      </c>
      <c r="K140">
        <v>2.5</v>
      </c>
      <c r="L140" s="13">
        <f>SUM(Sales_data[[#This Row],[Unit Price]],Sales_data[[#This Row],[Quantity]])</f>
        <v>42.454999999999998</v>
      </c>
      <c r="M140">
        <v>36.454999999999998</v>
      </c>
      <c r="N140">
        <v>1.4581999999999999</v>
      </c>
      <c r="O140">
        <v>4.7391499999999995</v>
      </c>
      <c r="P140" t="s">
        <v>2110</v>
      </c>
      <c r="Q140" t="s">
        <v>2111</v>
      </c>
      <c r="R140" t="s">
        <v>1937</v>
      </c>
    </row>
    <row r="141" spans="1:18" x14ac:dyDescent="0.35">
      <c r="A141">
        <v>6</v>
      </c>
      <c r="B141" t="s">
        <v>86</v>
      </c>
      <c r="C141" t="s">
        <v>2106</v>
      </c>
      <c r="D141" t="s">
        <v>87</v>
      </c>
      <c r="E141" s="6">
        <f>MONTH(Sales_data[[#This Row],[Order Date]])</f>
        <v>6</v>
      </c>
      <c r="F141" s="6">
        <f>YEAR(Sales_data[[#This Row],[Order Date]])</f>
        <v>2020</v>
      </c>
      <c r="G141" s="1">
        <v>44011</v>
      </c>
      <c r="H141" t="s">
        <v>88</v>
      </c>
      <c r="I141" t="s">
        <v>6193</v>
      </c>
      <c r="J141" t="s">
        <v>6189</v>
      </c>
      <c r="K141">
        <v>1</v>
      </c>
      <c r="L141" s="13">
        <f>SUM(Sales_data[[#This Row],[Unit Price]],Sales_data[[#This Row],[Quantity]])</f>
        <v>21.85</v>
      </c>
      <c r="M141">
        <v>15.85</v>
      </c>
      <c r="N141">
        <v>1.585</v>
      </c>
      <c r="O141">
        <v>2.0605000000000002</v>
      </c>
      <c r="P141" t="s">
        <v>2110</v>
      </c>
      <c r="Q141" t="s">
        <v>2111</v>
      </c>
      <c r="R141" t="s">
        <v>1937</v>
      </c>
    </row>
    <row r="142" spans="1:18" x14ac:dyDescent="0.35">
      <c r="A142">
        <v>6</v>
      </c>
      <c r="B142" t="s">
        <v>75</v>
      </c>
      <c r="C142" t="s">
        <v>2113</v>
      </c>
      <c r="D142" t="s">
        <v>89</v>
      </c>
      <c r="E142" s="6">
        <f>MONTH(Sales_data[[#This Row],[Order Date]])</f>
        <v>6</v>
      </c>
      <c r="F142" s="6">
        <f>YEAR(Sales_data[[#This Row],[Order Date]])</f>
        <v>2021</v>
      </c>
      <c r="G142" s="1">
        <v>44348</v>
      </c>
      <c r="H142" t="s">
        <v>90</v>
      </c>
      <c r="I142" t="s">
        <v>6188</v>
      </c>
      <c r="J142" t="s">
        <v>6191</v>
      </c>
      <c r="K142">
        <v>0.5</v>
      </c>
      <c r="L142" s="13">
        <f>SUM(Sales_data[[#This Row],[Unit Price]],Sales_data[[#This Row],[Quantity]])</f>
        <v>11.969999999999999</v>
      </c>
      <c r="M142">
        <v>5.97</v>
      </c>
      <c r="N142">
        <v>1.194</v>
      </c>
      <c r="O142">
        <v>0.5373</v>
      </c>
      <c r="P142" t="s">
        <v>2117</v>
      </c>
      <c r="Q142" t="s">
        <v>1936</v>
      </c>
      <c r="R142" t="s">
        <v>1946</v>
      </c>
    </row>
    <row r="143" spans="1:18" x14ac:dyDescent="0.35">
      <c r="A143">
        <v>6</v>
      </c>
      <c r="B143" t="s">
        <v>75</v>
      </c>
      <c r="C143" t="s">
        <v>2113</v>
      </c>
      <c r="D143" t="s">
        <v>89</v>
      </c>
      <c r="E143" s="6">
        <f>MONTH(Sales_data[[#This Row],[Order Date]])</f>
        <v>6</v>
      </c>
      <c r="F143" s="6">
        <f>YEAR(Sales_data[[#This Row],[Order Date]])</f>
        <v>2021</v>
      </c>
      <c r="G143" s="1">
        <v>44348</v>
      </c>
      <c r="H143" t="s">
        <v>90</v>
      </c>
      <c r="I143" t="s">
        <v>6188</v>
      </c>
      <c r="J143" t="s">
        <v>6191</v>
      </c>
      <c r="K143">
        <v>0.2</v>
      </c>
      <c r="L143" s="13">
        <f>SUM(Sales_data[[#This Row],[Unit Price]],Sales_data[[#This Row],[Quantity]])</f>
        <v>8.9849999999999994</v>
      </c>
      <c r="M143">
        <v>2.9849999999999999</v>
      </c>
      <c r="N143">
        <v>1.4924999999999999</v>
      </c>
      <c r="O143">
        <v>0.26865</v>
      </c>
      <c r="P143" t="s">
        <v>2117</v>
      </c>
      <c r="Q143" t="s">
        <v>1936</v>
      </c>
      <c r="R143" t="s">
        <v>1946</v>
      </c>
    </row>
    <row r="144" spans="1:18" x14ac:dyDescent="0.35">
      <c r="A144">
        <v>6</v>
      </c>
      <c r="B144" t="s">
        <v>75</v>
      </c>
      <c r="C144" t="s">
        <v>2113</v>
      </c>
      <c r="D144" t="s">
        <v>89</v>
      </c>
      <c r="E144" s="6">
        <f>MONTH(Sales_data[[#This Row],[Order Date]])</f>
        <v>6</v>
      </c>
      <c r="F144" s="6">
        <f>YEAR(Sales_data[[#This Row],[Order Date]])</f>
        <v>2021</v>
      </c>
      <c r="G144" s="1">
        <v>44348</v>
      </c>
      <c r="H144" t="s">
        <v>90</v>
      </c>
      <c r="I144" t="s">
        <v>6188</v>
      </c>
      <c r="J144" t="s">
        <v>6191</v>
      </c>
      <c r="K144">
        <v>2.5</v>
      </c>
      <c r="L144" s="13">
        <f>SUM(Sales_data[[#This Row],[Unit Price]],Sales_data[[#This Row],[Quantity]])</f>
        <v>28.884999999999998</v>
      </c>
      <c r="M144">
        <v>22.884999999999998</v>
      </c>
      <c r="N144">
        <v>0.91539999999999988</v>
      </c>
      <c r="O144">
        <v>2.0596499999999995</v>
      </c>
      <c r="P144" t="s">
        <v>2117</v>
      </c>
      <c r="Q144" t="s">
        <v>1936</v>
      </c>
      <c r="R144" t="s">
        <v>1946</v>
      </c>
    </row>
    <row r="145" spans="1:18" x14ac:dyDescent="0.35">
      <c r="A145">
        <v>6</v>
      </c>
      <c r="B145" t="s">
        <v>75</v>
      </c>
      <c r="C145" t="s">
        <v>2113</v>
      </c>
      <c r="D145" t="s">
        <v>89</v>
      </c>
      <c r="E145" s="6">
        <f>MONTH(Sales_data[[#This Row],[Order Date]])</f>
        <v>6</v>
      </c>
      <c r="F145" s="6">
        <f>YEAR(Sales_data[[#This Row],[Order Date]])</f>
        <v>2021</v>
      </c>
      <c r="G145" s="1">
        <v>44348</v>
      </c>
      <c r="H145" t="s">
        <v>90</v>
      </c>
      <c r="I145" t="s">
        <v>6188</v>
      </c>
      <c r="J145" t="s">
        <v>6191</v>
      </c>
      <c r="K145">
        <v>1</v>
      </c>
      <c r="L145" s="13">
        <f>SUM(Sales_data[[#This Row],[Unit Price]],Sales_data[[#This Row],[Quantity]])</f>
        <v>15.95</v>
      </c>
      <c r="M145">
        <v>9.9499999999999993</v>
      </c>
      <c r="N145">
        <v>0.99499999999999988</v>
      </c>
      <c r="O145">
        <v>0.89549999999999985</v>
      </c>
      <c r="P145" t="s">
        <v>2117</v>
      </c>
      <c r="Q145" t="s">
        <v>1936</v>
      </c>
      <c r="R145" t="s">
        <v>1946</v>
      </c>
    </row>
    <row r="146" spans="1:18" x14ac:dyDescent="0.35">
      <c r="A146">
        <v>2</v>
      </c>
      <c r="B146" t="s">
        <v>80</v>
      </c>
      <c r="C146" t="s">
        <v>2118</v>
      </c>
      <c r="D146" t="s">
        <v>91</v>
      </c>
      <c r="E146" s="6">
        <f>MONTH(Sales_data[[#This Row],[Order Date]])</f>
        <v>2</v>
      </c>
      <c r="F146" s="6">
        <f>YEAR(Sales_data[[#This Row],[Order Date]])</f>
        <v>2021</v>
      </c>
      <c r="G146" s="1">
        <v>44233</v>
      </c>
      <c r="H146" t="s">
        <v>92</v>
      </c>
      <c r="I146" t="s">
        <v>6193</v>
      </c>
      <c r="J146" t="s">
        <v>6190</v>
      </c>
      <c r="K146">
        <v>0.2</v>
      </c>
      <c r="L146" s="13">
        <f>SUM(Sales_data[[#This Row],[Unit Price]],Sales_data[[#This Row],[Quantity]])</f>
        <v>6.3650000000000002</v>
      </c>
      <c r="M146">
        <v>4.3650000000000002</v>
      </c>
      <c r="N146">
        <v>2.1825000000000001</v>
      </c>
      <c r="O146">
        <v>0.56745000000000001</v>
      </c>
      <c r="P146" t="s">
        <v>2122</v>
      </c>
      <c r="Q146" t="s">
        <v>1936</v>
      </c>
      <c r="R146" t="s">
        <v>1946</v>
      </c>
    </row>
    <row r="147" spans="1:18" x14ac:dyDescent="0.35">
      <c r="A147">
        <v>2</v>
      </c>
      <c r="B147" t="s">
        <v>80</v>
      </c>
      <c r="C147" t="s">
        <v>2118</v>
      </c>
      <c r="D147" t="s">
        <v>91</v>
      </c>
      <c r="E147" s="6">
        <f>MONTH(Sales_data[[#This Row],[Order Date]])</f>
        <v>2</v>
      </c>
      <c r="F147" s="6">
        <f>YEAR(Sales_data[[#This Row],[Order Date]])</f>
        <v>2021</v>
      </c>
      <c r="G147" s="1">
        <v>44233</v>
      </c>
      <c r="H147" t="s">
        <v>92</v>
      </c>
      <c r="I147" t="s">
        <v>6193</v>
      </c>
      <c r="J147" t="s">
        <v>6190</v>
      </c>
      <c r="K147">
        <v>0.5</v>
      </c>
      <c r="L147" s="13">
        <f>SUM(Sales_data[[#This Row],[Unit Price]],Sales_data[[#This Row],[Quantity]])</f>
        <v>10.73</v>
      </c>
      <c r="M147">
        <v>8.73</v>
      </c>
      <c r="N147">
        <v>1.746</v>
      </c>
      <c r="O147">
        <v>1.1349</v>
      </c>
      <c r="P147" t="s">
        <v>2122</v>
      </c>
      <c r="Q147" t="s">
        <v>1936</v>
      </c>
      <c r="R147" t="s">
        <v>1946</v>
      </c>
    </row>
    <row r="148" spans="1:18" x14ac:dyDescent="0.35">
      <c r="A148">
        <v>2</v>
      </c>
      <c r="B148" t="s">
        <v>80</v>
      </c>
      <c r="C148" t="s">
        <v>2118</v>
      </c>
      <c r="D148" t="s">
        <v>91</v>
      </c>
      <c r="E148" s="6">
        <f>MONTH(Sales_data[[#This Row],[Order Date]])</f>
        <v>2</v>
      </c>
      <c r="F148" s="6">
        <f>YEAR(Sales_data[[#This Row],[Order Date]])</f>
        <v>2021</v>
      </c>
      <c r="G148" s="1">
        <v>44233</v>
      </c>
      <c r="H148" t="s">
        <v>92</v>
      </c>
      <c r="I148" t="s">
        <v>6193</v>
      </c>
      <c r="J148" t="s">
        <v>6190</v>
      </c>
      <c r="K148">
        <v>2.5</v>
      </c>
      <c r="L148" s="13">
        <f>SUM(Sales_data[[#This Row],[Unit Price]],Sales_data[[#This Row],[Quantity]])</f>
        <v>35.464999999999996</v>
      </c>
      <c r="M148">
        <v>33.464999999999996</v>
      </c>
      <c r="N148">
        <v>1.3385999999999998</v>
      </c>
      <c r="O148">
        <v>4.3504499999999995</v>
      </c>
      <c r="P148" t="s">
        <v>2122</v>
      </c>
      <c r="Q148" t="s">
        <v>1936</v>
      </c>
      <c r="R148" t="s">
        <v>1946</v>
      </c>
    </row>
    <row r="149" spans="1:18" x14ac:dyDescent="0.35">
      <c r="A149">
        <v>2</v>
      </c>
      <c r="B149" t="s">
        <v>80</v>
      </c>
      <c r="C149" t="s">
        <v>2118</v>
      </c>
      <c r="D149" t="s">
        <v>91</v>
      </c>
      <c r="E149" s="6">
        <f>MONTH(Sales_data[[#This Row],[Order Date]])</f>
        <v>2</v>
      </c>
      <c r="F149" s="6">
        <f>YEAR(Sales_data[[#This Row],[Order Date]])</f>
        <v>2021</v>
      </c>
      <c r="G149" s="1">
        <v>44233</v>
      </c>
      <c r="H149" t="s">
        <v>92</v>
      </c>
      <c r="I149" t="s">
        <v>6193</v>
      </c>
      <c r="J149" t="s">
        <v>6190</v>
      </c>
      <c r="K149">
        <v>1</v>
      </c>
      <c r="L149" s="13">
        <f>SUM(Sales_data[[#This Row],[Unit Price]],Sales_data[[#This Row],[Quantity]])</f>
        <v>16.55</v>
      </c>
      <c r="M149">
        <v>14.55</v>
      </c>
      <c r="N149">
        <v>1.4550000000000001</v>
      </c>
      <c r="O149">
        <v>1.8915000000000002</v>
      </c>
      <c r="P149" t="s">
        <v>2122</v>
      </c>
      <c r="Q149" t="s">
        <v>1936</v>
      </c>
      <c r="R149" t="s">
        <v>1946</v>
      </c>
    </row>
    <row r="150" spans="1:18" x14ac:dyDescent="0.35">
      <c r="A150">
        <v>3</v>
      </c>
      <c r="B150" t="s">
        <v>86</v>
      </c>
      <c r="C150" t="s">
        <v>2123</v>
      </c>
      <c r="D150" t="s">
        <v>93</v>
      </c>
      <c r="E150" s="6">
        <f>MONTH(Sales_data[[#This Row],[Order Date]])</f>
        <v>4</v>
      </c>
      <c r="F150" s="6">
        <f>YEAR(Sales_data[[#This Row],[Order Date]])</f>
        <v>2019</v>
      </c>
      <c r="G150" s="1">
        <v>43580</v>
      </c>
      <c r="H150" t="s">
        <v>94</v>
      </c>
      <c r="I150" t="s">
        <v>6193</v>
      </c>
      <c r="J150" t="s">
        <v>6189</v>
      </c>
      <c r="K150">
        <v>0.5</v>
      </c>
      <c r="L150" s="13">
        <f>SUM(Sales_data[[#This Row],[Unit Price]],Sales_data[[#This Row],[Quantity]])</f>
        <v>12.51</v>
      </c>
      <c r="M150">
        <v>9.51</v>
      </c>
      <c r="N150">
        <v>1.9019999999999999</v>
      </c>
      <c r="O150">
        <v>1.2363</v>
      </c>
      <c r="P150" t="s">
        <v>2127</v>
      </c>
      <c r="Q150" t="s">
        <v>1936</v>
      </c>
      <c r="R150" t="s">
        <v>1946</v>
      </c>
    </row>
    <row r="151" spans="1:18" x14ac:dyDescent="0.35">
      <c r="A151">
        <v>3</v>
      </c>
      <c r="B151" t="s">
        <v>86</v>
      </c>
      <c r="C151" t="s">
        <v>2123</v>
      </c>
      <c r="D151" t="s">
        <v>93</v>
      </c>
      <c r="E151" s="6">
        <f>MONTH(Sales_data[[#This Row],[Order Date]])</f>
        <v>4</v>
      </c>
      <c r="F151" s="6">
        <f>YEAR(Sales_data[[#This Row],[Order Date]])</f>
        <v>2019</v>
      </c>
      <c r="G151" s="1">
        <v>43580</v>
      </c>
      <c r="H151" t="s">
        <v>94</v>
      </c>
      <c r="I151" t="s">
        <v>6193</v>
      </c>
      <c r="J151" t="s">
        <v>6189</v>
      </c>
      <c r="K151">
        <v>0.2</v>
      </c>
      <c r="L151" s="13">
        <f>SUM(Sales_data[[#This Row],[Unit Price]],Sales_data[[#This Row],[Quantity]])</f>
        <v>7.7549999999999999</v>
      </c>
      <c r="M151">
        <v>4.7549999999999999</v>
      </c>
      <c r="N151">
        <v>2.3774999999999999</v>
      </c>
      <c r="O151">
        <v>0.61814999999999998</v>
      </c>
      <c r="P151" t="s">
        <v>2127</v>
      </c>
      <c r="Q151" t="s">
        <v>1936</v>
      </c>
      <c r="R151" t="s">
        <v>1946</v>
      </c>
    </row>
    <row r="152" spans="1:18" x14ac:dyDescent="0.35">
      <c r="A152">
        <v>3</v>
      </c>
      <c r="B152" t="s">
        <v>86</v>
      </c>
      <c r="C152" t="s">
        <v>2123</v>
      </c>
      <c r="D152" t="s">
        <v>93</v>
      </c>
      <c r="E152" s="6">
        <f>MONTH(Sales_data[[#This Row],[Order Date]])</f>
        <v>4</v>
      </c>
      <c r="F152" s="6">
        <f>YEAR(Sales_data[[#This Row],[Order Date]])</f>
        <v>2019</v>
      </c>
      <c r="G152" s="1">
        <v>43580</v>
      </c>
      <c r="H152" t="s">
        <v>94</v>
      </c>
      <c r="I152" t="s">
        <v>6193</v>
      </c>
      <c r="J152" t="s">
        <v>6189</v>
      </c>
      <c r="K152">
        <v>2.5</v>
      </c>
      <c r="L152" s="13">
        <f>SUM(Sales_data[[#This Row],[Unit Price]],Sales_data[[#This Row],[Quantity]])</f>
        <v>39.454999999999998</v>
      </c>
      <c r="M152">
        <v>36.454999999999998</v>
      </c>
      <c r="N152">
        <v>1.4581999999999999</v>
      </c>
      <c r="O152">
        <v>4.7391499999999995</v>
      </c>
      <c r="P152" t="s">
        <v>2127</v>
      </c>
      <c r="Q152" t="s">
        <v>1936</v>
      </c>
      <c r="R152" t="s">
        <v>1946</v>
      </c>
    </row>
    <row r="153" spans="1:18" x14ac:dyDescent="0.35">
      <c r="A153">
        <v>3</v>
      </c>
      <c r="B153" t="s">
        <v>86</v>
      </c>
      <c r="C153" t="s">
        <v>2123</v>
      </c>
      <c r="D153" t="s">
        <v>93</v>
      </c>
      <c r="E153" s="6">
        <f>MONTH(Sales_data[[#This Row],[Order Date]])</f>
        <v>4</v>
      </c>
      <c r="F153" s="6">
        <f>YEAR(Sales_data[[#This Row],[Order Date]])</f>
        <v>2019</v>
      </c>
      <c r="G153" s="1">
        <v>43580</v>
      </c>
      <c r="H153" t="s">
        <v>94</v>
      </c>
      <c r="I153" t="s">
        <v>6193</v>
      </c>
      <c r="J153" t="s">
        <v>6189</v>
      </c>
      <c r="K153">
        <v>1</v>
      </c>
      <c r="L153" s="13">
        <f>SUM(Sales_data[[#This Row],[Unit Price]],Sales_data[[#This Row],[Quantity]])</f>
        <v>18.850000000000001</v>
      </c>
      <c r="M153">
        <v>15.85</v>
      </c>
      <c r="N153">
        <v>1.585</v>
      </c>
      <c r="O153">
        <v>2.0605000000000002</v>
      </c>
      <c r="P153" t="s">
        <v>2127</v>
      </c>
      <c r="Q153" t="s">
        <v>1936</v>
      </c>
      <c r="R153" t="s">
        <v>1946</v>
      </c>
    </row>
    <row r="154" spans="1:18" x14ac:dyDescent="0.35">
      <c r="A154">
        <v>5</v>
      </c>
      <c r="B154" t="s">
        <v>44</v>
      </c>
      <c r="C154" t="s">
        <v>6209</v>
      </c>
      <c r="D154" t="s">
        <v>95</v>
      </c>
      <c r="E154" s="6">
        <f>MONTH(Sales_data[[#This Row],[Order Date]])</f>
        <v>4</v>
      </c>
      <c r="F154" s="6">
        <f>YEAR(Sales_data[[#This Row],[Order Date]])</f>
        <v>2020</v>
      </c>
      <c r="G154" s="1">
        <v>43946</v>
      </c>
      <c r="H154" t="s">
        <v>96</v>
      </c>
      <c r="I154" t="s">
        <v>6192</v>
      </c>
      <c r="J154" t="s">
        <v>6190</v>
      </c>
      <c r="K154">
        <v>2.5</v>
      </c>
      <c r="L154" s="13">
        <f>SUM(Sales_data[[#This Row],[Unit Price]],Sales_data[[#This Row],[Quantity]])</f>
        <v>27.884999999999998</v>
      </c>
      <c r="M154">
        <v>22.884999999999998</v>
      </c>
      <c r="N154">
        <v>0.91539999999999988</v>
      </c>
      <c r="O154">
        <v>1.3730999999999998</v>
      </c>
      <c r="P154" t="s">
        <v>2132</v>
      </c>
      <c r="Q154" t="s">
        <v>1936</v>
      </c>
      <c r="R154" t="s">
        <v>1946</v>
      </c>
    </row>
    <row r="155" spans="1:18" x14ac:dyDescent="0.35">
      <c r="A155">
        <v>5</v>
      </c>
      <c r="B155" t="s">
        <v>44</v>
      </c>
      <c r="C155" t="s">
        <v>6209</v>
      </c>
      <c r="D155" t="s">
        <v>95</v>
      </c>
      <c r="E155" s="6">
        <f>MONTH(Sales_data[[#This Row],[Order Date]])</f>
        <v>4</v>
      </c>
      <c r="F155" s="6">
        <f>YEAR(Sales_data[[#This Row],[Order Date]])</f>
        <v>2020</v>
      </c>
      <c r="G155" s="1">
        <v>43946</v>
      </c>
      <c r="H155" t="s">
        <v>96</v>
      </c>
      <c r="I155" t="s">
        <v>6192</v>
      </c>
      <c r="J155" t="s">
        <v>6190</v>
      </c>
      <c r="K155">
        <v>0.5</v>
      </c>
      <c r="L155" s="13">
        <f>SUM(Sales_data[[#This Row],[Unit Price]],Sales_data[[#This Row],[Quantity]])</f>
        <v>10.969999999999999</v>
      </c>
      <c r="M155">
        <v>5.97</v>
      </c>
      <c r="N155">
        <v>1.194</v>
      </c>
      <c r="O155">
        <v>0.35819999999999996</v>
      </c>
      <c r="P155" t="s">
        <v>2132</v>
      </c>
      <c r="Q155" t="s">
        <v>1936</v>
      </c>
      <c r="R155" t="s">
        <v>1946</v>
      </c>
    </row>
    <row r="156" spans="1:18" x14ac:dyDescent="0.35">
      <c r="A156">
        <v>5</v>
      </c>
      <c r="B156" t="s">
        <v>44</v>
      </c>
      <c r="C156" t="s">
        <v>6209</v>
      </c>
      <c r="D156" t="s">
        <v>95</v>
      </c>
      <c r="E156" s="6">
        <f>MONTH(Sales_data[[#This Row],[Order Date]])</f>
        <v>4</v>
      </c>
      <c r="F156" s="6">
        <f>YEAR(Sales_data[[#This Row],[Order Date]])</f>
        <v>2020</v>
      </c>
      <c r="G156" s="1">
        <v>43946</v>
      </c>
      <c r="H156" t="s">
        <v>96</v>
      </c>
      <c r="I156" t="s">
        <v>6192</v>
      </c>
      <c r="J156" t="s">
        <v>6190</v>
      </c>
      <c r="K156">
        <v>0.2</v>
      </c>
      <c r="L156" s="13">
        <f>SUM(Sales_data[[#This Row],[Unit Price]],Sales_data[[#This Row],[Quantity]])</f>
        <v>7.9849999999999994</v>
      </c>
      <c r="M156">
        <v>2.9849999999999999</v>
      </c>
      <c r="N156">
        <v>1.4924999999999999</v>
      </c>
      <c r="O156">
        <v>0.17909999999999998</v>
      </c>
      <c r="P156" t="s">
        <v>2132</v>
      </c>
      <c r="Q156" t="s">
        <v>1936</v>
      </c>
      <c r="R156" t="s">
        <v>1946</v>
      </c>
    </row>
    <row r="157" spans="1:18" x14ac:dyDescent="0.35">
      <c r="A157">
        <v>5</v>
      </c>
      <c r="B157" t="s">
        <v>44</v>
      </c>
      <c r="C157" t="s">
        <v>6209</v>
      </c>
      <c r="D157" t="s">
        <v>95</v>
      </c>
      <c r="E157" s="6">
        <f>MONTH(Sales_data[[#This Row],[Order Date]])</f>
        <v>4</v>
      </c>
      <c r="F157" s="6">
        <f>YEAR(Sales_data[[#This Row],[Order Date]])</f>
        <v>2020</v>
      </c>
      <c r="G157" s="1">
        <v>43946</v>
      </c>
      <c r="H157" t="s">
        <v>96</v>
      </c>
      <c r="I157" t="s">
        <v>6192</v>
      </c>
      <c r="J157" t="s">
        <v>6190</v>
      </c>
      <c r="K157">
        <v>1</v>
      </c>
      <c r="L157" s="13">
        <f>SUM(Sales_data[[#This Row],[Unit Price]],Sales_data[[#This Row],[Quantity]])</f>
        <v>14.95</v>
      </c>
      <c r="M157">
        <v>9.9499999999999993</v>
      </c>
      <c r="N157">
        <v>0.99499999999999988</v>
      </c>
      <c r="O157">
        <v>0.59699999999999998</v>
      </c>
      <c r="P157" t="s">
        <v>2132</v>
      </c>
      <c r="Q157" t="s">
        <v>1936</v>
      </c>
      <c r="R157" t="s">
        <v>1946</v>
      </c>
    </row>
    <row r="158" spans="1:18" x14ac:dyDescent="0.35">
      <c r="A158">
        <v>6</v>
      </c>
      <c r="B158" t="s">
        <v>5</v>
      </c>
      <c r="C158" t="s">
        <v>2133</v>
      </c>
      <c r="D158" t="s">
        <v>97</v>
      </c>
      <c r="E158" s="6">
        <f>MONTH(Sales_data[[#This Row],[Order Date]])</f>
        <v>11</v>
      </c>
      <c r="F158" s="6">
        <f>YEAR(Sales_data[[#This Row],[Order Date]])</f>
        <v>2021</v>
      </c>
      <c r="G158" s="1">
        <v>44524</v>
      </c>
      <c r="H158" t="s">
        <v>98</v>
      </c>
      <c r="I158" t="s">
        <v>6192</v>
      </c>
      <c r="J158" t="s">
        <v>6190</v>
      </c>
      <c r="K158">
        <v>1</v>
      </c>
      <c r="L158" s="13">
        <f>SUM(Sales_data[[#This Row],[Unit Price]],Sales_data[[#This Row],[Quantity]])</f>
        <v>15.95</v>
      </c>
      <c r="M158">
        <v>9.9499999999999993</v>
      </c>
      <c r="N158">
        <v>0.99499999999999988</v>
      </c>
      <c r="O158">
        <v>0.59699999999999998</v>
      </c>
      <c r="P158" t="s">
        <v>2135</v>
      </c>
      <c r="Q158" t="s">
        <v>1936</v>
      </c>
      <c r="R158" t="s">
        <v>1937</v>
      </c>
    </row>
    <row r="159" spans="1:18" x14ac:dyDescent="0.35">
      <c r="A159">
        <v>6</v>
      </c>
      <c r="B159" t="s">
        <v>5</v>
      </c>
      <c r="C159" t="s">
        <v>2133</v>
      </c>
      <c r="D159" t="s">
        <v>97</v>
      </c>
      <c r="E159" s="6">
        <f>MONTH(Sales_data[[#This Row],[Order Date]])</f>
        <v>11</v>
      </c>
      <c r="F159" s="6">
        <f>YEAR(Sales_data[[#This Row],[Order Date]])</f>
        <v>2021</v>
      </c>
      <c r="G159" s="1">
        <v>44524</v>
      </c>
      <c r="H159" t="s">
        <v>98</v>
      </c>
      <c r="I159" t="s">
        <v>6192</v>
      </c>
      <c r="J159" t="s">
        <v>6190</v>
      </c>
      <c r="K159">
        <v>0.2</v>
      </c>
      <c r="L159" s="13">
        <f>SUM(Sales_data[[#This Row],[Unit Price]],Sales_data[[#This Row],[Quantity]])</f>
        <v>8.9849999999999994</v>
      </c>
      <c r="M159">
        <v>2.9849999999999999</v>
      </c>
      <c r="N159">
        <v>1.4924999999999999</v>
      </c>
      <c r="O159">
        <v>0.17909999999999998</v>
      </c>
      <c r="P159" t="s">
        <v>2135</v>
      </c>
      <c r="Q159" t="s">
        <v>1936</v>
      </c>
      <c r="R159" t="s">
        <v>1937</v>
      </c>
    </row>
    <row r="160" spans="1:18" x14ac:dyDescent="0.35">
      <c r="A160">
        <v>6</v>
      </c>
      <c r="B160" t="s">
        <v>5</v>
      </c>
      <c r="C160" t="s">
        <v>2133</v>
      </c>
      <c r="D160" t="s">
        <v>97</v>
      </c>
      <c r="E160" s="6">
        <f>MONTH(Sales_data[[#This Row],[Order Date]])</f>
        <v>11</v>
      </c>
      <c r="F160" s="6">
        <f>YEAR(Sales_data[[#This Row],[Order Date]])</f>
        <v>2021</v>
      </c>
      <c r="G160" s="1">
        <v>44524</v>
      </c>
      <c r="H160" t="s">
        <v>98</v>
      </c>
      <c r="I160" t="s">
        <v>6192</v>
      </c>
      <c r="J160" t="s">
        <v>6190</v>
      </c>
      <c r="K160">
        <v>0.5</v>
      </c>
      <c r="L160" s="13">
        <f>SUM(Sales_data[[#This Row],[Unit Price]],Sales_data[[#This Row],[Quantity]])</f>
        <v>11.969999999999999</v>
      </c>
      <c r="M160">
        <v>5.97</v>
      </c>
      <c r="N160">
        <v>1.194</v>
      </c>
      <c r="O160">
        <v>0.35819999999999996</v>
      </c>
      <c r="P160" t="s">
        <v>2135</v>
      </c>
      <c r="Q160" t="s">
        <v>1936</v>
      </c>
      <c r="R160" t="s">
        <v>1937</v>
      </c>
    </row>
    <row r="161" spans="1:18" x14ac:dyDescent="0.35">
      <c r="A161">
        <v>6</v>
      </c>
      <c r="B161" t="s">
        <v>5</v>
      </c>
      <c r="C161" t="s">
        <v>2133</v>
      </c>
      <c r="D161" t="s">
        <v>97</v>
      </c>
      <c r="E161" s="6">
        <f>MONTH(Sales_data[[#This Row],[Order Date]])</f>
        <v>11</v>
      </c>
      <c r="F161" s="6">
        <f>YEAR(Sales_data[[#This Row],[Order Date]])</f>
        <v>2021</v>
      </c>
      <c r="G161" s="1">
        <v>44524</v>
      </c>
      <c r="H161" t="s">
        <v>98</v>
      </c>
      <c r="I161" t="s">
        <v>6192</v>
      </c>
      <c r="J161" t="s">
        <v>6190</v>
      </c>
      <c r="K161">
        <v>2.5</v>
      </c>
      <c r="L161" s="13">
        <f>SUM(Sales_data[[#This Row],[Unit Price]],Sales_data[[#This Row],[Quantity]])</f>
        <v>28.884999999999998</v>
      </c>
      <c r="M161">
        <v>22.884999999999998</v>
      </c>
      <c r="N161">
        <v>0.91539999999999988</v>
      </c>
      <c r="O161">
        <v>1.3730999999999998</v>
      </c>
      <c r="P161" t="s">
        <v>2135</v>
      </c>
      <c r="Q161" t="s">
        <v>1936</v>
      </c>
      <c r="R161" t="s">
        <v>1937</v>
      </c>
    </row>
    <row r="162" spans="1:18" x14ac:dyDescent="0.35">
      <c r="A162">
        <v>3</v>
      </c>
      <c r="B162" t="s">
        <v>99</v>
      </c>
      <c r="C162" t="s">
        <v>6210</v>
      </c>
      <c r="D162" t="s">
        <v>100</v>
      </c>
      <c r="E162" s="6">
        <f>MONTH(Sales_data[[#This Row],[Order Date]])</f>
        <v>4</v>
      </c>
      <c r="F162" s="6">
        <f>YEAR(Sales_data[[#This Row],[Order Date]])</f>
        <v>2021</v>
      </c>
      <c r="G162" s="1">
        <v>44305</v>
      </c>
      <c r="H162" t="s">
        <v>101</v>
      </c>
      <c r="I162" t="s">
        <v>6193</v>
      </c>
      <c r="J162" t="s">
        <v>6190</v>
      </c>
      <c r="K162">
        <v>1</v>
      </c>
      <c r="L162" s="13">
        <f>SUM(Sales_data[[#This Row],[Unit Price]],Sales_data[[#This Row],[Quantity]])</f>
        <v>17.55</v>
      </c>
      <c r="M162">
        <v>14.55</v>
      </c>
      <c r="N162">
        <v>1.4550000000000001</v>
      </c>
      <c r="O162">
        <v>1.8915000000000002</v>
      </c>
      <c r="P162" t="s">
        <v>2139</v>
      </c>
      <c r="Q162" t="s">
        <v>1936</v>
      </c>
      <c r="R162" t="s">
        <v>1946</v>
      </c>
    </row>
    <row r="163" spans="1:18" x14ac:dyDescent="0.35">
      <c r="A163">
        <v>3</v>
      </c>
      <c r="B163" t="s">
        <v>99</v>
      </c>
      <c r="C163" t="s">
        <v>6210</v>
      </c>
      <c r="D163" t="s">
        <v>100</v>
      </c>
      <c r="E163" s="6">
        <f>MONTH(Sales_data[[#This Row],[Order Date]])</f>
        <v>4</v>
      </c>
      <c r="F163" s="6">
        <f>YEAR(Sales_data[[#This Row],[Order Date]])</f>
        <v>2021</v>
      </c>
      <c r="G163" s="1">
        <v>44305</v>
      </c>
      <c r="H163" t="s">
        <v>101</v>
      </c>
      <c r="I163" t="s">
        <v>6193</v>
      </c>
      <c r="J163" t="s">
        <v>6190</v>
      </c>
      <c r="K163">
        <v>0.2</v>
      </c>
      <c r="L163" s="13">
        <f>SUM(Sales_data[[#This Row],[Unit Price]],Sales_data[[#This Row],[Quantity]])</f>
        <v>7.3650000000000002</v>
      </c>
      <c r="M163">
        <v>4.3650000000000002</v>
      </c>
      <c r="N163">
        <v>2.1825000000000001</v>
      </c>
      <c r="O163">
        <v>0.56745000000000001</v>
      </c>
      <c r="P163" t="s">
        <v>2139</v>
      </c>
      <c r="Q163" t="s">
        <v>1936</v>
      </c>
      <c r="R163" t="s">
        <v>1946</v>
      </c>
    </row>
    <row r="164" spans="1:18" x14ac:dyDescent="0.35">
      <c r="A164">
        <v>3</v>
      </c>
      <c r="B164" t="s">
        <v>99</v>
      </c>
      <c r="C164" t="s">
        <v>6210</v>
      </c>
      <c r="D164" t="s">
        <v>100</v>
      </c>
      <c r="E164" s="6">
        <f>MONTH(Sales_data[[#This Row],[Order Date]])</f>
        <v>4</v>
      </c>
      <c r="F164" s="6">
        <f>YEAR(Sales_data[[#This Row],[Order Date]])</f>
        <v>2021</v>
      </c>
      <c r="G164" s="1">
        <v>44305</v>
      </c>
      <c r="H164" t="s">
        <v>101</v>
      </c>
      <c r="I164" t="s">
        <v>6193</v>
      </c>
      <c r="J164" t="s">
        <v>6190</v>
      </c>
      <c r="K164">
        <v>0.5</v>
      </c>
      <c r="L164" s="13">
        <f>SUM(Sales_data[[#This Row],[Unit Price]],Sales_data[[#This Row],[Quantity]])</f>
        <v>11.73</v>
      </c>
      <c r="M164">
        <v>8.73</v>
      </c>
      <c r="N164">
        <v>1.746</v>
      </c>
      <c r="O164">
        <v>1.1349</v>
      </c>
      <c r="P164" t="s">
        <v>2139</v>
      </c>
      <c r="Q164" t="s">
        <v>1936</v>
      </c>
      <c r="R164" t="s">
        <v>1946</v>
      </c>
    </row>
    <row r="165" spans="1:18" x14ac:dyDescent="0.35">
      <c r="A165">
        <v>3</v>
      </c>
      <c r="B165" t="s">
        <v>99</v>
      </c>
      <c r="C165" t="s">
        <v>6210</v>
      </c>
      <c r="D165" t="s">
        <v>100</v>
      </c>
      <c r="E165" s="6">
        <f>MONTH(Sales_data[[#This Row],[Order Date]])</f>
        <v>4</v>
      </c>
      <c r="F165" s="6">
        <f>YEAR(Sales_data[[#This Row],[Order Date]])</f>
        <v>2021</v>
      </c>
      <c r="G165" s="1">
        <v>44305</v>
      </c>
      <c r="H165" t="s">
        <v>101</v>
      </c>
      <c r="I165" t="s">
        <v>6193</v>
      </c>
      <c r="J165" t="s">
        <v>6190</v>
      </c>
      <c r="K165">
        <v>2.5</v>
      </c>
      <c r="L165" s="13">
        <f>SUM(Sales_data[[#This Row],[Unit Price]],Sales_data[[#This Row],[Quantity]])</f>
        <v>36.464999999999996</v>
      </c>
      <c r="M165">
        <v>33.464999999999996</v>
      </c>
      <c r="N165">
        <v>1.3385999999999998</v>
      </c>
      <c r="O165">
        <v>4.3504499999999995</v>
      </c>
      <c r="P165" t="s">
        <v>2139</v>
      </c>
      <c r="Q165" t="s">
        <v>1936</v>
      </c>
      <c r="R165" t="s">
        <v>1946</v>
      </c>
    </row>
    <row r="166" spans="1:18" x14ac:dyDescent="0.35">
      <c r="A166">
        <v>2</v>
      </c>
      <c r="B166" t="s">
        <v>56</v>
      </c>
      <c r="C166" t="s">
        <v>2140</v>
      </c>
      <c r="D166" t="s">
        <v>102</v>
      </c>
      <c r="E166" s="6">
        <f>MONTH(Sales_data[[#This Row],[Order Date]])</f>
        <v>7</v>
      </c>
      <c r="F166" s="6">
        <f>YEAR(Sales_data[[#This Row],[Order Date]])</f>
        <v>2022</v>
      </c>
      <c r="G166" s="1">
        <v>44749</v>
      </c>
      <c r="H166" t="s">
        <v>103</v>
      </c>
      <c r="I166" t="s">
        <v>6194</v>
      </c>
      <c r="J166" t="s">
        <v>6191</v>
      </c>
      <c r="K166">
        <v>0.2</v>
      </c>
      <c r="L166" s="13">
        <f>SUM(Sales_data[[#This Row],[Unit Price]],Sales_data[[#This Row],[Quantity]])</f>
        <v>5.6449999999999996</v>
      </c>
      <c r="M166">
        <v>3.645</v>
      </c>
      <c r="N166">
        <v>1.8225</v>
      </c>
      <c r="O166">
        <v>0.40095000000000003</v>
      </c>
      <c r="P166" t="s">
        <v>2144</v>
      </c>
      <c r="Q166" t="s">
        <v>1936</v>
      </c>
      <c r="R166" t="s">
        <v>1937</v>
      </c>
    </row>
    <row r="167" spans="1:18" x14ac:dyDescent="0.35">
      <c r="A167">
        <v>2</v>
      </c>
      <c r="B167" t="s">
        <v>56</v>
      </c>
      <c r="C167" t="s">
        <v>2140</v>
      </c>
      <c r="D167" t="s">
        <v>102</v>
      </c>
      <c r="E167" s="6">
        <f>MONTH(Sales_data[[#This Row],[Order Date]])</f>
        <v>7</v>
      </c>
      <c r="F167" s="6">
        <f>YEAR(Sales_data[[#This Row],[Order Date]])</f>
        <v>2022</v>
      </c>
      <c r="G167" s="1">
        <v>44749</v>
      </c>
      <c r="H167" t="s">
        <v>103</v>
      </c>
      <c r="I167" t="s">
        <v>6194</v>
      </c>
      <c r="J167" t="s">
        <v>6191</v>
      </c>
      <c r="K167">
        <v>0.5</v>
      </c>
      <c r="L167" s="13">
        <f>SUM(Sales_data[[#This Row],[Unit Price]],Sales_data[[#This Row],[Quantity]])</f>
        <v>9.2899999999999991</v>
      </c>
      <c r="M167">
        <v>7.29</v>
      </c>
      <c r="N167">
        <v>1.458</v>
      </c>
      <c r="O167">
        <v>0.80190000000000006</v>
      </c>
      <c r="P167" t="s">
        <v>2144</v>
      </c>
      <c r="Q167" t="s">
        <v>1936</v>
      </c>
      <c r="R167" t="s">
        <v>1937</v>
      </c>
    </row>
    <row r="168" spans="1:18" x14ac:dyDescent="0.35">
      <c r="A168">
        <v>2</v>
      </c>
      <c r="B168" t="s">
        <v>56</v>
      </c>
      <c r="C168" t="s">
        <v>2140</v>
      </c>
      <c r="D168" t="s">
        <v>102</v>
      </c>
      <c r="E168" s="6">
        <f>MONTH(Sales_data[[#This Row],[Order Date]])</f>
        <v>7</v>
      </c>
      <c r="F168" s="6">
        <f>YEAR(Sales_data[[#This Row],[Order Date]])</f>
        <v>2022</v>
      </c>
      <c r="G168" s="1">
        <v>44749</v>
      </c>
      <c r="H168" t="s">
        <v>103</v>
      </c>
      <c r="I168" t="s">
        <v>6194</v>
      </c>
      <c r="J168" t="s">
        <v>6191</v>
      </c>
      <c r="K168">
        <v>2.5</v>
      </c>
      <c r="L168" s="13">
        <f>SUM(Sales_data[[#This Row],[Unit Price]],Sales_data[[#This Row],[Quantity]])</f>
        <v>29.945</v>
      </c>
      <c r="M168">
        <v>27.945</v>
      </c>
      <c r="N168">
        <v>1.1177999999999999</v>
      </c>
      <c r="O168">
        <v>3.07395</v>
      </c>
      <c r="P168" t="s">
        <v>2144</v>
      </c>
      <c r="Q168" t="s">
        <v>1936</v>
      </c>
      <c r="R168" t="s">
        <v>1937</v>
      </c>
    </row>
    <row r="169" spans="1:18" x14ac:dyDescent="0.35">
      <c r="A169">
        <v>2</v>
      </c>
      <c r="B169" t="s">
        <v>56</v>
      </c>
      <c r="C169" t="s">
        <v>2140</v>
      </c>
      <c r="D169" t="s">
        <v>102</v>
      </c>
      <c r="E169" s="6">
        <f>MONTH(Sales_data[[#This Row],[Order Date]])</f>
        <v>7</v>
      </c>
      <c r="F169" s="6">
        <f>YEAR(Sales_data[[#This Row],[Order Date]])</f>
        <v>2022</v>
      </c>
      <c r="G169" s="1">
        <v>44749</v>
      </c>
      <c r="H169" t="s">
        <v>103</v>
      </c>
      <c r="I169" t="s">
        <v>6194</v>
      </c>
      <c r="J169" t="s">
        <v>6191</v>
      </c>
      <c r="K169">
        <v>1</v>
      </c>
      <c r="L169" s="13">
        <f>SUM(Sales_data[[#This Row],[Unit Price]],Sales_data[[#This Row],[Quantity]])</f>
        <v>14.15</v>
      </c>
      <c r="M169">
        <v>12.15</v>
      </c>
      <c r="N169">
        <v>1.2150000000000001</v>
      </c>
      <c r="O169">
        <v>1.3365</v>
      </c>
      <c r="P169" t="s">
        <v>2144</v>
      </c>
      <c r="Q169" t="s">
        <v>1936</v>
      </c>
      <c r="R169" t="s">
        <v>1937</v>
      </c>
    </row>
    <row r="170" spans="1:18" x14ac:dyDescent="0.35">
      <c r="A170">
        <v>3</v>
      </c>
      <c r="B170" t="s">
        <v>104</v>
      </c>
      <c r="C170" t="s">
        <v>2145</v>
      </c>
      <c r="D170" t="s">
        <v>105</v>
      </c>
      <c r="E170" s="6">
        <f>MONTH(Sales_data[[#This Row],[Order Date]])</f>
        <v>5</v>
      </c>
      <c r="F170" s="6">
        <f>YEAR(Sales_data[[#This Row],[Order Date]])</f>
        <v>2019</v>
      </c>
      <c r="G170" s="1">
        <v>43607</v>
      </c>
      <c r="H170" t="s">
        <v>106</v>
      </c>
      <c r="I170" t="s">
        <v>6192</v>
      </c>
      <c r="J170" t="s">
        <v>6191</v>
      </c>
      <c r="K170">
        <v>0.2</v>
      </c>
      <c r="L170" s="13">
        <f>SUM(Sales_data[[#This Row],[Unit Price]],Sales_data[[#This Row],[Quantity]])</f>
        <v>5.6849999999999996</v>
      </c>
      <c r="M170">
        <v>2.6849999999999996</v>
      </c>
      <c r="N170">
        <v>1.3424999999999998</v>
      </c>
      <c r="O170">
        <v>0.16109999999999997</v>
      </c>
      <c r="P170" t="s">
        <v>2149</v>
      </c>
      <c r="Q170" t="s">
        <v>1936</v>
      </c>
      <c r="R170" t="s">
        <v>1937</v>
      </c>
    </row>
    <row r="171" spans="1:18" x14ac:dyDescent="0.35">
      <c r="A171">
        <v>3</v>
      </c>
      <c r="B171" t="s">
        <v>104</v>
      </c>
      <c r="C171" t="s">
        <v>2145</v>
      </c>
      <c r="D171" t="s">
        <v>105</v>
      </c>
      <c r="E171" s="6">
        <f>MONTH(Sales_data[[#This Row],[Order Date]])</f>
        <v>5</v>
      </c>
      <c r="F171" s="6">
        <f>YEAR(Sales_data[[#This Row],[Order Date]])</f>
        <v>2019</v>
      </c>
      <c r="G171" s="1">
        <v>43607</v>
      </c>
      <c r="H171" t="s">
        <v>106</v>
      </c>
      <c r="I171" t="s">
        <v>6192</v>
      </c>
      <c r="J171" t="s">
        <v>6191</v>
      </c>
      <c r="K171">
        <v>0.5</v>
      </c>
      <c r="L171" s="13">
        <f>SUM(Sales_data[[#This Row],[Unit Price]],Sales_data[[#This Row],[Quantity]])</f>
        <v>8.3699999999999992</v>
      </c>
      <c r="M171">
        <v>5.3699999999999992</v>
      </c>
      <c r="N171">
        <v>1.0739999999999998</v>
      </c>
      <c r="O171">
        <v>0.32219999999999993</v>
      </c>
      <c r="P171" t="s">
        <v>2149</v>
      </c>
      <c r="Q171" t="s">
        <v>1936</v>
      </c>
      <c r="R171" t="s">
        <v>1937</v>
      </c>
    </row>
    <row r="172" spans="1:18" x14ac:dyDescent="0.35">
      <c r="A172">
        <v>3</v>
      </c>
      <c r="B172" t="s">
        <v>104</v>
      </c>
      <c r="C172" t="s">
        <v>2145</v>
      </c>
      <c r="D172" t="s">
        <v>105</v>
      </c>
      <c r="E172" s="6">
        <f>MONTH(Sales_data[[#This Row],[Order Date]])</f>
        <v>5</v>
      </c>
      <c r="F172" s="6">
        <f>YEAR(Sales_data[[#This Row],[Order Date]])</f>
        <v>2019</v>
      </c>
      <c r="G172" s="1">
        <v>43607</v>
      </c>
      <c r="H172" t="s">
        <v>106</v>
      </c>
      <c r="I172" t="s">
        <v>6192</v>
      </c>
      <c r="J172" t="s">
        <v>6191</v>
      </c>
      <c r="K172">
        <v>2.5</v>
      </c>
      <c r="L172" s="13">
        <f>SUM(Sales_data[[#This Row],[Unit Price]],Sales_data[[#This Row],[Quantity]])</f>
        <v>23.584999999999997</v>
      </c>
      <c r="M172">
        <v>20.584999999999997</v>
      </c>
      <c r="N172">
        <v>0.82339999999999991</v>
      </c>
      <c r="O172">
        <v>1.2350999999999999</v>
      </c>
      <c r="P172" t="s">
        <v>2149</v>
      </c>
      <c r="Q172" t="s">
        <v>1936</v>
      </c>
      <c r="R172" t="s">
        <v>1937</v>
      </c>
    </row>
    <row r="173" spans="1:18" x14ac:dyDescent="0.35">
      <c r="A173">
        <v>3</v>
      </c>
      <c r="B173" t="s">
        <v>104</v>
      </c>
      <c r="C173" t="s">
        <v>2145</v>
      </c>
      <c r="D173" t="s">
        <v>105</v>
      </c>
      <c r="E173" s="6">
        <f>MONTH(Sales_data[[#This Row],[Order Date]])</f>
        <v>5</v>
      </c>
      <c r="F173" s="6">
        <f>YEAR(Sales_data[[#This Row],[Order Date]])</f>
        <v>2019</v>
      </c>
      <c r="G173" s="1">
        <v>43607</v>
      </c>
      <c r="H173" t="s">
        <v>106</v>
      </c>
      <c r="I173" t="s">
        <v>6192</v>
      </c>
      <c r="J173" t="s">
        <v>6191</v>
      </c>
      <c r="K173">
        <v>1</v>
      </c>
      <c r="L173" s="13">
        <f>SUM(Sales_data[[#This Row],[Unit Price]],Sales_data[[#This Row],[Quantity]])</f>
        <v>11.95</v>
      </c>
      <c r="M173">
        <v>8.9499999999999993</v>
      </c>
      <c r="N173">
        <v>0.89499999999999991</v>
      </c>
      <c r="O173">
        <v>0.53699999999999992</v>
      </c>
      <c r="P173" t="s">
        <v>2149</v>
      </c>
      <c r="Q173" t="s">
        <v>1936</v>
      </c>
      <c r="R173" t="s">
        <v>1937</v>
      </c>
    </row>
    <row r="174" spans="1:18" x14ac:dyDescent="0.35">
      <c r="A174">
        <v>2</v>
      </c>
      <c r="B174" t="s">
        <v>107</v>
      </c>
      <c r="C174" t="s">
        <v>2150</v>
      </c>
      <c r="D174" t="s">
        <v>108</v>
      </c>
      <c r="E174" s="6">
        <f>MONTH(Sales_data[[#This Row],[Order Date]])</f>
        <v>10</v>
      </c>
      <c r="F174" s="6">
        <f>YEAR(Sales_data[[#This Row],[Order Date]])</f>
        <v>2021</v>
      </c>
      <c r="G174" s="1">
        <v>44473</v>
      </c>
      <c r="H174" t="s">
        <v>109</v>
      </c>
      <c r="I174" t="s">
        <v>6193</v>
      </c>
      <c r="J174" t="s">
        <v>6189</v>
      </c>
      <c r="K174">
        <v>2.5</v>
      </c>
      <c r="L174" s="13">
        <f>SUM(Sales_data[[#This Row],[Unit Price]],Sales_data[[#This Row],[Quantity]])</f>
        <v>38.454999999999998</v>
      </c>
      <c r="M174">
        <v>36.454999999999998</v>
      </c>
      <c r="N174">
        <v>1.4581999999999999</v>
      </c>
      <c r="O174">
        <v>4.7391499999999995</v>
      </c>
      <c r="P174" t="s">
        <v>2153</v>
      </c>
      <c r="Q174" t="s">
        <v>1936</v>
      </c>
      <c r="R174" t="s">
        <v>1946</v>
      </c>
    </row>
    <row r="175" spans="1:18" x14ac:dyDescent="0.35">
      <c r="A175">
        <v>2</v>
      </c>
      <c r="B175" t="s">
        <v>107</v>
      </c>
      <c r="C175" t="s">
        <v>2150</v>
      </c>
      <c r="D175" t="s">
        <v>108</v>
      </c>
      <c r="E175" s="6">
        <f>MONTH(Sales_data[[#This Row],[Order Date]])</f>
        <v>10</v>
      </c>
      <c r="F175" s="6">
        <f>YEAR(Sales_data[[#This Row],[Order Date]])</f>
        <v>2021</v>
      </c>
      <c r="G175" s="1">
        <v>44473</v>
      </c>
      <c r="H175" t="s">
        <v>109</v>
      </c>
      <c r="I175" t="s">
        <v>6193</v>
      </c>
      <c r="J175" t="s">
        <v>6189</v>
      </c>
      <c r="K175">
        <v>0.5</v>
      </c>
      <c r="L175" s="13">
        <f>SUM(Sales_data[[#This Row],[Unit Price]],Sales_data[[#This Row],[Quantity]])</f>
        <v>11.51</v>
      </c>
      <c r="M175">
        <v>9.51</v>
      </c>
      <c r="N175">
        <v>1.9019999999999999</v>
      </c>
      <c r="O175">
        <v>1.2363</v>
      </c>
      <c r="P175" t="s">
        <v>2153</v>
      </c>
      <c r="Q175" t="s">
        <v>1936</v>
      </c>
      <c r="R175" t="s">
        <v>1946</v>
      </c>
    </row>
    <row r="176" spans="1:18" x14ac:dyDescent="0.35">
      <c r="A176">
        <v>2</v>
      </c>
      <c r="B176" t="s">
        <v>107</v>
      </c>
      <c r="C176" t="s">
        <v>2150</v>
      </c>
      <c r="D176" t="s">
        <v>108</v>
      </c>
      <c r="E176" s="6">
        <f>MONTH(Sales_data[[#This Row],[Order Date]])</f>
        <v>10</v>
      </c>
      <c r="F176" s="6">
        <f>YEAR(Sales_data[[#This Row],[Order Date]])</f>
        <v>2021</v>
      </c>
      <c r="G176" s="1">
        <v>44473</v>
      </c>
      <c r="H176" t="s">
        <v>109</v>
      </c>
      <c r="I176" t="s">
        <v>6193</v>
      </c>
      <c r="J176" t="s">
        <v>6189</v>
      </c>
      <c r="K176">
        <v>0.2</v>
      </c>
      <c r="L176" s="13">
        <f>SUM(Sales_data[[#This Row],[Unit Price]],Sales_data[[#This Row],[Quantity]])</f>
        <v>6.7549999999999999</v>
      </c>
      <c r="M176">
        <v>4.7549999999999999</v>
      </c>
      <c r="N176">
        <v>2.3774999999999999</v>
      </c>
      <c r="O176">
        <v>0.61814999999999998</v>
      </c>
      <c r="P176" t="s">
        <v>2153</v>
      </c>
      <c r="Q176" t="s">
        <v>1936</v>
      </c>
      <c r="R176" t="s">
        <v>1946</v>
      </c>
    </row>
    <row r="177" spans="1:18" x14ac:dyDescent="0.35">
      <c r="A177">
        <v>2</v>
      </c>
      <c r="B177" t="s">
        <v>107</v>
      </c>
      <c r="C177" t="s">
        <v>2150</v>
      </c>
      <c r="D177" t="s">
        <v>108</v>
      </c>
      <c r="E177" s="6">
        <f>MONTH(Sales_data[[#This Row],[Order Date]])</f>
        <v>10</v>
      </c>
      <c r="F177" s="6">
        <f>YEAR(Sales_data[[#This Row],[Order Date]])</f>
        <v>2021</v>
      </c>
      <c r="G177" s="1">
        <v>44473</v>
      </c>
      <c r="H177" t="s">
        <v>109</v>
      </c>
      <c r="I177" t="s">
        <v>6193</v>
      </c>
      <c r="J177" t="s">
        <v>6189</v>
      </c>
      <c r="K177">
        <v>1</v>
      </c>
      <c r="L177" s="13">
        <f>SUM(Sales_data[[#This Row],[Unit Price]],Sales_data[[#This Row],[Quantity]])</f>
        <v>17.850000000000001</v>
      </c>
      <c r="M177">
        <v>15.85</v>
      </c>
      <c r="N177">
        <v>1.585</v>
      </c>
      <c r="O177">
        <v>2.0605000000000002</v>
      </c>
      <c r="P177" t="s">
        <v>2153</v>
      </c>
      <c r="Q177" t="s">
        <v>1936</v>
      </c>
      <c r="R177" t="s">
        <v>1946</v>
      </c>
    </row>
    <row r="178" spans="1:18" x14ac:dyDescent="0.35">
      <c r="A178">
        <v>2</v>
      </c>
      <c r="B178" t="s">
        <v>8</v>
      </c>
      <c r="C178" t="s">
        <v>2154</v>
      </c>
      <c r="D178" t="s">
        <v>110</v>
      </c>
      <c r="E178" s="6">
        <f>MONTH(Sales_data[[#This Row],[Order Date]])</f>
        <v>4</v>
      </c>
      <c r="F178" s="6">
        <f>YEAR(Sales_data[[#This Row],[Order Date]])</f>
        <v>2020</v>
      </c>
      <c r="G178" s="1">
        <v>43932</v>
      </c>
      <c r="H178" t="s">
        <v>111</v>
      </c>
      <c r="I178" t="s">
        <v>6194</v>
      </c>
      <c r="J178" t="s">
        <v>6190</v>
      </c>
      <c r="K178">
        <v>0.5</v>
      </c>
      <c r="L178" s="13">
        <f>SUM(Sales_data[[#This Row],[Unit Price]],Sales_data[[#This Row],[Quantity]])</f>
        <v>10.25</v>
      </c>
      <c r="M178">
        <v>8.25</v>
      </c>
      <c r="N178">
        <v>1.65</v>
      </c>
      <c r="O178">
        <v>0.90749999999999997</v>
      </c>
      <c r="P178" t="s">
        <v>2158</v>
      </c>
      <c r="Q178" t="s">
        <v>1936</v>
      </c>
      <c r="R178" t="s">
        <v>1937</v>
      </c>
    </row>
    <row r="179" spans="1:18" x14ac:dyDescent="0.35">
      <c r="A179">
        <v>2</v>
      </c>
      <c r="B179" t="s">
        <v>8</v>
      </c>
      <c r="C179" t="s">
        <v>2154</v>
      </c>
      <c r="D179" t="s">
        <v>110</v>
      </c>
      <c r="E179" s="6">
        <f>MONTH(Sales_data[[#This Row],[Order Date]])</f>
        <v>4</v>
      </c>
      <c r="F179" s="6">
        <f>YEAR(Sales_data[[#This Row],[Order Date]])</f>
        <v>2020</v>
      </c>
      <c r="G179" s="1">
        <v>43932</v>
      </c>
      <c r="H179" t="s">
        <v>111</v>
      </c>
      <c r="I179" t="s">
        <v>6194</v>
      </c>
      <c r="J179" t="s">
        <v>6190</v>
      </c>
      <c r="K179">
        <v>0.2</v>
      </c>
      <c r="L179" s="13">
        <f>SUM(Sales_data[[#This Row],[Unit Price]],Sales_data[[#This Row],[Quantity]])</f>
        <v>6.125</v>
      </c>
      <c r="M179">
        <v>4.125</v>
      </c>
      <c r="N179">
        <v>2.0625</v>
      </c>
      <c r="O179">
        <v>0.45374999999999999</v>
      </c>
      <c r="P179" t="s">
        <v>2158</v>
      </c>
      <c r="Q179" t="s">
        <v>1936</v>
      </c>
      <c r="R179" t="s">
        <v>1937</v>
      </c>
    </row>
    <row r="180" spans="1:18" x14ac:dyDescent="0.35">
      <c r="A180">
        <v>2</v>
      </c>
      <c r="B180" t="s">
        <v>8</v>
      </c>
      <c r="C180" t="s">
        <v>2154</v>
      </c>
      <c r="D180" t="s">
        <v>110</v>
      </c>
      <c r="E180" s="6">
        <f>MONTH(Sales_data[[#This Row],[Order Date]])</f>
        <v>4</v>
      </c>
      <c r="F180" s="6">
        <f>YEAR(Sales_data[[#This Row],[Order Date]])</f>
        <v>2020</v>
      </c>
      <c r="G180" s="1">
        <v>43932</v>
      </c>
      <c r="H180" t="s">
        <v>111</v>
      </c>
      <c r="I180" t="s">
        <v>6194</v>
      </c>
      <c r="J180" t="s">
        <v>6190</v>
      </c>
      <c r="K180">
        <v>2.5</v>
      </c>
      <c r="L180" s="13">
        <f>SUM(Sales_data[[#This Row],[Unit Price]],Sales_data[[#This Row],[Quantity]])</f>
        <v>33.625</v>
      </c>
      <c r="M180">
        <v>31.624999999999996</v>
      </c>
      <c r="N180">
        <v>1.2649999999999999</v>
      </c>
      <c r="O180">
        <v>3.4787499999999998</v>
      </c>
      <c r="P180" t="s">
        <v>2158</v>
      </c>
      <c r="Q180" t="s">
        <v>1936</v>
      </c>
      <c r="R180" t="s">
        <v>1937</v>
      </c>
    </row>
    <row r="181" spans="1:18" x14ac:dyDescent="0.35">
      <c r="A181">
        <v>2</v>
      </c>
      <c r="B181" t="s">
        <v>8</v>
      </c>
      <c r="C181" t="s">
        <v>2154</v>
      </c>
      <c r="D181" t="s">
        <v>110</v>
      </c>
      <c r="E181" s="6">
        <f>MONTH(Sales_data[[#This Row],[Order Date]])</f>
        <v>4</v>
      </c>
      <c r="F181" s="6">
        <f>YEAR(Sales_data[[#This Row],[Order Date]])</f>
        <v>2020</v>
      </c>
      <c r="G181" s="1">
        <v>43932</v>
      </c>
      <c r="H181" t="s">
        <v>111</v>
      </c>
      <c r="I181" t="s">
        <v>6194</v>
      </c>
      <c r="J181" t="s">
        <v>6190</v>
      </c>
      <c r="K181">
        <v>1</v>
      </c>
      <c r="L181" s="13">
        <f>SUM(Sales_data[[#This Row],[Unit Price]],Sales_data[[#This Row],[Quantity]])</f>
        <v>15.75</v>
      </c>
      <c r="M181">
        <v>13.75</v>
      </c>
      <c r="N181">
        <v>1.375</v>
      </c>
      <c r="O181">
        <v>1.5125</v>
      </c>
      <c r="P181" t="s">
        <v>2158</v>
      </c>
      <c r="Q181" t="s">
        <v>1936</v>
      </c>
      <c r="R181" t="s">
        <v>1937</v>
      </c>
    </row>
    <row r="182" spans="1:18" x14ac:dyDescent="0.35">
      <c r="A182">
        <v>6</v>
      </c>
      <c r="B182" t="s">
        <v>112</v>
      </c>
      <c r="C182" t="s">
        <v>2159</v>
      </c>
      <c r="D182" t="s">
        <v>113</v>
      </c>
      <c r="E182" s="6">
        <f>MONTH(Sales_data[[#This Row],[Order Date]])</f>
        <v>1</v>
      </c>
      <c r="F182" s="6">
        <f>YEAR(Sales_data[[#This Row],[Order Date]])</f>
        <v>2022</v>
      </c>
      <c r="G182" s="1">
        <v>44592</v>
      </c>
      <c r="H182" t="s">
        <v>114</v>
      </c>
      <c r="I182" t="s">
        <v>6193</v>
      </c>
      <c r="J182" t="s">
        <v>6191</v>
      </c>
      <c r="K182">
        <v>2.5</v>
      </c>
      <c r="L182" s="13">
        <f>SUM(Sales_data[[#This Row],[Unit Price]],Sales_data[[#This Row],[Quantity]])</f>
        <v>35.784999999999997</v>
      </c>
      <c r="M182">
        <v>29.784999999999997</v>
      </c>
      <c r="N182">
        <v>1.1913999999999998</v>
      </c>
      <c r="O182">
        <v>3.8720499999999998</v>
      </c>
      <c r="P182" t="s">
        <v>2163</v>
      </c>
      <c r="Q182" t="s">
        <v>1936</v>
      </c>
      <c r="R182" t="s">
        <v>1946</v>
      </c>
    </row>
    <row r="183" spans="1:18" x14ac:dyDescent="0.35">
      <c r="A183">
        <v>6</v>
      </c>
      <c r="B183" t="s">
        <v>112</v>
      </c>
      <c r="C183" t="s">
        <v>2159</v>
      </c>
      <c r="D183" t="s">
        <v>113</v>
      </c>
      <c r="E183" s="6">
        <f>MONTH(Sales_data[[#This Row],[Order Date]])</f>
        <v>1</v>
      </c>
      <c r="F183" s="6">
        <f>YEAR(Sales_data[[#This Row],[Order Date]])</f>
        <v>2022</v>
      </c>
      <c r="G183" s="1">
        <v>44592</v>
      </c>
      <c r="H183" t="s">
        <v>114</v>
      </c>
      <c r="I183" t="s">
        <v>6193</v>
      </c>
      <c r="J183" t="s">
        <v>6191</v>
      </c>
      <c r="K183">
        <v>0.5</v>
      </c>
      <c r="L183" s="13">
        <f>SUM(Sales_data[[#This Row],[Unit Price]],Sales_data[[#This Row],[Quantity]])</f>
        <v>13.77</v>
      </c>
      <c r="M183">
        <v>7.77</v>
      </c>
      <c r="N183">
        <v>1.5539999999999998</v>
      </c>
      <c r="O183">
        <v>1.0101</v>
      </c>
      <c r="P183" t="s">
        <v>2163</v>
      </c>
      <c r="Q183" t="s">
        <v>1936</v>
      </c>
      <c r="R183" t="s">
        <v>1946</v>
      </c>
    </row>
    <row r="184" spans="1:18" x14ac:dyDescent="0.35">
      <c r="A184">
        <v>6</v>
      </c>
      <c r="B184" t="s">
        <v>112</v>
      </c>
      <c r="C184" t="s">
        <v>2159</v>
      </c>
      <c r="D184" t="s">
        <v>113</v>
      </c>
      <c r="E184" s="6">
        <f>MONTH(Sales_data[[#This Row],[Order Date]])</f>
        <v>1</v>
      </c>
      <c r="F184" s="6">
        <f>YEAR(Sales_data[[#This Row],[Order Date]])</f>
        <v>2022</v>
      </c>
      <c r="G184" s="1">
        <v>44592</v>
      </c>
      <c r="H184" t="s">
        <v>114</v>
      </c>
      <c r="I184" t="s">
        <v>6193</v>
      </c>
      <c r="J184" t="s">
        <v>6191</v>
      </c>
      <c r="K184">
        <v>0.2</v>
      </c>
      <c r="L184" s="13">
        <f>SUM(Sales_data[[#This Row],[Unit Price]],Sales_data[[#This Row],[Quantity]])</f>
        <v>9.8849999999999998</v>
      </c>
      <c r="M184">
        <v>3.8849999999999998</v>
      </c>
      <c r="N184">
        <v>1.9424999999999999</v>
      </c>
      <c r="O184">
        <v>0.50505</v>
      </c>
      <c r="P184" t="s">
        <v>2163</v>
      </c>
      <c r="Q184" t="s">
        <v>1936</v>
      </c>
      <c r="R184" t="s">
        <v>1946</v>
      </c>
    </row>
    <row r="185" spans="1:18" x14ac:dyDescent="0.35">
      <c r="A185">
        <v>6</v>
      </c>
      <c r="B185" t="s">
        <v>112</v>
      </c>
      <c r="C185" t="s">
        <v>2159</v>
      </c>
      <c r="D185" t="s">
        <v>113</v>
      </c>
      <c r="E185" s="6">
        <f>MONTH(Sales_data[[#This Row],[Order Date]])</f>
        <v>1</v>
      </c>
      <c r="F185" s="6">
        <f>YEAR(Sales_data[[#This Row],[Order Date]])</f>
        <v>2022</v>
      </c>
      <c r="G185" s="1">
        <v>44592</v>
      </c>
      <c r="H185" t="s">
        <v>114</v>
      </c>
      <c r="I185" t="s">
        <v>6193</v>
      </c>
      <c r="J185" t="s">
        <v>6191</v>
      </c>
      <c r="K185">
        <v>1</v>
      </c>
      <c r="L185" s="13">
        <f>SUM(Sales_data[[#This Row],[Unit Price]],Sales_data[[#This Row],[Quantity]])</f>
        <v>18.95</v>
      </c>
      <c r="M185">
        <v>12.95</v>
      </c>
      <c r="N185">
        <v>1.2949999999999999</v>
      </c>
      <c r="O185">
        <v>1.6835</v>
      </c>
      <c r="P185" t="s">
        <v>2163</v>
      </c>
      <c r="Q185" t="s">
        <v>1936</v>
      </c>
      <c r="R185" t="s">
        <v>1946</v>
      </c>
    </row>
    <row r="186" spans="1:18" x14ac:dyDescent="0.35">
      <c r="A186">
        <v>2</v>
      </c>
      <c r="B186" t="s">
        <v>115</v>
      </c>
      <c r="C186" t="s">
        <v>2164</v>
      </c>
      <c r="D186" t="s">
        <v>116</v>
      </c>
      <c r="E186" s="6">
        <f>MONTH(Sales_data[[#This Row],[Order Date]])</f>
        <v>11</v>
      </c>
      <c r="F186" s="6">
        <f>YEAR(Sales_data[[#This Row],[Order Date]])</f>
        <v>2019</v>
      </c>
      <c r="G186" s="1">
        <v>43776</v>
      </c>
      <c r="H186" t="s">
        <v>117</v>
      </c>
      <c r="I186" t="s">
        <v>6194</v>
      </c>
      <c r="J186" t="s">
        <v>6190</v>
      </c>
      <c r="K186">
        <v>2.5</v>
      </c>
      <c r="L186" s="13">
        <f>SUM(Sales_data[[#This Row],[Unit Price]],Sales_data[[#This Row],[Quantity]])</f>
        <v>33.625</v>
      </c>
      <c r="M186">
        <v>31.624999999999996</v>
      </c>
      <c r="N186">
        <v>1.2649999999999999</v>
      </c>
      <c r="O186">
        <v>3.4787499999999998</v>
      </c>
      <c r="P186" t="s">
        <v>2167</v>
      </c>
      <c r="Q186" t="s">
        <v>1936</v>
      </c>
      <c r="R186" t="s">
        <v>1937</v>
      </c>
    </row>
    <row r="187" spans="1:18" x14ac:dyDescent="0.35">
      <c r="A187">
        <v>2</v>
      </c>
      <c r="B187" t="s">
        <v>115</v>
      </c>
      <c r="C187" t="s">
        <v>2164</v>
      </c>
      <c r="D187" t="s">
        <v>116</v>
      </c>
      <c r="E187" s="6">
        <f>MONTH(Sales_data[[#This Row],[Order Date]])</f>
        <v>11</v>
      </c>
      <c r="F187" s="6">
        <f>YEAR(Sales_data[[#This Row],[Order Date]])</f>
        <v>2019</v>
      </c>
      <c r="G187" s="1">
        <v>43776</v>
      </c>
      <c r="H187" t="s">
        <v>117</v>
      </c>
      <c r="I187" t="s">
        <v>6194</v>
      </c>
      <c r="J187" t="s">
        <v>6190</v>
      </c>
      <c r="K187">
        <v>0.5</v>
      </c>
      <c r="L187" s="13">
        <f>SUM(Sales_data[[#This Row],[Unit Price]],Sales_data[[#This Row],[Quantity]])</f>
        <v>10.25</v>
      </c>
      <c r="M187">
        <v>8.25</v>
      </c>
      <c r="N187">
        <v>1.65</v>
      </c>
      <c r="O187">
        <v>0.90749999999999997</v>
      </c>
      <c r="P187" t="s">
        <v>2167</v>
      </c>
      <c r="Q187" t="s">
        <v>1936</v>
      </c>
      <c r="R187" t="s">
        <v>1937</v>
      </c>
    </row>
    <row r="188" spans="1:18" x14ac:dyDescent="0.35">
      <c r="A188">
        <v>2</v>
      </c>
      <c r="B188" t="s">
        <v>115</v>
      </c>
      <c r="C188" t="s">
        <v>2164</v>
      </c>
      <c r="D188" t="s">
        <v>116</v>
      </c>
      <c r="E188" s="6">
        <f>MONTH(Sales_data[[#This Row],[Order Date]])</f>
        <v>11</v>
      </c>
      <c r="F188" s="6">
        <f>YEAR(Sales_data[[#This Row],[Order Date]])</f>
        <v>2019</v>
      </c>
      <c r="G188" s="1">
        <v>43776</v>
      </c>
      <c r="H188" t="s">
        <v>117</v>
      </c>
      <c r="I188" t="s">
        <v>6194</v>
      </c>
      <c r="J188" t="s">
        <v>6190</v>
      </c>
      <c r="K188">
        <v>0.2</v>
      </c>
      <c r="L188" s="13">
        <f>SUM(Sales_data[[#This Row],[Unit Price]],Sales_data[[#This Row],[Quantity]])</f>
        <v>6.125</v>
      </c>
      <c r="M188">
        <v>4.125</v>
      </c>
      <c r="N188">
        <v>2.0625</v>
      </c>
      <c r="O188">
        <v>0.45374999999999999</v>
      </c>
      <c r="P188" t="s">
        <v>2167</v>
      </c>
      <c r="Q188" t="s">
        <v>1936</v>
      </c>
      <c r="R188" t="s">
        <v>1937</v>
      </c>
    </row>
    <row r="189" spans="1:18" x14ac:dyDescent="0.35">
      <c r="A189">
        <v>2</v>
      </c>
      <c r="B189" t="s">
        <v>115</v>
      </c>
      <c r="C189" t="s">
        <v>2164</v>
      </c>
      <c r="D189" t="s">
        <v>116</v>
      </c>
      <c r="E189" s="6">
        <f>MONTH(Sales_data[[#This Row],[Order Date]])</f>
        <v>11</v>
      </c>
      <c r="F189" s="6">
        <f>YEAR(Sales_data[[#This Row],[Order Date]])</f>
        <v>2019</v>
      </c>
      <c r="G189" s="1">
        <v>43776</v>
      </c>
      <c r="H189" t="s">
        <v>117</v>
      </c>
      <c r="I189" t="s">
        <v>6194</v>
      </c>
      <c r="J189" t="s">
        <v>6190</v>
      </c>
      <c r="K189">
        <v>1</v>
      </c>
      <c r="L189" s="13">
        <f>SUM(Sales_data[[#This Row],[Unit Price]],Sales_data[[#This Row],[Quantity]])</f>
        <v>15.75</v>
      </c>
      <c r="M189">
        <v>13.75</v>
      </c>
      <c r="N189">
        <v>1.375</v>
      </c>
      <c r="O189">
        <v>1.5125</v>
      </c>
      <c r="P189" t="s">
        <v>2167</v>
      </c>
      <c r="Q189" t="s">
        <v>1936</v>
      </c>
      <c r="R189" t="s">
        <v>1937</v>
      </c>
    </row>
    <row r="190" spans="1:18" x14ac:dyDescent="0.35">
      <c r="A190">
        <v>2</v>
      </c>
      <c r="B190" t="s">
        <v>118</v>
      </c>
      <c r="C190" t="s">
        <v>2168</v>
      </c>
      <c r="D190" t="s">
        <v>119</v>
      </c>
      <c r="E190" s="6">
        <f>MONTH(Sales_data[[#This Row],[Order Date]])</f>
        <v>6</v>
      </c>
      <c r="F190" s="6">
        <f>YEAR(Sales_data[[#This Row],[Order Date]])</f>
        <v>2019</v>
      </c>
      <c r="G190" s="1">
        <v>43644</v>
      </c>
      <c r="H190" t="s">
        <v>120</v>
      </c>
      <c r="I190" t="s">
        <v>6188</v>
      </c>
      <c r="J190" t="s">
        <v>6189</v>
      </c>
      <c r="K190">
        <v>0.2</v>
      </c>
      <c r="L190" s="13">
        <f>SUM(Sales_data[[#This Row],[Unit Price]],Sales_data[[#This Row],[Quantity]])</f>
        <v>5.8849999999999998</v>
      </c>
      <c r="M190">
        <v>3.8849999999999998</v>
      </c>
      <c r="N190">
        <v>1.9424999999999999</v>
      </c>
      <c r="O190">
        <v>0.34964999999999996</v>
      </c>
      <c r="P190" t="s">
        <v>2172</v>
      </c>
      <c r="Q190" t="s">
        <v>1936</v>
      </c>
      <c r="R190" t="s">
        <v>1937</v>
      </c>
    </row>
    <row r="191" spans="1:18" x14ac:dyDescent="0.35">
      <c r="A191">
        <v>2</v>
      </c>
      <c r="B191" t="s">
        <v>118</v>
      </c>
      <c r="C191" t="s">
        <v>2168</v>
      </c>
      <c r="D191" t="s">
        <v>119</v>
      </c>
      <c r="E191" s="6">
        <f>MONTH(Sales_data[[#This Row],[Order Date]])</f>
        <v>6</v>
      </c>
      <c r="F191" s="6">
        <f>YEAR(Sales_data[[#This Row],[Order Date]])</f>
        <v>2019</v>
      </c>
      <c r="G191" s="1">
        <v>43644</v>
      </c>
      <c r="H191" t="s">
        <v>120</v>
      </c>
      <c r="I191" t="s">
        <v>6188</v>
      </c>
      <c r="J191" t="s">
        <v>6189</v>
      </c>
      <c r="K191">
        <v>0.5</v>
      </c>
      <c r="L191" s="13">
        <f>SUM(Sales_data[[#This Row],[Unit Price]],Sales_data[[#This Row],[Quantity]])</f>
        <v>9.77</v>
      </c>
      <c r="M191">
        <v>7.77</v>
      </c>
      <c r="N191">
        <v>1.5539999999999998</v>
      </c>
      <c r="O191">
        <v>0.69929999999999992</v>
      </c>
      <c r="P191" t="s">
        <v>2172</v>
      </c>
      <c r="Q191" t="s">
        <v>1936</v>
      </c>
      <c r="R191" t="s">
        <v>1937</v>
      </c>
    </row>
    <row r="192" spans="1:18" x14ac:dyDescent="0.35">
      <c r="A192">
        <v>2</v>
      </c>
      <c r="B192" t="s">
        <v>118</v>
      </c>
      <c r="C192" t="s">
        <v>2168</v>
      </c>
      <c r="D192" t="s">
        <v>119</v>
      </c>
      <c r="E192" s="6">
        <f>MONTH(Sales_data[[#This Row],[Order Date]])</f>
        <v>6</v>
      </c>
      <c r="F192" s="6">
        <f>YEAR(Sales_data[[#This Row],[Order Date]])</f>
        <v>2019</v>
      </c>
      <c r="G192" s="1">
        <v>43644</v>
      </c>
      <c r="H192" t="s">
        <v>120</v>
      </c>
      <c r="I192" t="s">
        <v>6188</v>
      </c>
      <c r="J192" t="s">
        <v>6189</v>
      </c>
      <c r="K192">
        <v>2.5</v>
      </c>
      <c r="L192" s="13">
        <f>SUM(Sales_data[[#This Row],[Unit Price]],Sales_data[[#This Row],[Quantity]])</f>
        <v>31.784999999999997</v>
      </c>
      <c r="M192">
        <v>29.784999999999997</v>
      </c>
      <c r="N192">
        <v>1.1913999999999998</v>
      </c>
      <c r="O192">
        <v>2.6806499999999995</v>
      </c>
      <c r="P192" t="s">
        <v>2172</v>
      </c>
      <c r="Q192" t="s">
        <v>1936</v>
      </c>
      <c r="R192" t="s">
        <v>1937</v>
      </c>
    </row>
    <row r="193" spans="1:18" x14ac:dyDescent="0.35">
      <c r="A193">
        <v>2</v>
      </c>
      <c r="B193" t="s">
        <v>118</v>
      </c>
      <c r="C193" t="s">
        <v>2168</v>
      </c>
      <c r="D193" t="s">
        <v>119</v>
      </c>
      <c r="E193" s="6">
        <f>MONTH(Sales_data[[#This Row],[Order Date]])</f>
        <v>6</v>
      </c>
      <c r="F193" s="6">
        <f>YEAR(Sales_data[[#This Row],[Order Date]])</f>
        <v>2019</v>
      </c>
      <c r="G193" s="1">
        <v>43644</v>
      </c>
      <c r="H193" t="s">
        <v>120</v>
      </c>
      <c r="I193" t="s">
        <v>6188</v>
      </c>
      <c r="J193" t="s">
        <v>6189</v>
      </c>
      <c r="K193">
        <v>1</v>
      </c>
      <c r="L193" s="13">
        <f>SUM(Sales_data[[#This Row],[Unit Price]],Sales_data[[#This Row],[Quantity]])</f>
        <v>14.95</v>
      </c>
      <c r="M193">
        <v>12.95</v>
      </c>
      <c r="N193">
        <v>1.2949999999999999</v>
      </c>
      <c r="O193">
        <v>1.1655</v>
      </c>
      <c r="P193" t="s">
        <v>2172</v>
      </c>
      <c r="Q193" t="s">
        <v>1936</v>
      </c>
      <c r="R193" t="s">
        <v>1937</v>
      </c>
    </row>
    <row r="194" spans="1:18" x14ac:dyDescent="0.35">
      <c r="A194">
        <v>4</v>
      </c>
      <c r="B194" t="s">
        <v>121</v>
      </c>
      <c r="C194" t="s">
        <v>6211</v>
      </c>
      <c r="D194" t="s">
        <v>122</v>
      </c>
      <c r="E194" s="6">
        <f>MONTH(Sales_data[[#This Row],[Order Date]])</f>
        <v>9</v>
      </c>
      <c r="F194" s="6">
        <f>YEAR(Sales_data[[#This Row],[Order Date]])</f>
        <v>2020</v>
      </c>
      <c r="G194" s="1">
        <v>44085</v>
      </c>
      <c r="H194" t="s">
        <v>123</v>
      </c>
      <c r="I194" t="s">
        <v>6188</v>
      </c>
      <c r="J194" t="s">
        <v>6191</v>
      </c>
      <c r="K194">
        <v>2.5</v>
      </c>
      <c r="L194" s="13">
        <f>SUM(Sales_data[[#This Row],[Unit Price]],Sales_data[[#This Row],[Quantity]])</f>
        <v>26.884999999999998</v>
      </c>
      <c r="M194">
        <v>22.884999999999998</v>
      </c>
      <c r="N194">
        <v>0.91539999999999988</v>
      </c>
      <c r="O194">
        <v>2.0596499999999995</v>
      </c>
      <c r="P194" t="s">
        <v>2176</v>
      </c>
      <c r="Q194" t="s">
        <v>1936</v>
      </c>
      <c r="R194" t="s">
        <v>1946</v>
      </c>
    </row>
    <row r="195" spans="1:18" x14ac:dyDescent="0.35">
      <c r="A195">
        <v>4</v>
      </c>
      <c r="B195" t="s">
        <v>121</v>
      </c>
      <c r="C195" t="s">
        <v>6211</v>
      </c>
      <c r="D195" t="s">
        <v>122</v>
      </c>
      <c r="E195" s="6">
        <f>MONTH(Sales_data[[#This Row],[Order Date]])</f>
        <v>9</v>
      </c>
      <c r="F195" s="6">
        <f>YEAR(Sales_data[[#This Row],[Order Date]])</f>
        <v>2020</v>
      </c>
      <c r="G195" s="1">
        <v>44085</v>
      </c>
      <c r="H195" t="s">
        <v>123</v>
      </c>
      <c r="I195" t="s">
        <v>6188</v>
      </c>
      <c r="J195" t="s">
        <v>6191</v>
      </c>
      <c r="K195">
        <v>0.5</v>
      </c>
      <c r="L195" s="13">
        <f>SUM(Sales_data[[#This Row],[Unit Price]],Sales_data[[#This Row],[Quantity]])</f>
        <v>9.9699999999999989</v>
      </c>
      <c r="M195">
        <v>5.97</v>
      </c>
      <c r="N195">
        <v>1.194</v>
      </c>
      <c r="O195">
        <v>0.5373</v>
      </c>
      <c r="P195" t="s">
        <v>2176</v>
      </c>
      <c r="Q195" t="s">
        <v>1936</v>
      </c>
      <c r="R195" t="s">
        <v>1946</v>
      </c>
    </row>
    <row r="196" spans="1:18" x14ac:dyDescent="0.35">
      <c r="A196">
        <v>4</v>
      </c>
      <c r="B196" t="s">
        <v>121</v>
      </c>
      <c r="C196" t="s">
        <v>6211</v>
      </c>
      <c r="D196" t="s">
        <v>122</v>
      </c>
      <c r="E196" s="6">
        <f>MONTH(Sales_data[[#This Row],[Order Date]])</f>
        <v>9</v>
      </c>
      <c r="F196" s="6">
        <f>YEAR(Sales_data[[#This Row],[Order Date]])</f>
        <v>2020</v>
      </c>
      <c r="G196" s="1">
        <v>44085</v>
      </c>
      <c r="H196" t="s">
        <v>123</v>
      </c>
      <c r="I196" t="s">
        <v>6188</v>
      </c>
      <c r="J196" t="s">
        <v>6191</v>
      </c>
      <c r="K196">
        <v>0.2</v>
      </c>
      <c r="L196" s="13">
        <f>SUM(Sales_data[[#This Row],[Unit Price]],Sales_data[[#This Row],[Quantity]])</f>
        <v>6.9849999999999994</v>
      </c>
      <c r="M196">
        <v>2.9849999999999999</v>
      </c>
      <c r="N196">
        <v>1.4924999999999999</v>
      </c>
      <c r="O196">
        <v>0.26865</v>
      </c>
      <c r="P196" t="s">
        <v>2176</v>
      </c>
      <c r="Q196" t="s">
        <v>1936</v>
      </c>
      <c r="R196" t="s">
        <v>1946</v>
      </c>
    </row>
    <row r="197" spans="1:18" x14ac:dyDescent="0.35">
      <c r="A197">
        <v>4</v>
      </c>
      <c r="B197" t="s">
        <v>121</v>
      </c>
      <c r="C197" t="s">
        <v>6211</v>
      </c>
      <c r="D197" t="s">
        <v>122</v>
      </c>
      <c r="E197" s="6">
        <f>MONTH(Sales_data[[#This Row],[Order Date]])</f>
        <v>9</v>
      </c>
      <c r="F197" s="6">
        <f>YEAR(Sales_data[[#This Row],[Order Date]])</f>
        <v>2020</v>
      </c>
      <c r="G197" s="1">
        <v>44085</v>
      </c>
      <c r="H197" t="s">
        <v>123</v>
      </c>
      <c r="I197" t="s">
        <v>6188</v>
      </c>
      <c r="J197" t="s">
        <v>6191</v>
      </c>
      <c r="K197">
        <v>1</v>
      </c>
      <c r="L197" s="13">
        <f>SUM(Sales_data[[#This Row],[Unit Price]],Sales_data[[#This Row],[Quantity]])</f>
        <v>13.95</v>
      </c>
      <c r="M197">
        <v>9.9499999999999993</v>
      </c>
      <c r="N197">
        <v>0.99499999999999988</v>
      </c>
      <c r="O197">
        <v>0.89549999999999985</v>
      </c>
      <c r="P197" t="s">
        <v>2176</v>
      </c>
      <c r="Q197" t="s">
        <v>1936</v>
      </c>
      <c r="R197" t="s">
        <v>1946</v>
      </c>
    </row>
    <row r="198" spans="1:18" x14ac:dyDescent="0.35">
      <c r="A198">
        <v>3</v>
      </c>
      <c r="B198" t="s">
        <v>9</v>
      </c>
      <c r="C198" t="s">
        <v>2177</v>
      </c>
      <c r="D198" t="s">
        <v>124</v>
      </c>
      <c r="E198" s="6">
        <f>MONTH(Sales_data[[#This Row],[Order Date]])</f>
        <v>8</v>
      </c>
      <c r="F198" s="6">
        <f>YEAR(Sales_data[[#This Row],[Order Date]])</f>
        <v>2022</v>
      </c>
      <c r="G198" s="1">
        <v>44790</v>
      </c>
      <c r="H198" t="s">
        <v>125</v>
      </c>
      <c r="I198" t="s">
        <v>6188</v>
      </c>
      <c r="J198" t="s">
        <v>6189</v>
      </c>
      <c r="K198">
        <v>1</v>
      </c>
      <c r="L198" s="13">
        <f>SUM(Sales_data[[#This Row],[Unit Price]],Sales_data[[#This Row],[Quantity]])</f>
        <v>15.95</v>
      </c>
      <c r="M198">
        <v>12.95</v>
      </c>
      <c r="N198">
        <v>1.2949999999999999</v>
      </c>
      <c r="O198">
        <v>1.1655</v>
      </c>
      <c r="P198" t="s">
        <v>2181</v>
      </c>
      <c r="Q198" t="s">
        <v>1936</v>
      </c>
      <c r="R198" t="s">
        <v>1946</v>
      </c>
    </row>
    <row r="199" spans="1:18" x14ac:dyDescent="0.35">
      <c r="A199">
        <v>3</v>
      </c>
      <c r="B199" t="s">
        <v>9</v>
      </c>
      <c r="C199" t="s">
        <v>2177</v>
      </c>
      <c r="D199" t="s">
        <v>124</v>
      </c>
      <c r="E199" s="6">
        <f>MONTH(Sales_data[[#This Row],[Order Date]])</f>
        <v>8</v>
      </c>
      <c r="F199" s="6">
        <f>YEAR(Sales_data[[#This Row],[Order Date]])</f>
        <v>2022</v>
      </c>
      <c r="G199" s="1">
        <v>44790</v>
      </c>
      <c r="H199" t="s">
        <v>125</v>
      </c>
      <c r="I199" t="s">
        <v>6188</v>
      </c>
      <c r="J199" t="s">
        <v>6189</v>
      </c>
      <c r="K199">
        <v>0.2</v>
      </c>
      <c r="L199" s="13">
        <f>SUM(Sales_data[[#This Row],[Unit Price]],Sales_data[[#This Row],[Quantity]])</f>
        <v>6.8849999999999998</v>
      </c>
      <c r="M199">
        <v>3.8849999999999998</v>
      </c>
      <c r="N199">
        <v>1.9424999999999999</v>
      </c>
      <c r="O199">
        <v>0.34964999999999996</v>
      </c>
      <c r="P199" t="s">
        <v>2181</v>
      </c>
      <c r="Q199" t="s">
        <v>1936</v>
      </c>
      <c r="R199" t="s">
        <v>1946</v>
      </c>
    </row>
    <row r="200" spans="1:18" x14ac:dyDescent="0.35">
      <c r="A200">
        <v>3</v>
      </c>
      <c r="B200" t="s">
        <v>9</v>
      </c>
      <c r="C200" t="s">
        <v>2177</v>
      </c>
      <c r="D200" t="s">
        <v>124</v>
      </c>
      <c r="E200" s="6">
        <f>MONTH(Sales_data[[#This Row],[Order Date]])</f>
        <v>8</v>
      </c>
      <c r="F200" s="6">
        <f>YEAR(Sales_data[[#This Row],[Order Date]])</f>
        <v>2022</v>
      </c>
      <c r="G200" s="1">
        <v>44790</v>
      </c>
      <c r="H200" t="s">
        <v>125</v>
      </c>
      <c r="I200" t="s">
        <v>6188</v>
      </c>
      <c r="J200" t="s">
        <v>6189</v>
      </c>
      <c r="K200">
        <v>0.5</v>
      </c>
      <c r="L200" s="13">
        <f>SUM(Sales_data[[#This Row],[Unit Price]],Sales_data[[#This Row],[Quantity]])</f>
        <v>10.77</v>
      </c>
      <c r="M200">
        <v>7.77</v>
      </c>
      <c r="N200">
        <v>1.5539999999999998</v>
      </c>
      <c r="O200">
        <v>0.69929999999999992</v>
      </c>
      <c r="P200" t="s">
        <v>2181</v>
      </c>
      <c r="Q200" t="s">
        <v>1936</v>
      </c>
      <c r="R200" t="s">
        <v>1946</v>
      </c>
    </row>
    <row r="201" spans="1:18" x14ac:dyDescent="0.35">
      <c r="A201">
        <v>3</v>
      </c>
      <c r="B201" t="s">
        <v>9</v>
      </c>
      <c r="C201" t="s">
        <v>2177</v>
      </c>
      <c r="D201" t="s">
        <v>124</v>
      </c>
      <c r="E201" s="6">
        <f>MONTH(Sales_data[[#This Row],[Order Date]])</f>
        <v>8</v>
      </c>
      <c r="F201" s="6">
        <f>YEAR(Sales_data[[#This Row],[Order Date]])</f>
        <v>2022</v>
      </c>
      <c r="G201" s="1">
        <v>44790</v>
      </c>
      <c r="H201" t="s">
        <v>125</v>
      </c>
      <c r="I201" t="s">
        <v>6188</v>
      </c>
      <c r="J201" t="s">
        <v>6189</v>
      </c>
      <c r="K201">
        <v>2.5</v>
      </c>
      <c r="L201" s="13">
        <f>SUM(Sales_data[[#This Row],[Unit Price]],Sales_data[[#This Row],[Quantity]])</f>
        <v>32.784999999999997</v>
      </c>
      <c r="M201">
        <v>29.784999999999997</v>
      </c>
      <c r="N201">
        <v>1.1913999999999998</v>
      </c>
      <c r="O201">
        <v>2.6806499999999995</v>
      </c>
      <c r="P201" t="s">
        <v>2181</v>
      </c>
      <c r="Q201" t="s">
        <v>1936</v>
      </c>
      <c r="R201" t="s">
        <v>1946</v>
      </c>
    </row>
    <row r="202" spans="1:18" x14ac:dyDescent="0.35">
      <c r="A202">
        <v>2</v>
      </c>
      <c r="B202" t="s">
        <v>126</v>
      </c>
      <c r="C202" t="s">
        <v>2182</v>
      </c>
      <c r="D202" t="s">
        <v>127</v>
      </c>
      <c r="E202" s="6">
        <f>MONTH(Sales_data[[#This Row],[Order Date]])</f>
        <v>8</v>
      </c>
      <c r="F202" s="6">
        <f>YEAR(Sales_data[[#This Row],[Order Date]])</f>
        <v>2022</v>
      </c>
      <c r="G202" s="1">
        <v>44792</v>
      </c>
      <c r="H202" t="s">
        <v>128</v>
      </c>
      <c r="I202" t="s">
        <v>6193</v>
      </c>
      <c r="J202" t="s">
        <v>6191</v>
      </c>
      <c r="K202">
        <v>0.5</v>
      </c>
      <c r="L202" s="13">
        <f>SUM(Sales_data[[#This Row],[Unit Price]],Sales_data[[#This Row],[Quantity]])</f>
        <v>9.77</v>
      </c>
      <c r="M202">
        <v>7.77</v>
      </c>
      <c r="N202">
        <v>1.5539999999999998</v>
      </c>
      <c r="O202">
        <v>1.0101</v>
      </c>
      <c r="P202" t="s">
        <v>2186</v>
      </c>
      <c r="Q202" t="s">
        <v>1936</v>
      </c>
      <c r="R202" t="s">
        <v>1946</v>
      </c>
    </row>
    <row r="203" spans="1:18" x14ac:dyDescent="0.35">
      <c r="A203">
        <v>2</v>
      </c>
      <c r="B203" t="s">
        <v>126</v>
      </c>
      <c r="C203" t="s">
        <v>2182</v>
      </c>
      <c r="D203" t="s">
        <v>127</v>
      </c>
      <c r="E203" s="6">
        <f>MONTH(Sales_data[[#This Row],[Order Date]])</f>
        <v>8</v>
      </c>
      <c r="F203" s="6">
        <f>YEAR(Sales_data[[#This Row],[Order Date]])</f>
        <v>2022</v>
      </c>
      <c r="G203" s="1">
        <v>44792</v>
      </c>
      <c r="H203" t="s">
        <v>128</v>
      </c>
      <c r="I203" t="s">
        <v>6193</v>
      </c>
      <c r="J203" t="s">
        <v>6191</v>
      </c>
      <c r="K203">
        <v>0.2</v>
      </c>
      <c r="L203" s="13">
        <f>SUM(Sales_data[[#This Row],[Unit Price]],Sales_data[[#This Row],[Quantity]])</f>
        <v>5.8849999999999998</v>
      </c>
      <c r="M203">
        <v>3.8849999999999998</v>
      </c>
      <c r="N203">
        <v>1.9424999999999999</v>
      </c>
      <c r="O203">
        <v>0.50505</v>
      </c>
      <c r="P203" t="s">
        <v>2186</v>
      </c>
      <c r="Q203" t="s">
        <v>1936</v>
      </c>
      <c r="R203" t="s">
        <v>1946</v>
      </c>
    </row>
    <row r="204" spans="1:18" x14ac:dyDescent="0.35">
      <c r="A204">
        <v>2</v>
      </c>
      <c r="B204" t="s">
        <v>126</v>
      </c>
      <c r="C204" t="s">
        <v>2182</v>
      </c>
      <c r="D204" t="s">
        <v>127</v>
      </c>
      <c r="E204" s="6">
        <f>MONTH(Sales_data[[#This Row],[Order Date]])</f>
        <v>8</v>
      </c>
      <c r="F204" s="6">
        <f>YEAR(Sales_data[[#This Row],[Order Date]])</f>
        <v>2022</v>
      </c>
      <c r="G204" s="1">
        <v>44792</v>
      </c>
      <c r="H204" t="s">
        <v>128</v>
      </c>
      <c r="I204" t="s">
        <v>6193</v>
      </c>
      <c r="J204" t="s">
        <v>6191</v>
      </c>
      <c r="K204">
        <v>2.5</v>
      </c>
      <c r="L204" s="13">
        <f>SUM(Sales_data[[#This Row],[Unit Price]],Sales_data[[#This Row],[Quantity]])</f>
        <v>31.784999999999997</v>
      </c>
      <c r="M204">
        <v>29.784999999999997</v>
      </c>
      <c r="N204">
        <v>1.1913999999999998</v>
      </c>
      <c r="O204">
        <v>3.8720499999999998</v>
      </c>
      <c r="P204" t="s">
        <v>2186</v>
      </c>
      <c r="Q204" t="s">
        <v>1936</v>
      </c>
      <c r="R204" t="s">
        <v>1946</v>
      </c>
    </row>
    <row r="205" spans="1:18" x14ac:dyDescent="0.35">
      <c r="A205">
        <v>2</v>
      </c>
      <c r="B205" t="s">
        <v>126</v>
      </c>
      <c r="C205" t="s">
        <v>2182</v>
      </c>
      <c r="D205" t="s">
        <v>127</v>
      </c>
      <c r="E205" s="6">
        <f>MONTH(Sales_data[[#This Row],[Order Date]])</f>
        <v>8</v>
      </c>
      <c r="F205" s="6">
        <f>YEAR(Sales_data[[#This Row],[Order Date]])</f>
        <v>2022</v>
      </c>
      <c r="G205" s="1">
        <v>44792</v>
      </c>
      <c r="H205" t="s">
        <v>128</v>
      </c>
      <c r="I205" t="s">
        <v>6193</v>
      </c>
      <c r="J205" t="s">
        <v>6191</v>
      </c>
      <c r="K205">
        <v>1</v>
      </c>
      <c r="L205" s="13">
        <f>SUM(Sales_data[[#This Row],[Unit Price]],Sales_data[[#This Row],[Quantity]])</f>
        <v>14.95</v>
      </c>
      <c r="M205">
        <v>12.95</v>
      </c>
      <c r="N205">
        <v>1.2949999999999999</v>
      </c>
      <c r="O205">
        <v>1.6835</v>
      </c>
      <c r="P205" t="s">
        <v>2186</v>
      </c>
      <c r="Q205" t="s">
        <v>1936</v>
      </c>
      <c r="R205" t="s">
        <v>1946</v>
      </c>
    </row>
    <row r="206" spans="1:18" x14ac:dyDescent="0.35">
      <c r="A206">
        <v>4</v>
      </c>
      <c r="B206" t="s">
        <v>107</v>
      </c>
      <c r="C206" t="s">
        <v>2187</v>
      </c>
      <c r="D206" t="s">
        <v>129</v>
      </c>
      <c r="E206" s="6">
        <f>MONTH(Sales_data[[#This Row],[Order Date]])</f>
        <v>5</v>
      </c>
      <c r="F206" s="6">
        <f>YEAR(Sales_data[[#This Row],[Order Date]])</f>
        <v>2019</v>
      </c>
      <c r="G206" s="1">
        <v>43600</v>
      </c>
      <c r="H206" t="s">
        <v>130</v>
      </c>
      <c r="I206" t="s">
        <v>6193</v>
      </c>
      <c r="J206" t="s">
        <v>6189</v>
      </c>
      <c r="K206">
        <v>2.5</v>
      </c>
      <c r="L206" s="13">
        <f>SUM(Sales_data[[#This Row],[Unit Price]],Sales_data[[#This Row],[Quantity]])</f>
        <v>40.454999999999998</v>
      </c>
      <c r="M206">
        <v>36.454999999999998</v>
      </c>
      <c r="N206">
        <v>1.4581999999999999</v>
      </c>
      <c r="O206">
        <v>4.7391499999999995</v>
      </c>
      <c r="P206" t="s">
        <v>1943</v>
      </c>
      <c r="Q206" t="s">
        <v>1944</v>
      </c>
      <c r="R206" t="s">
        <v>1937</v>
      </c>
    </row>
    <row r="207" spans="1:18" x14ac:dyDescent="0.35">
      <c r="A207">
        <v>4</v>
      </c>
      <c r="B207" t="s">
        <v>107</v>
      </c>
      <c r="C207" t="s">
        <v>2187</v>
      </c>
      <c r="D207" t="s">
        <v>129</v>
      </c>
      <c r="E207" s="6">
        <f>MONTH(Sales_data[[#This Row],[Order Date]])</f>
        <v>5</v>
      </c>
      <c r="F207" s="6">
        <f>YEAR(Sales_data[[#This Row],[Order Date]])</f>
        <v>2019</v>
      </c>
      <c r="G207" s="1">
        <v>43600</v>
      </c>
      <c r="H207" t="s">
        <v>130</v>
      </c>
      <c r="I207" t="s">
        <v>6193</v>
      </c>
      <c r="J207" t="s">
        <v>6189</v>
      </c>
      <c r="K207">
        <v>0.5</v>
      </c>
      <c r="L207" s="13">
        <f>SUM(Sales_data[[#This Row],[Unit Price]],Sales_data[[#This Row],[Quantity]])</f>
        <v>13.51</v>
      </c>
      <c r="M207">
        <v>9.51</v>
      </c>
      <c r="N207">
        <v>1.9019999999999999</v>
      </c>
      <c r="O207">
        <v>1.2363</v>
      </c>
      <c r="P207" t="s">
        <v>1943</v>
      </c>
      <c r="Q207" t="s">
        <v>1944</v>
      </c>
      <c r="R207" t="s">
        <v>1937</v>
      </c>
    </row>
    <row r="208" spans="1:18" x14ac:dyDescent="0.35">
      <c r="A208">
        <v>4</v>
      </c>
      <c r="B208" t="s">
        <v>107</v>
      </c>
      <c r="C208" t="s">
        <v>2187</v>
      </c>
      <c r="D208" t="s">
        <v>129</v>
      </c>
      <c r="E208" s="6">
        <f>MONTH(Sales_data[[#This Row],[Order Date]])</f>
        <v>5</v>
      </c>
      <c r="F208" s="6">
        <f>YEAR(Sales_data[[#This Row],[Order Date]])</f>
        <v>2019</v>
      </c>
      <c r="G208" s="1">
        <v>43600</v>
      </c>
      <c r="H208" t="s">
        <v>130</v>
      </c>
      <c r="I208" t="s">
        <v>6193</v>
      </c>
      <c r="J208" t="s">
        <v>6189</v>
      </c>
      <c r="K208">
        <v>0.2</v>
      </c>
      <c r="L208" s="13">
        <f>SUM(Sales_data[[#This Row],[Unit Price]],Sales_data[[#This Row],[Quantity]])</f>
        <v>8.754999999999999</v>
      </c>
      <c r="M208">
        <v>4.7549999999999999</v>
      </c>
      <c r="N208">
        <v>2.3774999999999999</v>
      </c>
      <c r="O208">
        <v>0.61814999999999998</v>
      </c>
      <c r="P208" t="s">
        <v>1943</v>
      </c>
      <c r="Q208" t="s">
        <v>1944</v>
      </c>
      <c r="R208" t="s">
        <v>1937</v>
      </c>
    </row>
    <row r="209" spans="1:18" x14ac:dyDescent="0.35">
      <c r="A209">
        <v>4</v>
      </c>
      <c r="B209" t="s">
        <v>107</v>
      </c>
      <c r="C209" t="s">
        <v>2187</v>
      </c>
      <c r="D209" t="s">
        <v>129</v>
      </c>
      <c r="E209" s="6">
        <f>MONTH(Sales_data[[#This Row],[Order Date]])</f>
        <v>5</v>
      </c>
      <c r="F209" s="6">
        <f>YEAR(Sales_data[[#This Row],[Order Date]])</f>
        <v>2019</v>
      </c>
      <c r="G209" s="1">
        <v>43600</v>
      </c>
      <c r="H209" t="s">
        <v>130</v>
      </c>
      <c r="I209" t="s">
        <v>6193</v>
      </c>
      <c r="J209" t="s">
        <v>6189</v>
      </c>
      <c r="K209">
        <v>1</v>
      </c>
      <c r="L209" s="13">
        <f>SUM(Sales_data[[#This Row],[Unit Price]],Sales_data[[#This Row],[Quantity]])</f>
        <v>19.850000000000001</v>
      </c>
      <c r="M209">
        <v>15.85</v>
      </c>
      <c r="N209">
        <v>1.585</v>
      </c>
      <c r="O209">
        <v>2.0605000000000002</v>
      </c>
      <c r="P209" t="s">
        <v>1943</v>
      </c>
      <c r="Q209" t="s">
        <v>1944</v>
      </c>
      <c r="R209" t="s">
        <v>1937</v>
      </c>
    </row>
    <row r="210" spans="1:18" x14ac:dyDescent="0.35">
      <c r="A210">
        <v>5</v>
      </c>
      <c r="B210" t="s">
        <v>25</v>
      </c>
      <c r="C210" t="s">
        <v>2191</v>
      </c>
      <c r="D210" t="s">
        <v>131</v>
      </c>
      <c r="E210" s="6">
        <f>MONTH(Sales_data[[#This Row],[Order Date]])</f>
        <v>9</v>
      </c>
      <c r="F210" s="6">
        <f>YEAR(Sales_data[[#This Row],[Order Date]])</f>
        <v>2019</v>
      </c>
      <c r="G210" s="1">
        <v>43719</v>
      </c>
      <c r="H210" t="s">
        <v>132</v>
      </c>
      <c r="I210" t="s">
        <v>6192</v>
      </c>
      <c r="J210" t="s">
        <v>6190</v>
      </c>
      <c r="K210">
        <v>0.5</v>
      </c>
      <c r="L210" s="13">
        <f>SUM(Sales_data[[#This Row],[Unit Price]],Sales_data[[#This Row],[Quantity]])</f>
        <v>10.969999999999999</v>
      </c>
      <c r="M210">
        <v>5.97</v>
      </c>
      <c r="N210">
        <v>1.194</v>
      </c>
      <c r="O210">
        <v>0.35819999999999996</v>
      </c>
      <c r="P210" t="s">
        <v>2194</v>
      </c>
      <c r="Q210" t="s">
        <v>2111</v>
      </c>
      <c r="R210" t="s">
        <v>1946</v>
      </c>
    </row>
    <row r="211" spans="1:18" x14ac:dyDescent="0.35">
      <c r="A211">
        <v>5</v>
      </c>
      <c r="B211" t="s">
        <v>25</v>
      </c>
      <c r="C211" t="s">
        <v>2191</v>
      </c>
      <c r="D211" t="s">
        <v>131</v>
      </c>
      <c r="E211" s="6">
        <f>MONTH(Sales_data[[#This Row],[Order Date]])</f>
        <v>9</v>
      </c>
      <c r="F211" s="6">
        <f>YEAR(Sales_data[[#This Row],[Order Date]])</f>
        <v>2019</v>
      </c>
      <c r="G211" s="1">
        <v>43719</v>
      </c>
      <c r="H211" t="s">
        <v>132</v>
      </c>
      <c r="I211" t="s">
        <v>6192</v>
      </c>
      <c r="J211" t="s">
        <v>6190</v>
      </c>
      <c r="K211">
        <v>0.2</v>
      </c>
      <c r="L211" s="13">
        <f>SUM(Sales_data[[#This Row],[Unit Price]],Sales_data[[#This Row],[Quantity]])</f>
        <v>7.9849999999999994</v>
      </c>
      <c r="M211">
        <v>2.9849999999999999</v>
      </c>
      <c r="N211">
        <v>1.4924999999999999</v>
      </c>
      <c r="O211">
        <v>0.17909999999999998</v>
      </c>
      <c r="P211" t="s">
        <v>2194</v>
      </c>
      <c r="Q211" t="s">
        <v>2111</v>
      </c>
      <c r="R211" t="s">
        <v>1946</v>
      </c>
    </row>
    <row r="212" spans="1:18" x14ac:dyDescent="0.35">
      <c r="A212">
        <v>5</v>
      </c>
      <c r="B212" t="s">
        <v>25</v>
      </c>
      <c r="C212" t="s">
        <v>2191</v>
      </c>
      <c r="D212" t="s">
        <v>131</v>
      </c>
      <c r="E212" s="6">
        <f>MONTH(Sales_data[[#This Row],[Order Date]])</f>
        <v>9</v>
      </c>
      <c r="F212" s="6">
        <f>YEAR(Sales_data[[#This Row],[Order Date]])</f>
        <v>2019</v>
      </c>
      <c r="G212" s="1">
        <v>43719</v>
      </c>
      <c r="H212" t="s">
        <v>132</v>
      </c>
      <c r="I212" t="s">
        <v>6192</v>
      </c>
      <c r="J212" t="s">
        <v>6190</v>
      </c>
      <c r="K212">
        <v>2.5</v>
      </c>
      <c r="L212" s="13">
        <f>SUM(Sales_data[[#This Row],[Unit Price]],Sales_data[[#This Row],[Quantity]])</f>
        <v>27.884999999999998</v>
      </c>
      <c r="M212">
        <v>22.884999999999998</v>
      </c>
      <c r="N212">
        <v>0.91539999999999988</v>
      </c>
      <c r="O212">
        <v>1.3730999999999998</v>
      </c>
      <c r="P212" t="s">
        <v>2194</v>
      </c>
      <c r="Q212" t="s">
        <v>2111</v>
      </c>
      <c r="R212" t="s">
        <v>1946</v>
      </c>
    </row>
    <row r="213" spans="1:18" x14ac:dyDescent="0.35">
      <c r="A213">
        <v>5</v>
      </c>
      <c r="B213" t="s">
        <v>25</v>
      </c>
      <c r="C213" t="s">
        <v>2191</v>
      </c>
      <c r="D213" t="s">
        <v>131</v>
      </c>
      <c r="E213" s="6">
        <f>MONTH(Sales_data[[#This Row],[Order Date]])</f>
        <v>9</v>
      </c>
      <c r="F213" s="6">
        <f>YEAR(Sales_data[[#This Row],[Order Date]])</f>
        <v>2019</v>
      </c>
      <c r="G213" s="1">
        <v>43719</v>
      </c>
      <c r="H213" t="s">
        <v>132</v>
      </c>
      <c r="I213" t="s">
        <v>6192</v>
      </c>
      <c r="J213" t="s">
        <v>6190</v>
      </c>
      <c r="K213">
        <v>1</v>
      </c>
      <c r="L213" s="13">
        <f>SUM(Sales_data[[#This Row],[Unit Price]],Sales_data[[#This Row],[Quantity]])</f>
        <v>14.95</v>
      </c>
      <c r="M213">
        <v>9.9499999999999993</v>
      </c>
      <c r="N213">
        <v>0.99499999999999988</v>
      </c>
      <c r="O213">
        <v>0.59699999999999998</v>
      </c>
      <c r="P213" t="s">
        <v>2194</v>
      </c>
      <c r="Q213" t="s">
        <v>2111</v>
      </c>
      <c r="R213" t="s">
        <v>1946</v>
      </c>
    </row>
    <row r="214" spans="1:18" x14ac:dyDescent="0.35">
      <c r="A214">
        <v>2</v>
      </c>
      <c r="B214" t="s">
        <v>107</v>
      </c>
      <c r="C214" t="s">
        <v>2191</v>
      </c>
      <c r="D214" t="s">
        <v>131</v>
      </c>
      <c r="E214" s="6">
        <f>MONTH(Sales_data[[#This Row],[Order Date]])</f>
        <v>9</v>
      </c>
      <c r="F214" s="6">
        <f>YEAR(Sales_data[[#This Row],[Order Date]])</f>
        <v>2019</v>
      </c>
      <c r="G214" s="1">
        <v>43719</v>
      </c>
      <c r="H214" t="s">
        <v>132</v>
      </c>
      <c r="I214" t="s">
        <v>6193</v>
      </c>
      <c r="J214" t="s">
        <v>6189</v>
      </c>
      <c r="K214">
        <v>2.5</v>
      </c>
      <c r="L214" s="13">
        <f>SUM(Sales_data[[#This Row],[Unit Price]],Sales_data[[#This Row],[Quantity]])</f>
        <v>38.454999999999998</v>
      </c>
      <c r="M214">
        <v>36.454999999999998</v>
      </c>
      <c r="N214">
        <v>1.4581999999999999</v>
      </c>
      <c r="O214">
        <v>4.7391499999999995</v>
      </c>
      <c r="P214" t="s">
        <v>2194</v>
      </c>
      <c r="Q214" t="s">
        <v>2111</v>
      </c>
      <c r="R214" t="s">
        <v>1946</v>
      </c>
    </row>
    <row r="215" spans="1:18" x14ac:dyDescent="0.35">
      <c r="A215">
        <v>2</v>
      </c>
      <c r="B215" t="s">
        <v>107</v>
      </c>
      <c r="C215" t="s">
        <v>2191</v>
      </c>
      <c r="D215" t="s">
        <v>131</v>
      </c>
      <c r="E215" s="6">
        <f>MONTH(Sales_data[[#This Row],[Order Date]])</f>
        <v>9</v>
      </c>
      <c r="F215" s="6">
        <f>YEAR(Sales_data[[#This Row],[Order Date]])</f>
        <v>2019</v>
      </c>
      <c r="G215" s="1">
        <v>43719</v>
      </c>
      <c r="H215" t="s">
        <v>132</v>
      </c>
      <c r="I215" t="s">
        <v>6193</v>
      </c>
      <c r="J215" t="s">
        <v>6189</v>
      </c>
      <c r="K215">
        <v>0.5</v>
      </c>
      <c r="L215" s="13">
        <f>SUM(Sales_data[[#This Row],[Unit Price]],Sales_data[[#This Row],[Quantity]])</f>
        <v>11.51</v>
      </c>
      <c r="M215">
        <v>9.51</v>
      </c>
      <c r="N215">
        <v>1.9019999999999999</v>
      </c>
      <c r="O215">
        <v>1.2363</v>
      </c>
      <c r="P215" t="s">
        <v>2194</v>
      </c>
      <c r="Q215" t="s">
        <v>2111</v>
      </c>
      <c r="R215" t="s">
        <v>1946</v>
      </c>
    </row>
    <row r="216" spans="1:18" x14ac:dyDescent="0.35">
      <c r="A216">
        <v>2</v>
      </c>
      <c r="B216" t="s">
        <v>107</v>
      </c>
      <c r="C216" t="s">
        <v>2191</v>
      </c>
      <c r="D216" t="s">
        <v>131</v>
      </c>
      <c r="E216" s="6">
        <f>MONTH(Sales_data[[#This Row],[Order Date]])</f>
        <v>9</v>
      </c>
      <c r="F216" s="6">
        <f>YEAR(Sales_data[[#This Row],[Order Date]])</f>
        <v>2019</v>
      </c>
      <c r="G216" s="1">
        <v>43719</v>
      </c>
      <c r="H216" t="s">
        <v>132</v>
      </c>
      <c r="I216" t="s">
        <v>6193</v>
      </c>
      <c r="J216" t="s">
        <v>6189</v>
      </c>
      <c r="K216">
        <v>0.2</v>
      </c>
      <c r="L216" s="13">
        <f>SUM(Sales_data[[#This Row],[Unit Price]],Sales_data[[#This Row],[Quantity]])</f>
        <v>6.7549999999999999</v>
      </c>
      <c r="M216">
        <v>4.7549999999999999</v>
      </c>
      <c r="N216">
        <v>2.3774999999999999</v>
      </c>
      <c r="O216">
        <v>0.61814999999999998</v>
      </c>
      <c r="P216" t="s">
        <v>2194</v>
      </c>
      <c r="Q216" t="s">
        <v>2111</v>
      </c>
      <c r="R216" t="s">
        <v>1946</v>
      </c>
    </row>
    <row r="217" spans="1:18" x14ac:dyDescent="0.35">
      <c r="A217">
        <v>2</v>
      </c>
      <c r="B217" t="s">
        <v>107</v>
      </c>
      <c r="C217" t="s">
        <v>2191</v>
      </c>
      <c r="D217" t="s">
        <v>131</v>
      </c>
      <c r="E217" s="6">
        <f>MONTH(Sales_data[[#This Row],[Order Date]])</f>
        <v>9</v>
      </c>
      <c r="F217" s="6">
        <f>YEAR(Sales_data[[#This Row],[Order Date]])</f>
        <v>2019</v>
      </c>
      <c r="G217" s="1">
        <v>43719</v>
      </c>
      <c r="H217" t="s">
        <v>132</v>
      </c>
      <c r="I217" t="s">
        <v>6193</v>
      </c>
      <c r="J217" t="s">
        <v>6189</v>
      </c>
      <c r="K217">
        <v>1</v>
      </c>
      <c r="L217" s="13">
        <f>SUM(Sales_data[[#This Row],[Unit Price]],Sales_data[[#This Row],[Quantity]])</f>
        <v>17.850000000000001</v>
      </c>
      <c r="M217">
        <v>15.85</v>
      </c>
      <c r="N217">
        <v>1.585</v>
      </c>
      <c r="O217">
        <v>2.0605000000000002</v>
      </c>
      <c r="P217" t="s">
        <v>2194</v>
      </c>
      <c r="Q217" t="s">
        <v>2111</v>
      </c>
      <c r="R217" t="s">
        <v>1946</v>
      </c>
    </row>
    <row r="218" spans="1:18" x14ac:dyDescent="0.35">
      <c r="A218">
        <v>5</v>
      </c>
      <c r="B218" t="s">
        <v>99</v>
      </c>
      <c r="C218" t="s">
        <v>2202</v>
      </c>
      <c r="D218" t="s">
        <v>133</v>
      </c>
      <c r="E218" s="6">
        <f>MONTH(Sales_data[[#This Row],[Order Date]])</f>
        <v>3</v>
      </c>
      <c r="F218" s="6">
        <f>YEAR(Sales_data[[#This Row],[Order Date]])</f>
        <v>2021</v>
      </c>
      <c r="G218" s="1">
        <v>44271</v>
      </c>
      <c r="H218" t="s">
        <v>134</v>
      </c>
      <c r="I218" t="s">
        <v>6193</v>
      </c>
      <c r="J218" t="s">
        <v>6190</v>
      </c>
      <c r="K218">
        <v>1</v>
      </c>
      <c r="L218" s="13">
        <f>SUM(Sales_data[[#This Row],[Unit Price]],Sales_data[[#This Row],[Quantity]])</f>
        <v>19.55</v>
      </c>
      <c r="M218">
        <v>14.55</v>
      </c>
      <c r="N218">
        <v>1.4550000000000001</v>
      </c>
      <c r="O218">
        <v>1.8915000000000002</v>
      </c>
      <c r="P218" t="s">
        <v>2206</v>
      </c>
      <c r="Q218" t="s">
        <v>1936</v>
      </c>
      <c r="R218" t="s">
        <v>1946</v>
      </c>
    </row>
    <row r="219" spans="1:18" x14ac:dyDescent="0.35">
      <c r="A219">
        <v>5</v>
      </c>
      <c r="B219" t="s">
        <v>99</v>
      </c>
      <c r="C219" t="s">
        <v>2202</v>
      </c>
      <c r="D219" t="s">
        <v>133</v>
      </c>
      <c r="E219" s="6">
        <f>MONTH(Sales_data[[#This Row],[Order Date]])</f>
        <v>3</v>
      </c>
      <c r="F219" s="6">
        <f>YEAR(Sales_data[[#This Row],[Order Date]])</f>
        <v>2021</v>
      </c>
      <c r="G219" s="1">
        <v>44271</v>
      </c>
      <c r="H219" t="s">
        <v>134</v>
      </c>
      <c r="I219" t="s">
        <v>6193</v>
      </c>
      <c r="J219" t="s">
        <v>6190</v>
      </c>
      <c r="K219">
        <v>0.2</v>
      </c>
      <c r="L219" s="13">
        <f>SUM(Sales_data[[#This Row],[Unit Price]],Sales_data[[#This Row],[Quantity]])</f>
        <v>9.3650000000000002</v>
      </c>
      <c r="M219">
        <v>4.3650000000000002</v>
      </c>
      <c r="N219">
        <v>2.1825000000000001</v>
      </c>
      <c r="O219">
        <v>0.56745000000000001</v>
      </c>
      <c r="P219" t="s">
        <v>2206</v>
      </c>
      <c r="Q219" t="s">
        <v>1936</v>
      </c>
      <c r="R219" t="s">
        <v>1946</v>
      </c>
    </row>
    <row r="220" spans="1:18" x14ac:dyDescent="0.35">
      <c r="A220">
        <v>5</v>
      </c>
      <c r="B220" t="s">
        <v>99</v>
      </c>
      <c r="C220" t="s">
        <v>2202</v>
      </c>
      <c r="D220" t="s">
        <v>133</v>
      </c>
      <c r="E220" s="6">
        <f>MONTH(Sales_data[[#This Row],[Order Date]])</f>
        <v>3</v>
      </c>
      <c r="F220" s="6">
        <f>YEAR(Sales_data[[#This Row],[Order Date]])</f>
        <v>2021</v>
      </c>
      <c r="G220" s="1">
        <v>44271</v>
      </c>
      <c r="H220" t="s">
        <v>134</v>
      </c>
      <c r="I220" t="s">
        <v>6193</v>
      </c>
      <c r="J220" t="s">
        <v>6190</v>
      </c>
      <c r="K220">
        <v>0.5</v>
      </c>
      <c r="L220" s="13">
        <f>SUM(Sales_data[[#This Row],[Unit Price]],Sales_data[[#This Row],[Quantity]])</f>
        <v>13.73</v>
      </c>
      <c r="M220">
        <v>8.73</v>
      </c>
      <c r="N220">
        <v>1.746</v>
      </c>
      <c r="O220">
        <v>1.1349</v>
      </c>
      <c r="P220" t="s">
        <v>2206</v>
      </c>
      <c r="Q220" t="s">
        <v>1936</v>
      </c>
      <c r="R220" t="s">
        <v>1946</v>
      </c>
    </row>
    <row r="221" spans="1:18" x14ac:dyDescent="0.35">
      <c r="A221">
        <v>5</v>
      </c>
      <c r="B221" t="s">
        <v>99</v>
      </c>
      <c r="C221" t="s">
        <v>2202</v>
      </c>
      <c r="D221" t="s">
        <v>133</v>
      </c>
      <c r="E221" s="6">
        <f>MONTH(Sales_data[[#This Row],[Order Date]])</f>
        <v>3</v>
      </c>
      <c r="F221" s="6">
        <f>YEAR(Sales_data[[#This Row],[Order Date]])</f>
        <v>2021</v>
      </c>
      <c r="G221" s="1">
        <v>44271</v>
      </c>
      <c r="H221" t="s">
        <v>134</v>
      </c>
      <c r="I221" t="s">
        <v>6193</v>
      </c>
      <c r="J221" t="s">
        <v>6190</v>
      </c>
      <c r="K221">
        <v>2.5</v>
      </c>
      <c r="L221" s="13">
        <f>SUM(Sales_data[[#This Row],[Unit Price]],Sales_data[[#This Row],[Quantity]])</f>
        <v>38.464999999999996</v>
      </c>
      <c r="M221">
        <v>33.464999999999996</v>
      </c>
      <c r="N221">
        <v>1.3385999999999998</v>
      </c>
      <c r="O221">
        <v>4.3504499999999995</v>
      </c>
      <c r="P221" t="s">
        <v>2206</v>
      </c>
      <c r="Q221" t="s">
        <v>1936</v>
      </c>
      <c r="R221" t="s">
        <v>1946</v>
      </c>
    </row>
    <row r="222" spans="1:18" x14ac:dyDescent="0.35">
      <c r="A222">
        <v>3</v>
      </c>
      <c r="B222" t="s">
        <v>135</v>
      </c>
      <c r="C222" t="s">
        <v>2207</v>
      </c>
      <c r="D222" t="s">
        <v>136</v>
      </c>
      <c r="E222" s="6">
        <f>MONTH(Sales_data[[#This Row],[Order Date]])</f>
        <v>12</v>
      </c>
      <c r="F222" s="6">
        <f>YEAR(Sales_data[[#This Row],[Order Date]])</f>
        <v>2020</v>
      </c>
      <c r="G222" s="1">
        <v>44168</v>
      </c>
      <c r="H222" t="s">
        <v>137</v>
      </c>
      <c r="I222" t="s">
        <v>6193</v>
      </c>
      <c r="J222" t="s">
        <v>6189</v>
      </c>
      <c r="K222">
        <v>1</v>
      </c>
      <c r="L222" s="13">
        <f>SUM(Sales_data[[#This Row],[Unit Price]],Sales_data[[#This Row],[Quantity]])</f>
        <v>18.850000000000001</v>
      </c>
      <c r="M222">
        <v>15.85</v>
      </c>
      <c r="N222">
        <v>1.585</v>
      </c>
      <c r="O222">
        <v>2.0605000000000002</v>
      </c>
      <c r="P222" t="s">
        <v>2210</v>
      </c>
      <c r="Q222" t="s">
        <v>1936</v>
      </c>
      <c r="R222" t="s">
        <v>1946</v>
      </c>
    </row>
    <row r="223" spans="1:18" x14ac:dyDescent="0.35">
      <c r="A223">
        <v>3</v>
      </c>
      <c r="B223" t="s">
        <v>135</v>
      </c>
      <c r="C223" t="s">
        <v>2207</v>
      </c>
      <c r="D223" t="s">
        <v>136</v>
      </c>
      <c r="E223" s="6">
        <f>MONTH(Sales_data[[#This Row],[Order Date]])</f>
        <v>12</v>
      </c>
      <c r="F223" s="6">
        <f>YEAR(Sales_data[[#This Row],[Order Date]])</f>
        <v>2020</v>
      </c>
      <c r="G223" s="1">
        <v>44168</v>
      </c>
      <c r="H223" t="s">
        <v>137</v>
      </c>
      <c r="I223" t="s">
        <v>6193</v>
      </c>
      <c r="J223" t="s">
        <v>6189</v>
      </c>
      <c r="K223">
        <v>0.2</v>
      </c>
      <c r="L223" s="13">
        <f>SUM(Sales_data[[#This Row],[Unit Price]],Sales_data[[#This Row],[Quantity]])</f>
        <v>7.7549999999999999</v>
      </c>
      <c r="M223">
        <v>4.7549999999999999</v>
      </c>
      <c r="N223">
        <v>2.3774999999999999</v>
      </c>
      <c r="O223">
        <v>0.61814999999999998</v>
      </c>
      <c r="P223" t="s">
        <v>2210</v>
      </c>
      <c r="Q223" t="s">
        <v>1936</v>
      </c>
      <c r="R223" t="s">
        <v>1946</v>
      </c>
    </row>
    <row r="224" spans="1:18" x14ac:dyDescent="0.35">
      <c r="A224">
        <v>3</v>
      </c>
      <c r="B224" t="s">
        <v>135</v>
      </c>
      <c r="C224" t="s">
        <v>2207</v>
      </c>
      <c r="D224" t="s">
        <v>136</v>
      </c>
      <c r="E224" s="6">
        <f>MONTH(Sales_data[[#This Row],[Order Date]])</f>
        <v>12</v>
      </c>
      <c r="F224" s="6">
        <f>YEAR(Sales_data[[#This Row],[Order Date]])</f>
        <v>2020</v>
      </c>
      <c r="G224" s="1">
        <v>44168</v>
      </c>
      <c r="H224" t="s">
        <v>137</v>
      </c>
      <c r="I224" t="s">
        <v>6193</v>
      </c>
      <c r="J224" t="s">
        <v>6189</v>
      </c>
      <c r="K224">
        <v>0.5</v>
      </c>
      <c r="L224" s="13">
        <f>SUM(Sales_data[[#This Row],[Unit Price]],Sales_data[[#This Row],[Quantity]])</f>
        <v>12.51</v>
      </c>
      <c r="M224">
        <v>9.51</v>
      </c>
      <c r="N224">
        <v>1.9019999999999999</v>
      </c>
      <c r="O224">
        <v>1.2363</v>
      </c>
      <c r="P224" t="s">
        <v>2210</v>
      </c>
      <c r="Q224" t="s">
        <v>1936</v>
      </c>
      <c r="R224" t="s">
        <v>1946</v>
      </c>
    </row>
    <row r="225" spans="1:18" x14ac:dyDescent="0.35">
      <c r="A225">
        <v>3</v>
      </c>
      <c r="B225" t="s">
        <v>135</v>
      </c>
      <c r="C225" t="s">
        <v>2207</v>
      </c>
      <c r="D225" t="s">
        <v>136</v>
      </c>
      <c r="E225" s="6">
        <f>MONTH(Sales_data[[#This Row],[Order Date]])</f>
        <v>12</v>
      </c>
      <c r="F225" s="6">
        <f>YEAR(Sales_data[[#This Row],[Order Date]])</f>
        <v>2020</v>
      </c>
      <c r="G225" s="1">
        <v>44168</v>
      </c>
      <c r="H225" t="s">
        <v>137</v>
      </c>
      <c r="I225" t="s">
        <v>6193</v>
      </c>
      <c r="J225" t="s">
        <v>6189</v>
      </c>
      <c r="K225">
        <v>2.5</v>
      </c>
      <c r="L225" s="13">
        <f>SUM(Sales_data[[#This Row],[Unit Price]],Sales_data[[#This Row],[Quantity]])</f>
        <v>39.454999999999998</v>
      </c>
      <c r="M225">
        <v>36.454999999999998</v>
      </c>
      <c r="N225">
        <v>1.4581999999999999</v>
      </c>
      <c r="O225">
        <v>4.7391499999999995</v>
      </c>
      <c r="P225" t="s">
        <v>2210</v>
      </c>
      <c r="Q225" t="s">
        <v>1936</v>
      </c>
      <c r="R225" t="s">
        <v>1946</v>
      </c>
    </row>
    <row r="226" spans="1:18" x14ac:dyDescent="0.35">
      <c r="A226">
        <v>3</v>
      </c>
      <c r="B226" t="s">
        <v>56</v>
      </c>
      <c r="C226" t="s">
        <v>2211</v>
      </c>
      <c r="D226" t="s">
        <v>138</v>
      </c>
      <c r="E226" s="6">
        <f>MONTH(Sales_data[[#This Row],[Order Date]])</f>
        <v>1</v>
      </c>
      <c r="F226" s="6">
        <f>YEAR(Sales_data[[#This Row],[Order Date]])</f>
        <v>2020</v>
      </c>
      <c r="G226" s="1">
        <v>43857</v>
      </c>
      <c r="H226" t="s">
        <v>139</v>
      </c>
      <c r="I226" t="s">
        <v>6194</v>
      </c>
      <c r="J226" t="s">
        <v>6191</v>
      </c>
      <c r="K226">
        <v>0.2</v>
      </c>
      <c r="L226" s="13">
        <f>SUM(Sales_data[[#This Row],[Unit Price]],Sales_data[[#This Row],[Quantity]])</f>
        <v>6.6449999999999996</v>
      </c>
      <c r="M226">
        <v>3.645</v>
      </c>
      <c r="N226">
        <v>1.8225</v>
      </c>
      <c r="O226">
        <v>0.40095000000000003</v>
      </c>
      <c r="P226" t="s">
        <v>2215</v>
      </c>
      <c r="Q226" t="s">
        <v>1936</v>
      </c>
      <c r="R226" t="s">
        <v>1937</v>
      </c>
    </row>
    <row r="227" spans="1:18" x14ac:dyDescent="0.35">
      <c r="A227">
        <v>3</v>
      </c>
      <c r="B227" t="s">
        <v>56</v>
      </c>
      <c r="C227" t="s">
        <v>2211</v>
      </c>
      <c r="D227" t="s">
        <v>138</v>
      </c>
      <c r="E227" s="6">
        <f>MONTH(Sales_data[[#This Row],[Order Date]])</f>
        <v>1</v>
      </c>
      <c r="F227" s="6">
        <f>YEAR(Sales_data[[#This Row],[Order Date]])</f>
        <v>2020</v>
      </c>
      <c r="G227" s="1">
        <v>43857</v>
      </c>
      <c r="H227" t="s">
        <v>139</v>
      </c>
      <c r="I227" t="s">
        <v>6194</v>
      </c>
      <c r="J227" t="s">
        <v>6191</v>
      </c>
      <c r="K227">
        <v>0.5</v>
      </c>
      <c r="L227" s="13">
        <f>SUM(Sales_data[[#This Row],[Unit Price]],Sales_data[[#This Row],[Quantity]])</f>
        <v>10.29</v>
      </c>
      <c r="M227">
        <v>7.29</v>
      </c>
      <c r="N227">
        <v>1.458</v>
      </c>
      <c r="O227">
        <v>0.80190000000000006</v>
      </c>
      <c r="P227" t="s">
        <v>2215</v>
      </c>
      <c r="Q227" t="s">
        <v>1936</v>
      </c>
      <c r="R227" t="s">
        <v>1937</v>
      </c>
    </row>
    <row r="228" spans="1:18" x14ac:dyDescent="0.35">
      <c r="A228">
        <v>3</v>
      </c>
      <c r="B228" t="s">
        <v>56</v>
      </c>
      <c r="C228" t="s">
        <v>2211</v>
      </c>
      <c r="D228" t="s">
        <v>138</v>
      </c>
      <c r="E228" s="6">
        <f>MONTH(Sales_data[[#This Row],[Order Date]])</f>
        <v>1</v>
      </c>
      <c r="F228" s="6">
        <f>YEAR(Sales_data[[#This Row],[Order Date]])</f>
        <v>2020</v>
      </c>
      <c r="G228" s="1">
        <v>43857</v>
      </c>
      <c r="H228" t="s">
        <v>139</v>
      </c>
      <c r="I228" t="s">
        <v>6194</v>
      </c>
      <c r="J228" t="s">
        <v>6191</v>
      </c>
      <c r="K228">
        <v>2.5</v>
      </c>
      <c r="L228" s="13">
        <f>SUM(Sales_data[[#This Row],[Unit Price]],Sales_data[[#This Row],[Quantity]])</f>
        <v>30.945</v>
      </c>
      <c r="M228">
        <v>27.945</v>
      </c>
      <c r="N228">
        <v>1.1177999999999999</v>
      </c>
      <c r="O228">
        <v>3.07395</v>
      </c>
      <c r="P228" t="s">
        <v>2215</v>
      </c>
      <c r="Q228" t="s">
        <v>1936</v>
      </c>
      <c r="R228" t="s">
        <v>1937</v>
      </c>
    </row>
    <row r="229" spans="1:18" x14ac:dyDescent="0.35">
      <c r="A229">
        <v>3</v>
      </c>
      <c r="B229" t="s">
        <v>56</v>
      </c>
      <c r="C229" t="s">
        <v>2211</v>
      </c>
      <c r="D229" t="s">
        <v>138</v>
      </c>
      <c r="E229" s="6">
        <f>MONTH(Sales_data[[#This Row],[Order Date]])</f>
        <v>1</v>
      </c>
      <c r="F229" s="6">
        <f>YEAR(Sales_data[[#This Row],[Order Date]])</f>
        <v>2020</v>
      </c>
      <c r="G229" s="1">
        <v>43857</v>
      </c>
      <c r="H229" t="s">
        <v>139</v>
      </c>
      <c r="I229" t="s">
        <v>6194</v>
      </c>
      <c r="J229" t="s">
        <v>6191</v>
      </c>
      <c r="K229">
        <v>1</v>
      </c>
      <c r="L229" s="13">
        <f>SUM(Sales_data[[#This Row],[Unit Price]],Sales_data[[#This Row],[Quantity]])</f>
        <v>15.15</v>
      </c>
      <c r="M229">
        <v>12.15</v>
      </c>
      <c r="N229">
        <v>1.2150000000000001</v>
      </c>
      <c r="O229">
        <v>1.3365</v>
      </c>
      <c r="P229" t="s">
        <v>2215</v>
      </c>
      <c r="Q229" t="s">
        <v>1936</v>
      </c>
      <c r="R229" t="s">
        <v>1937</v>
      </c>
    </row>
    <row r="230" spans="1:18" x14ac:dyDescent="0.35">
      <c r="A230">
        <v>4</v>
      </c>
      <c r="B230" t="s">
        <v>140</v>
      </c>
      <c r="C230" t="s">
        <v>2216</v>
      </c>
      <c r="D230" t="s">
        <v>141</v>
      </c>
      <c r="E230" s="6">
        <f>MONTH(Sales_data[[#This Row],[Order Date]])</f>
        <v>7</v>
      </c>
      <c r="F230" s="6">
        <f>YEAR(Sales_data[[#This Row],[Order Date]])</f>
        <v>2022</v>
      </c>
      <c r="G230" s="1">
        <v>44759</v>
      </c>
      <c r="H230" t="s">
        <v>142</v>
      </c>
      <c r="I230" t="s">
        <v>6194</v>
      </c>
      <c r="J230" t="s">
        <v>6189</v>
      </c>
      <c r="K230">
        <v>1</v>
      </c>
      <c r="L230" s="13">
        <f>SUM(Sales_data[[#This Row],[Unit Price]],Sales_data[[#This Row],[Quantity]])</f>
        <v>18.850000000000001</v>
      </c>
      <c r="M230">
        <v>14.85</v>
      </c>
      <c r="N230">
        <v>1.4849999999999999</v>
      </c>
      <c r="O230">
        <v>1.6335</v>
      </c>
      <c r="P230" t="s">
        <v>2220</v>
      </c>
      <c r="Q230" t="s">
        <v>1936</v>
      </c>
      <c r="R230" t="s">
        <v>1946</v>
      </c>
    </row>
    <row r="231" spans="1:18" x14ac:dyDescent="0.35">
      <c r="A231">
        <v>4</v>
      </c>
      <c r="B231" t="s">
        <v>140</v>
      </c>
      <c r="C231" t="s">
        <v>2216</v>
      </c>
      <c r="D231" t="s">
        <v>141</v>
      </c>
      <c r="E231" s="6">
        <f>MONTH(Sales_data[[#This Row],[Order Date]])</f>
        <v>7</v>
      </c>
      <c r="F231" s="6">
        <f>YEAR(Sales_data[[#This Row],[Order Date]])</f>
        <v>2022</v>
      </c>
      <c r="G231" s="1">
        <v>44759</v>
      </c>
      <c r="H231" t="s">
        <v>142</v>
      </c>
      <c r="I231" t="s">
        <v>6194</v>
      </c>
      <c r="J231" t="s">
        <v>6189</v>
      </c>
      <c r="K231">
        <v>0.2</v>
      </c>
      <c r="L231" s="13">
        <f>SUM(Sales_data[[#This Row],[Unit Price]],Sales_data[[#This Row],[Quantity]])</f>
        <v>8.4550000000000001</v>
      </c>
      <c r="M231">
        <v>4.4550000000000001</v>
      </c>
      <c r="N231">
        <v>2.2275</v>
      </c>
      <c r="O231">
        <v>0.49004999999999999</v>
      </c>
      <c r="P231" t="s">
        <v>2220</v>
      </c>
      <c r="Q231" t="s">
        <v>1936</v>
      </c>
      <c r="R231" t="s">
        <v>1946</v>
      </c>
    </row>
    <row r="232" spans="1:18" x14ac:dyDescent="0.35">
      <c r="A232">
        <v>4</v>
      </c>
      <c r="B232" t="s">
        <v>140</v>
      </c>
      <c r="C232" t="s">
        <v>2216</v>
      </c>
      <c r="D232" t="s">
        <v>141</v>
      </c>
      <c r="E232" s="6">
        <f>MONTH(Sales_data[[#This Row],[Order Date]])</f>
        <v>7</v>
      </c>
      <c r="F232" s="6">
        <f>YEAR(Sales_data[[#This Row],[Order Date]])</f>
        <v>2022</v>
      </c>
      <c r="G232" s="1">
        <v>44759</v>
      </c>
      <c r="H232" t="s">
        <v>142</v>
      </c>
      <c r="I232" t="s">
        <v>6194</v>
      </c>
      <c r="J232" t="s">
        <v>6189</v>
      </c>
      <c r="K232">
        <v>0.5</v>
      </c>
      <c r="L232" s="13">
        <f>SUM(Sales_data[[#This Row],[Unit Price]],Sales_data[[#This Row],[Quantity]])</f>
        <v>12.91</v>
      </c>
      <c r="M232">
        <v>8.91</v>
      </c>
      <c r="N232">
        <v>1.782</v>
      </c>
      <c r="O232">
        <v>0.98009999999999997</v>
      </c>
      <c r="P232" t="s">
        <v>2220</v>
      </c>
      <c r="Q232" t="s">
        <v>1936</v>
      </c>
      <c r="R232" t="s">
        <v>1946</v>
      </c>
    </row>
    <row r="233" spans="1:18" x14ac:dyDescent="0.35">
      <c r="A233">
        <v>4</v>
      </c>
      <c r="B233" t="s">
        <v>140</v>
      </c>
      <c r="C233" t="s">
        <v>2216</v>
      </c>
      <c r="D233" t="s">
        <v>141</v>
      </c>
      <c r="E233" s="6">
        <f>MONTH(Sales_data[[#This Row],[Order Date]])</f>
        <v>7</v>
      </c>
      <c r="F233" s="6">
        <f>YEAR(Sales_data[[#This Row],[Order Date]])</f>
        <v>2022</v>
      </c>
      <c r="G233" s="1">
        <v>44759</v>
      </c>
      <c r="H233" t="s">
        <v>142</v>
      </c>
      <c r="I233" t="s">
        <v>6194</v>
      </c>
      <c r="J233" t="s">
        <v>6189</v>
      </c>
      <c r="K233">
        <v>2.5</v>
      </c>
      <c r="L233" s="13">
        <f>SUM(Sales_data[[#This Row],[Unit Price]],Sales_data[[#This Row],[Quantity]])</f>
        <v>38.154999999999994</v>
      </c>
      <c r="M233">
        <v>34.154999999999994</v>
      </c>
      <c r="N233">
        <v>1.3661999999999999</v>
      </c>
      <c r="O233">
        <v>3.7570499999999996</v>
      </c>
      <c r="P233" t="s">
        <v>2220</v>
      </c>
      <c r="Q233" t="s">
        <v>1936</v>
      </c>
      <c r="R233" t="s">
        <v>1946</v>
      </c>
    </row>
    <row r="234" spans="1:18" x14ac:dyDescent="0.35">
      <c r="A234">
        <v>3</v>
      </c>
      <c r="B234" t="s">
        <v>112</v>
      </c>
      <c r="C234" t="s">
        <v>2221</v>
      </c>
      <c r="D234" t="s">
        <v>143</v>
      </c>
      <c r="E234" s="6">
        <f>MONTH(Sales_data[[#This Row],[Order Date]])</f>
        <v>3</v>
      </c>
      <c r="F234" s="6">
        <f>YEAR(Sales_data[[#This Row],[Order Date]])</f>
        <v>2022</v>
      </c>
      <c r="G234" s="1">
        <v>44624</v>
      </c>
      <c r="H234" t="s">
        <v>144</v>
      </c>
      <c r="I234" t="s">
        <v>6193</v>
      </c>
      <c r="J234" t="s">
        <v>6191</v>
      </c>
      <c r="K234">
        <v>2.5</v>
      </c>
      <c r="L234" s="13">
        <f>SUM(Sales_data[[#This Row],[Unit Price]],Sales_data[[#This Row],[Quantity]])</f>
        <v>32.784999999999997</v>
      </c>
      <c r="M234">
        <v>29.784999999999997</v>
      </c>
      <c r="N234">
        <v>1.1913999999999998</v>
      </c>
      <c r="O234">
        <v>3.8720499999999998</v>
      </c>
      <c r="P234" t="s">
        <v>2224</v>
      </c>
      <c r="Q234" t="s">
        <v>1936</v>
      </c>
      <c r="R234" t="s">
        <v>1937</v>
      </c>
    </row>
    <row r="235" spans="1:18" x14ac:dyDescent="0.35">
      <c r="A235">
        <v>3</v>
      </c>
      <c r="B235" t="s">
        <v>112</v>
      </c>
      <c r="C235" t="s">
        <v>2221</v>
      </c>
      <c r="D235" t="s">
        <v>143</v>
      </c>
      <c r="E235" s="6">
        <f>MONTH(Sales_data[[#This Row],[Order Date]])</f>
        <v>3</v>
      </c>
      <c r="F235" s="6">
        <f>YEAR(Sales_data[[#This Row],[Order Date]])</f>
        <v>2022</v>
      </c>
      <c r="G235" s="1">
        <v>44624</v>
      </c>
      <c r="H235" t="s">
        <v>144</v>
      </c>
      <c r="I235" t="s">
        <v>6193</v>
      </c>
      <c r="J235" t="s">
        <v>6191</v>
      </c>
      <c r="K235">
        <v>0.5</v>
      </c>
      <c r="L235" s="13">
        <f>SUM(Sales_data[[#This Row],[Unit Price]],Sales_data[[#This Row],[Quantity]])</f>
        <v>10.77</v>
      </c>
      <c r="M235">
        <v>7.77</v>
      </c>
      <c r="N235">
        <v>1.5539999999999998</v>
      </c>
      <c r="O235">
        <v>1.0101</v>
      </c>
      <c r="P235" t="s">
        <v>2224</v>
      </c>
      <c r="Q235" t="s">
        <v>1936</v>
      </c>
      <c r="R235" t="s">
        <v>1937</v>
      </c>
    </row>
    <row r="236" spans="1:18" x14ac:dyDescent="0.35">
      <c r="A236">
        <v>3</v>
      </c>
      <c r="B236" t="s">
        <v>112</v>
      </c>
      <c r="C236" t="s">
        <v>2221</v>
      </c>
      <c r="D236" t="s">
        <v>143</v>
      </c>
      <c r="E236" s="6">
        <f>MONTH(Sales_data[[#This Row],[Order Date]])</f>
        <v>3</v>
      </c>
      <c r="F236" s="6">
        <f>YEAR(Sales_data[[#This Row],[Order Date]])</f>
        <v>2022</v>
      </c>
      <c r="G236" s="1">
        <v>44624</v>
      </c>
      <c r="H236" t="s">
        <v>144</v>
      </c>
      <c r="I236" t="s">
        <v>6193</v>
      </c>
      <c r="J236" t="s">
        <v>6191</v>
      </c>
      <c r="K236">
        <v>0.2</v>
      </c>
      <c r="L236" s="13">
        <f>SUM(Sales_data[[#This Row],[Unit Price]],Sales_data[[#This Row],[Quantity]])</f>
        <v>6.8849999999999998</v>
      </c>
      <c r="M236">
        <v>3.8849999999999998</v>
      </c>
      <c r="N236">
        <v>1.9424999999999999</v>
      </c>
      <c r="O236">
        <v>0.50505</v>
      </c>
      <c r="P236" t="s">
        <v>2224</v>
      </c>
      <c r="Q236" t="s">
        <v>1936</v>
      </c>
      <c r="R236" t="s">
        <v>1937</v>
      </c>
    </row>
    <row r="237" spans="1:18" x14ac:dyDescent="0.35">
      <c r="A237">
        <v>3</v>
      </c>
      <c r="B237" t="s">
        <v>112</v>
      </c>
      <c r="C237" t="s">
        <v>2221</v>
      </c>
      <c r="D237" t="s">
        <v>143</v>
      </c>
      <c r="E237" s="6">
        <f>MONTH(Sales_data[[#This Row],[Order Date]])</f>
        <v>3</v>
      </c>
      <c r="F237" s="6">
        <f>YEAR(Sales_data[[#This Row],[Order Date]])</f>
        <v>2022</v>
      </c>
      <c r="G237" s="1">
        <v>44624</v>
      </c>
      <c r="H237" t="s">
        <v>144</v>
      </c>
      <c r="I237" t="s">
        <v>6193</v>
      </c>
      <c r="J237" t="s">
        <v>6191</v>
      </c>
      <c r="K237">
        <v>1</v>
      </c>
      <c r="L237" s="13">
        <f>SUM(Sales_data[[#This Row],[Unit Price]],Sales_data[[#This Row],[Quantity]])</f>
        <v>15.95</v>
      </c>
      <c r="M237">
        <v>12.95</v>
      </c>
      <c r="N237">
        <v>1.2949999999999999</v>
      </c>
      <c r="O237">
        <v>1.6835</v>
      </c>
      <c r="P237" t="s">
        <v>2224</v>
      </c>
      <c r="Q237" t="s">
        <v>1936</v>
      </c>
      <c r="R237" t="s">
        <v>1937</v>
      </c>
    </row>
    <row r="238" spans="1:18" x14ac:dyDescent="0.35">
      <c r="A238">
        <v>3</v>
      </c>
      <c r="B238" t="s">
        <v>83</v>
      </c>
      <c r="C238" t="s">
        <v>2225</v>
      </c>
      <c r="D238" t="s">
        <v>145</v>
      </c>
      <c r="E238" s="6">
        <f>MONTH(Sales_data[[#This Row],[Order Date]])</f>
        <v>12</v>
      </c>
      <c r="F238" s="6">
        <f>YEAR(Sales_data[[#This Row],[Order Date]])</f>
        <v>2021</v>
      </c>
      <c r="G238" s="1">
        <v>44537</v>
      </c>
      <c r="H238" t="s">
        <v>146</v>
      </c>
      <c r="I238" t="s">
        <v>6193</v>
      </c>
      <c r="J238" t="s">
        <v>6190</v>
      </c>
      <c r="K238">
        <v>0.5</v>
      </c>
      <c r="L238" s="13">
        <f>SUM(Sales_data[[#This Row],[Unit Price]],Sales_data[[#This Row],[Quantity]])</f>
        <v>11.73</v>
      </c>
      <c r="M238">
        <v>8.73</v>
      </c>
      <c r="N238">
        <v>1.746</v>
      </c>
      <c r="O238">
        <v>1.1349</v>
      </c>
      <c r="P238" t="s">
        <v>2228</v>
      </c>
      <c r="Q238" t="s">
        <v>1936</v>
      </c>
      <c r="R238" t="s">
        <v>1937</v>
      </c>
    </row>
    <row r="239" spans="1:18" x14ac:dyDescent="0.35">
      <c r="A239">
        <v>3</v>
      </c>
      <c r="B239" t="s">
        <v>83</v>
      </c>
      <c r="C239" t="s">
        <v>2225</v>
      </c>
      <c r="D239" t="s">
        <v>145</v>
      </c>
      <c r="E239" s="6">
        <f>MONTH(Sales_data[[#This Row],[Order Date]])</f>
        <v>12</v>
      </c>
      <c r="F239" s="6">
        <f>YEAR(Sales_data[[#This Row],[Order Date]])</f>
        <v>2021</v>
      </c>
      <c r="G239" s="1">
        <v>44537</v>
      </c>
      <c r="H239" t="s">
        <v>146</v>
      </c>
      <c r="I239" t="s">
        <v>6193</v>
      </c>
      <c r="J239" t="s">
        <v>6190</v>
      </c>
      <c r="K239">
        <v>0.2</v>
      </c>
      <c r="L239" s="13">
        <f>SUM(Sales_data[[#This Row],[Unit Price]],Sales_data[[#This Row],[Quantity]])</f>
        <v>7.3650000000000002</v>
      </c>
      <c r="M239">
        <v>4.3650000000000002</v>
      </c>
      <c r="N239">
        <v>2.1825000000000001</v>
      </c>
      <c r="O239">
        <v>0.56745000000000001</v>
      </c>
      <c r="P239" t="s">
        <v>2228</v>
      </c>
      <c r="Q239" t="s">
        <v>1936</v>
      </c>
      <c r="R239" t="s">
        <v>1937</v>
      </c>
    </row>
    <row r="240" spans="1:18" x14ac:dyDescent="0.35">
      <c r="A240">
        <v>3</v>
      </c>
      <c r="B240" t="s">
        <v>83</v>
      </c>
      <c r="C240" t="s">
        <v>2225</v>
      </c>
      <c r="D240" t="s">
        <v>145</v>
      </c>
      <c r="E240" s="6">
        <f>MONTH(Sales_data[[#This Row],[Order Date]])</f>
        <v>12</v>
      </c>
      <c r="F240" s="6">
        <f>YEAR(Sales_data[[#This Row],[Order Date]])</f>
        <v>2021</v>
      </c>
      <c r="G240" s="1">
        <v>44537</v>
      </c>
      <c r="H240" t="s">
        <v>146</v>
      </c>
      <c r="I240" t="s">
        <v>6193</v>
      </c>
      <c r="J240" t="s">
        <v>6190</v>
      </c>
      <c r="K240">
        <v>2.5</v>
      </c>
      <c r="L240" s="13">
        <f>SUM(Sales_data[[#This Row],[Unit Price]],Sales_data[[#This Row],[Quantity]])</f>
        <v>36.464999999999996</v>
      </c>
      <c r="M240">
        <v>33.464999999999996</v>
      </c>
      <c r="N240">
        <v>1.3385999999999998</v>
      </c>
      <c r="O240">
        <v>4.3504499999999995</v>
      </c>
      <c r="P240" t="s">
        <v>2228</v>
      </c>
      <c r="Q240" t="s">
        <v>1936</v>
      </c>
      <c r="R240" t="s">
        <v>1937</v>
      </c>
    </row>
    <row r="241" spans="1:18" x14ac:dyDescent="0.35">
      <c r="A241">
        <v>3</v>
      </c>
      <c r="B241" t="s">
        <v>83</v>
      </c>
      <c r="C241" t="s">
        <v>2225</v>
      </c>
      <c r="D241" t="s">
        <v>145</v>
      </c>
      <c r="E241" s="6">
        <f>MONTH(Sales_data[[#This Row],[Order Date]])</f>
        <v>12</v>
      </c>
      <c r="F241" s="6">
        <f>YEAR(Sales_data[[#This Row],[Order Date]])</f>
        <v>2021</v>
      </c>
      <c r="G241" s="1">
        <v>44537</v>
      </c>
      <c r="H241" t="s">
        <v>146</v>
      </c>
      <c r="I241" t="s">
        <v>6193</v>
      </c>
      <c r="J241" t="s">
        <v>6190</v>
      </c>
      <c r="K241">
        <v>1</v>
      </c>
      <c r="L241" s="13">
        <f>SUM(Sales_data[[#This Row],[Unit Price]],Sales_data[[#This Row],[Quantity]])</f>
        <v>17.55</v>
      </c>
      <c r="M241">
        <v>14.55</v>
      </c>
      <c r="N241">
        <v>1.4550000000000001</v>
      </c>
      <c r="O241">
        <v>1.8915000000000002</v>
      </c>
      <c r="P241" t="s">
        <v>2228</v>
      </c>
      <c r="Q241" t="s">
        <v>1936</v>
      </c>
      <c r="R241" t="s">
        <v>1937</v>
      </c>
    </row>
    <row r="242" spans="1:18" x14ac:dyDescent="0.35">
      <c r="A242">
        <v>5</v>
      </c>
      <c r="B242" t="s">
        <v>121</v>
      </c>
      <c r="C242" t="s">
        <v>2229</v>
      </c>
      <c r="D242" t="s">
        <v>147</v>
      </c>
      <c r="E242" s="6">
        <f>MONTH(Sales_data[[#This Row],[Order Date]])</f>
        <v>2</v>
      </c>
      <c r="F242" s="6">
        <f>YEAR(Sales_data[[#This Row],[Order Date]])</f>
        <v>2021</v>
      </c>
      <c r="G242" s="1">
        <v>44252</v>
      </c>
      <c r="H242" t="s">
        <v>148</v>
      </c>
      <c r="I242" t="s">
        <v>6188</v>
      </c>
      <c r="J242" t="s">
        <v>6191</v>
      </c>
      <c r="K242">
        <v>2.5</v>
      </c>
      <c r="L242" s="13">
        <f>SUM(Sales_data[[#This Row],[Unit Price]],Sales_data[[#This Row],[Quantity]])</f>
        <v>27.884999999999998</v>
      </c>
      <c r="M242">
        <v>22.884999999999998</v>
      </c>
      <c r="N242">
        <v>0.91539999999999988</v>
      </c>
      <c r="O242">
        <v>2.0596499999999995</v>
      </c>
      <c r="P242" t="s">
        <v>2233</v>
      </c>
      <c r="Q242" t="s">
        <v>1936</v>
      </c>
      <c r="R242" t="s">
        <v>1946</v>
      </c>
    </row>
    <row r="243" spans="1:18" x14ac:dyDescent="0.35">
      <c r="A243">
        <v>5</v>
      </c>
      <c r="B243" t="s">
        <v>121</v>
      </c>
      <c r="C243" t="s">
        <v>2229</v>
      </c>
      <c r="D243" t="s">
        <v>147</v>
      </c>
      <c r="E243" s="6">
        <f>MONTH(Sales_data[[#This Row],[Order Date]])</f>
        <v>2</v>
      </c>
      <c r="F243" s="6">
        <f>YEAR(Sales_data[[#This Row],[Order Date]])</f>
        <v>2021</v>
      </c>
      <c r="G243" s="1">
        <v>44252</v>
      </c>
      <c r="H243" t="s">
        <v>148</v>
      </c>
      <c r="I243" t="s">
        <v>6188</v>
      </c>
      <c r="J243" t="s">
        <v>6191</v>
      </c>
      <c r="K243">
        <v>0.5</v>
      </c>
      <c r="L243" s="13">
        <f>SUM(Sales_data[[#This Row],[Unit Price]],Sales_data[[#This Row],[Quantity]])</f>
        <v>10.969999999999999</v>
      </c>
      <c r="M243">
        <v>5.97</v>
      </c>
      <c r="N243">
        <v>1.194</v>
      </c>
      <c r="O243">
        <v>0.5373</v>
      </c>
      <c r="P243" t="s">
        <v>2233</v>
      </c>
      <c r="Q243" t="s">
        <v>1936</v>
      </c>
      <c r="R243" t="s">
        <v>1946</v>
      </c>
    </row>
    <row r="244" spans="1:18" x14ac:dyDescent="0.35">
      <c r="A244">
        <v>5</v>
      </c>
      <c r="B244" t="s">
        <v>121</v>
      </c>
      <c r="C244" t="s">
        <v>2229</v>
      </c>
      <c r="D244" t="s">
        <v>147</v>
      </c>
      <c r="E244" s="6">
        <f>MONTH(Sales_data[[#This Row],[Order Date]])</f>
        <v>2</v>
      </c>
      <c r="F244" s="6">
        <f>YEAR(Sales_data[[#This Row],[Order Date]])</f>
        <v>2021</v>
      </c>
      <c r="G244" s="1">
        <v>44252</v>
      </c>
      <c r="H244" t="s">
        <v>148</v>
      </c>
      <c r="I244" t="s">
        <v>6188</v>
      </c>
      <c r="J244" t="s">
        <v>6191</v>
      </c>
      <c r="K244">
        <v>0.2</v>
      </c>
      <c r="L244" s="13">
        <f>SUM(Sales_data[[#This Row],[Unit Price]],Sales_data[[#This Row],[Quantity]])</f>
        <v>7.9849999999999994</v>
      </c>
      <c r="M244">
        <v>2.9849999999999999</v>
      </c>
      <c r="N244">
        <v>1.4924999999999999</v>
      </c>
      <c r="O244">
        <v>0.26865</v>
      </c>
      <c r="P244" t="s">
        <v>2233</v>
      </c>
      <c r="Q244" t="s">
        <v>1936</v>
      </c>
      <c r="R244" t="s">
        <v>1946</v>
      </c>
    </row>
    <row r="245" spans="1:18" x14ac:dyDescent="0.35">
      <c r="A245">
        <v>5</v>
      </c>
      <c r="B245" t="s">
        <v>121</v>
      </c>
      <c r="C245" t="s">
        <v>2229</v>
      </c>
      <c r="D245" t="s">
        <v>147</v>
      </c>
      <c r="E245" s="6">
        <f>MONTH(Sales_data[[#This Row],[Order Date]])</f>
        <v>2</v>
      </c>
      <c r="F245" s="6">
        <f>YEAR(Sales_data[[#This Row],[Order Date]])</f>
        <v>2021</v>
      </c>
      <c r="G245" s="1">
        <v>44252</v>
      </c>
      <c r="H245" t="s">
        <v>148</v>
      </c>
      <c r="I245" t="s">
        <v>6188</v>
      </c>
      <c r="J245" t="s">
        <v>6191</v>
      </c>
      <c r="K245">
        <v>1</v>
      </c>
      <c r="L245" s="13">
        <f>SUM(Sales_data[[#This Row],[Unit Price]],Sales_data[[#This Row],[Quantity]])</f>
        <v>14.95</v>
      </c>
      <c r="M245">
        <v>9.9499999999999993</v>
      </c>
      <c r="N245">
        <v>0.99499999999999988</v>
      </c>
      <c r="O245">
        <v>0.89549999999999985</v>
      </c>
      <c r="P245" t="s">
        <v>2233</v>
      </c>
      <c r="Q245" t="s">
        <v>1936</v>
      </c>
      <c r="R245" t="s">
        <v>1946</v>
      </c>
    </row>
    <row r="246" spans="1:18" x14ac:dyDescent="0.35">
      <c r="A246">
        <v>5</v>
      </c>
      <c r="B246" t="s">
        <v>149</v>
      </c>
      <c r="C246" t="s">
        <v>2234</v>
      </c>
      <c r="D246" t="s">
        <v>150</v>
      </c>
      <c r="E246" s="6">
        <f>MONTH(Sales_data[[#This Row],[Order Date]])</f>
        <v>2</v>
      </c>
      <c r="F246" s="6">
        <f>YEAR(Sales_data[[#This Row],[Order Date]])</f>
        <v>2019</v>
      </c>
      <c r="G246" s="1">
        <v>43521</v>
      </c>
      <c r="H246" t="s">
        <v>151</v>
      </c>
      <c r="I246" t="s">
        <v>6192</v>
      </c>
      <c r="J246" t="s">
        <v>6191</v>
      </c>
      <c r="K246">
        <v>0.5</v>
      </c>
      <c r="L246" s="13">
        <f>SUM(Sales_data[[#This Row],[Unit Price]],Sales_data[[#This Row],[Quantity]])</f>
        <v>10.37</v>
      </c>
      <c r="M246">
        <v>5.3699999999999992</v>
      </c>
      <c r="N246">
        <v>1.0739999999999998</v>
      </c>
      <c r="O246">
        <v>0.32219999999999993</v>
      </c>
      <c r="P246" t="s">
        <v>2237</v>
      </c>
      <c r="Q246" t="s">
        <v>2111</v>
      </c>
      <c r="R246" t="s">
        <v>1937</v>
      </c>
    </row>
    <row r="247" spans="1:18" x14ac:dyDescent="0.35">
      <c r="A247">
        <v>5</v>
      </c>
      <c r="B247" t="s">
        <v>149</v>
      </c>
      <c r="C247" t="s">
        <v>2234</v>
      </c>
      <c r="D247" t="s">
        <v>150</v>
      </c>
      <c r="E247" s="6">
        <f>MONTH(Sales_data[[#This Row],[Order Date]])</f>
        <v>2</v>
      </c>
      <c r="F247" s="6">
        <f>YEAR(Sales_data[[#This Row],[Order Date]])</f>
        <v>2019</v>
      </c>
      <c r="G247" s="1">
        <v>43521</v>
      </c>
      <c r="H247" t="s">
        <v>151</v>
      </c>
      <c r="I247" t="s">
        <v>6192</v>
      </c>
      <c r="J247" t="s">
        <v>6191</v>
      </c>
      <c r="K247">
        <v>0.2</v>
      </c>
      <c r="L247" s="13">
        <f>SUM(Sales_data[[#This Row],[Unit Price]],Sales_data[[#This Row],[Quantity]])</f>
        <v>7.6849999999999996</v>
      </c>
      <c r="M247">
        <v>2.6849999999999996</v>
      </c>
      <c r="N247">
        <v>1.3424999999999998</v>
      </c>
      <c r="O247">
        <v>0.16109999999999997</v>
      </c>
      <c r="P247" t="s">
        <v>2237</v>
      </c>
      <c r="Q247" t="s">
        <v>2111</v>
      </c>
      <c r="R247" t="s">
        <v>1937</v>
      </c>
    </row>
    <row r="248" spans="1:18" x14ac:dyDescent="0.35">
      <c r="A248">
        <v>5</v>
      </c>
      <c r="B248" t="s">
        <v>149</v>
      </c>
      <c r="C248" t="s">
        <v>2234</v>
      </c>
      <c r="D248" t="s">
        <v>150</v>
      </c>
      <c r="E248" s="6">
        <f>MONTH(Sales_data[[#This Row],[Order Date]])</f>
        <v>2</v>
      </c>
      <c r="F248" s="6">
        <f>YEAR(Sales_data[[#This Row],[Order Date]])</f>
        <v>2019</v>
      </c>
      <c r="G248" s="1">
        <v>43521</v>
      </c>
      <c r="H248" t="s">
        <v>151</v>
      </c>
      <c r="I248" t="s">
        <v>6192</v>
      </c>
      <c r="J248" t="s">
        <v>6191</v>
      </c>
      <c r="K248">
        <v>2.5</v>
      </c>
      <c r="L248" s="13">
        <f>SUM(Sales_data[[#This Row],[Unit Price]],Sales_data[[#This Row],[Quantity]])</f>
        <v>25.584999999999997</v>
      </c>
      <c r="M248">
        <v>20.584999999999997</v>
      </c>
      <c r="N248">
        <v>0.82339999999999991</v>
      </c>
      <c r="O248">
        <v>1.2350999999999999</v>
      </c>
      <c r="P248" t="s">
        <v>2237</v>
      </c>
      <c r="Q248" t="s">
        <v>2111</v>
      </c>
      <c r="R248" t="s">
        <v>1937</v>
      </c>
    </row>
    <row r="249" spans="1:18" x14ac:dyDescent="0.35">
      <c r="A249">
        <v>5</v>
      </c>
      <c r="B249" t="s">
        <v>149</v>
      </c>
      <c r="C249" t="s">
        <v>2234</v>
      </c>
      <c r="D249" t="s">
        <v>150</v>
      </c>
      <c r="E249" s="6">
        <f>MONTH(Sales_data[[#This Row],[Order Date]])</f>
        <v>2</v>
      </c>
      <c r="F249" s="6">
        <f>YEAR(Sales_data[[#This Row],[Order Date]])</f>
        <v>2019</v>
      </c>
      <c r="G249" s="1">
        <v>43521</v>
      </c>
      <c r="H249" t="s">
        <v>151</v>
      </c>
      <c r="I249" t="s">
        <v>6192</v>
      </c>
      <c r="J249" t="s">
        <v>6191</v>
      </c>
      <c r="K249">
        <v>1</v>
      </c>
      <c r="L249" s="13">
        <f>SUM(Sales_data[[#This Row],[Unit Price]],Sales_data[[#This Row],[Quantity]])</f>
        <v>13.95</v>
      </c>
      <c r="M249">
        <v>8.9499999999999993</v>
      </c>
      <c r="N249">
        <v>0.89499999999999991</v>
      </c>
      <c r="O249">
        <v>0.53699999999999992</v>
      </c>
      <c r="P249" t="s">
        <v>2237</v>
      </c>
      <c r="Q249" t="s">
        <v>2111</v>
      </c>
      <c r="R249" t="s">
        <v>1937</v>
      </c>
    </row>
    <row r="250" spans="1:18" x14ac:dyDescent="0.35">
      <c r="A250">
        <v>5</v>
      </c>
      <c r="B250" t="s">
        <v>22</v>
      </c>
      <c r="C250" t="s">
        <v>2239</v>
      </c>
      <c r="D250" t="s">
        <v>152</v>
      </c>
      <c r="E250" s="6">
        <f>MONTH(Sales_data[[#This Row],[Order Date]])</f>
        <v>2</v>
      </c>
      <c r="F250" s="6">
        <f>YEAR(Sales_data[[#This Row],[Order Date]])</f>
        <v>2019</v>
      </c>
      <c r="G250" s="1">
        <v>43505</v>
      </c>
      <c r="H250" t="s">
        <v>153</v>
      </c>
      <c r="I250" t="s">
        <v>6193</v>
      </c>
      <c r="J250" t="s">
        <v>6189</v>
      </c>
      <c r="K250">
        <v>0.2</v>
      </c>
      <c r="L250" s="13">
        <f>SUM(Sales_data[[#This Row],[Unit Price]],Sales_data[[#This Row],[Quantity]])</f>
        <v>9.754999999999999</v>
      </c>
      <c r="M250">
        <v>4.7549999999999999</v>
      </c>
      <c r="N250">
        <v>2.3774999999999999</v>
      </c>
      <c r="O250">
        <v>0.61814999999999998</v>
      </c>
      <c r="P250" t="s">
        <v>2242</v>
      </c>
      <c r="Q250" t="s">
        <v>1936</v>
      </c>
      <c r="R250" t="s">
        <v>1937</v>
      </c>
    </row>
    <row r="251" spans="1:18" x14ac:dyDescent="0.35">
      <c r="A251">
        <v>5</v>
      </c>
      <c r="B251" t="s">
        <v>22</v>
      </c>
      <c r="C251" t="s">
        <v>2239</v>
      </c>
      <c r="D251" t="s">
        <v>152</v>
      </c>
      <c r="E251" s="6">
        <f>MONTH(Sales_data[[#This Row],[Order Date]])</f>
        <v>2</v>
      </c>
      <c r="F251" s="6">
        <f>YEAR(Sales_data[[#This Row],[Order Date]])</f>
        <v>2019</v>
      </c>
      <c r="G251" s="1">
        <v>43505</v>
      </c>
      <c r="H251" t="s">
        <v>153</v>
      </c>
      <c r="I251" t="s">
        <v>6193</v>
      </c>
      <c r="J251" t="s">
        <v>6189</v>
      </c>
      <c r="K251">
        <v>0.5</v>
      </c>
      <c r="L251" s="13">
        <f>SUM(Sales_data[[#This Row],[Unit Price]],Sales_data[[#This Row],[Quantity]])</f>
        <v>14.51</v>
      </c>
      <c r="M251">
        <v>9.51</v>
      </c>
      <c r="N251">
        <v>1.9019999999999999</v>
      </c>
      <c r="O251">
        <v>1.2363</v>
      </c>
      <c r="P251" t="s">
        <v>2242</v>
      </c>
      <c r="Q251" t="s">
        <v>1936</v>
      </c>
      <c r="R251" t="s">
        <v>1937</v>
      </c>
    </row>
    <row r="252" spans="1:18" x14ac:dyDescent="0.35">
      <c r="A252">
        <v>5</v>
      </c>
      <c r="B252" t="s">
        <v>22</v>
      </c>
      <c r="C252" t="s">
        <v>2239</v>
      </c>
      <c r="D252" t="s">
        <v>152</v>
      </c>
      <c r="E252" s="6">
        <f>MONTH(Sales_data[[#This Row],[Order Date]])</f>
        <v>2</v>
      </c>
      <c r="F252" s="6">
        <f>YEAR(Sales_data[[#This Row],[Order Date]])</f>
        <v>2019</v>
      </c>
      <c r="G252" s="1">
        <v>43505</v>
      </c>
      <c r="H252" t="s">
        <v>153</v>
      </c>
      <c r="I252" t="s">
        <v>6193</v>
      </c>
      <c r="J252" t="s">
        <v>6189</v>
      </c>
      <c r="K252">
        <v>2.5</v>
      </c>
      <c r="L252" s="13">
        <f>SUM(Sales_data[[#This Row],[Unit Price]],Sales_data[[#This Row],[Quantity]])</f>
        <v>41.454999999999998</v>
      </c>
      <c r="M252">
        <v>36.454999999999998</v>
      </c>
      <c r="N252">
        <v>1.4581999999999999</v>
      </c>
      <c r="O252">
        <v>4.7391499999999995</v>
      </c>
      <c r="P252" t="s">
        <v>2242</v>
      </c>
      <c r="Q252" t="s">
        <v>1936</v>
      </c>
      <c r="R252" t="s">
        <v>1937</v>
      </c>
    </row>
    <row r="253" spans="1:18" x14ac:dyDescent="0.35">
      <c r="A253">
        <v>5</v>
      </c>
      <c r="B253" t="s">
        <v>22</v>
      </c>
      <c r="C253" t="s">
        <v>2239</v>
      </c>
      <c r="D253" t="s">
        <v>152</v>
      </c>
      <c r="E253" s="6">
        <f>MONTH(Sales_data[[#This Row],[Order Date]])</f>
        <v>2</v>
      </c>
      <c r="F253" s="6">
        <f>YEAR(Sales_data[[#This Row],[Order Date]])</f>
        <v>2019</v>
      </c>
      <c r="G253" s="1">
        <v>43505</v>
      </c>
      <c r="H253" t="s">
        <v>153</v>
      </c>
      <c r="I253" t="s">
        <v>6193</v>
      </c>
      <c r="J253" t="s">
        <v>6189</v>
      </c>
      <c r="K253">
        <v>1</v>
      </c>
      <c r="L253" s="13">
        <f>SUM(Sales_data[[#This Row],[Unit Price]],Sales_data[[#This Row],[Quantity]])</f>
        <v>20.85</v>
      </c>
      <c r="M253">
        <v>15.85</v>
      </c>
      <c r="N253">
        <v>1.585</v>
      </c>
      <c r="O253">
        <v>2.0605000000000002</v>
      </c>
      <c r="P253" t="s">
        <v>2242</v>
      </c>
      <c r="Q253" t="s">
        <v>1936</v>
      </c>
      <c r="R253" t="s">
        <v>1937</v>
      </c>
    </row>
    <row r="254" spans="1:18" x14ac:dyDescent="0.35">
      <c r="A254">
        <v>1</v>
      </c>
      <c r="B254" t="s">
        <v>70</v>
      </c>
      <c r="C254" t="s">
        <v>2243</v>
      </c>
      <c r="D254" t="s">
        <v>154</v>
      </c>
      <c r="E254" s="6">
        <f>MONTH(Sales_data[[#This Row],[Order Date]])</f>
        <v>2</v>
      </c>
      <c r="F254" s="6">
        <f>YEAR(Sales_data[[#This Row],[Order Date]])</f>
        <v>2020</v>
      </c>
      <c r="G254" s="1">
        <v>43868</v>
      </c>
      <c r="H254" t="s">
        <v>155</v>
      </c>
      <c r="I254" t="s">
        <v>6188</v>
      </c>
      <c r="J254" t="s">
        <v>6190</v>
      </c>
      <c r="K254">
        <v>0.5</v>
      </c>
      <c r="L254" s="13">
        <f>SUM(Sales_data[[#This Row],[Unit Price]],Sales_data[[#This Row],[Quantity]])</f>
        <v>7.75</v>
      </c>
      <c r="M254">
        <v>6.75</v>
      </c>
      <c r="N254">
        <v>1.35</v>
      </c>
      <c r="O254">
        <v>0.60749999999999993</v>
      </c>
      <c r="P254" t="s">
        <v>2247</v>
      </c>
      <c r="Q254" t="s">
        <v>1936</v>
      </c>
      <c r="R254" t="s">
        <v>1946</v>
      </c>
    </row>
    <row r="255" spans="1:18" x14ac:dyDescent="0.35">
      <c r="A255">
        <v>1</v>
      </c>
      <c r="B255" t="s">
        <v>70</v>
      </c>
      <c r="C255" t="s">
        <v>2243</v>
      </c>
      <c r="D255" t="s">
        <v>154</v>
      </c>
      <c r="E255" s="6">
        <f>MONTH(Sales_data[[#This Row],[Order Date]])</f>
        <v>2</v>
      </c>
      <c r="F255" s="6">
        <f>YEAR(Sales_data[[#This Row],[Order Date]])</f>
        <v>2020</v>
      </c>
      <c r="G255" s="1">
        <v>43868</v>
      </c>
      <c r="H255" t="s">
        <v>155</v>
      </c>
      <c r="I255" t="s">
        <v>6188</v>
      </c>
      <c r="J255" t="s">
        <v>6190</v>
      </c>
      <c r="K255">
        <v>0.2</v>
      </c>
      <c r="L255" s="13">
        <f>SUM(Sales_data[[#This Row],[Unit Price]],Sales_data[[#This Row],[Quantity]])</f>
        <v>4.375</v>
      </c>
      <c r="M255">
        <v>3.375</v>
      </c>
      <c r="N255">
        <v>1.6875</v>
      </c>
      <c r="O255">
        <v>0.30374999999999996</v>
      </c>
      <c r="P255" t="s">
        <v>2247</v>
      </c>
      <c r="Q255" t="s">
        <v>1936</v>
      </c>
      <c r="R255" t="s">
        <v>1946</v>
      </c>
    </row>
    <row r="256" spans="1:18" x14ac:dyDescent="0.35">
      <c r="A256">
        <v>1</v>
      </c>
      <c r="B256" t="s">
        <v>70</v>
      </c>
      <c r="C256" t="s">
        <v>2243</v>
      </c>
      <c r="D256" t="s">
        <v>154</v>
      </c>
      <c r="E256" s="6">
        <f>MONTH(Sales_data[[#This Row],[Order Date]])</f>
        <v>2</v>
      </c>
      <c r="F256" s="6">
        <f>YEAR(Sales_data[[#This Row],[Order Date]])</f>
        <v>2020</v>
      </c>
      <c r="G256" s="1">
        <v>43868</v>
      </c>
      <c r="H256" t="s">
        <v>155</v>
      </c>
      <c r="I256" t="s">
        <v>6188</v>
      </c>
      <c r="J256" t="s">
        <v>6190</v>
      </c>
      <c r="K256">
        <v>2.5</v>
      </c>
      <c r="L256" s="13">
        <f>SUM(Sales_data[[#This Row],[Unit Price]],Sales_data[[#This Row],[Quantity]])</f>
        <v>26.874999999999996</v>
      </c>
      <c r="M256">
        <v>25.874999999999996</v>
      </c>
      <c r="N256">
        <v>1.0349999999999999</v>
      </c>
      <c r="O256">
        <v>2.3287499999999994</v>
      </c>
      <c r="P256" t="s">
        <v>2247</v>
      </c>
      <c r="Q256" t="s">
        <v>1936</v>
      </c>
      <c r="R256" t="s">
        <v>1946</v>
      </c>
    </row>
    <row r="257" spans="1:18" x14ac:dyDescent="0.35">
      <c r="A257">
        <v>1</v>
      </c>
      <c r="B257" t="s">
        <v>70</v>
      </c>
      <c r="C257" t="s">
        <v>2243</v>
      </c>
      <c r="D257" t="s">
        <v>154</v>
      </c>
      <c r="E257" s="6">
        <f>MONTH(Sales_data[[#This Row],[Order Date]])</f>
        <v>2</v>
      </c>
      <c r="F257" s="6">
        <f>YEAR(Sales_data[[#This Row],[Order Date]])</f>
        <v>2020</v>
      </c>
      <c r="G257" s="1">
        <v>43868</v>
      </c>
      <c r="H257" t="s">
        <v>155</v>
      </c>
      <c r="I257" t="s">
        <v>6188</v>
      </c>
      <c r="J257" t="s">
        <v>6190</v>
      </c>
      <c r="K257">
        <v>1</v>
      </c>
      <c r="L257" s="13">
        <f>SUM(Sales_data[[#This Row],[Unit Price]],Sales_data[[#This Row],[Quantity]])</f>
        <v>12.25</v>
      </c>
      <c r="M257">
        <v>11.25</v>
      </c>
      <c r="N257">
        <v>1.125</v>
      </c>
      <c r="O257">
        <v>1.0125</v>
      </c>
      <c r="P257" t="s">
        <v>2247</v>
      </c>
      <c r="Q257" t="s">
        <v>1936</v>
      </c>
      <c r="R257" t="s">
        <v>1946</v>
      </c>
    </row>
    <row r="258" spans="1:18" x14ac:dyDescent="0.35">
      <c r="A258">
        <v>6</v>
      </c>
      <c r="B258" t="s">
        <v>25</v>
      </c>
      <c r="C258" t="s">
        <v>2248</v>
      </c>
      <c r="D258" t="s">
        <v>156</v>
      </c>
      <c r="E258" s="6">
        <f>MONTH(Sales_data[[#This Row],[Order Date]])</f>
        <v>3</v>
      </c>
      <c r="F258" s="6">
        <f>YEAR(Sales_data[[#This Row],[Order Date]])</f>
        <v>2020</v>
      </c>
      <c r="G258" s="1">
        <v>43913</v>
      </c>
      <c r="H258" t="s">
        <v>157</v>
      </c>
      <c r="I258" t="s">
        <v>6192</v>
      </c>
      <c r="J258" t="s">
        <v>6190</v>
      </c>
      <c r="K258">
        <v>0.5</v>
      </c>
      <c r="L258" s="13">
        <f>SUM(Sales_data[[#This Row],[Unit Price]],Sales_data[[#This Row],[Quantity]])</f>
        <v>11.969999999999999</v>
      </c>
      <c r="M258">
        <v>5.97</v>
      </c>
      <c r="N258">
        <v>1.194</v>
      </c>
      <c r="O258">
        <v>0.35819999999999996</v>
      </c>
      <c r="P258" t="s">
        <v>2251</v>
      </c>
      <c r="Q258" t="s">
        <v>1936</v>
      </c>
      <c r="R258" t="s">
        <v>1937</v>
      </c>
    </row>
    <row r="259" spans="1:18" x14ac:dyDescent="0.35">
      <c r="A259">
        <v>6</v>
      </c>
      <c r="B259" t="s">
        <v>25</v>
      </c>
      <c r="C259" t="s">
        <v>2248</v>
      </c>
      <c r="D259" t="s">
        <v>156</v>
      </c>
      <c r="E259" s="6">
        <f>MONTH(Sales_data[[#This Row],[Order Date]])</f>
        <v>3</v>
      </c>
      <c r="F259" s="6">
        <f>YEAR(Sales_data[[#This Row],[Order Date]])</f>
        <v>2020</v>
      </c>
      <c r="G259" s="1">
        <v>43913</v>
      </c>
      <c r="H259" t="s">
        <v>157</v>
      </c>
      <c r="I259" t="s">
        <v>6192</v>
      </c>
      <c r="J259" t="s">
        <v>6190</v>
      </c>
      <c r="K259">
        <v>0.2</v>
      </c>
      <c r="L259" s="13">
        <f>SUM(Sales_data[[#This Row],[Unit Price]],Sales_data[[#This Row],[Quantity]])</f>
        <v>8.9849999999999994</v>
      </c>
      <c r="M259">
        <v>2.9849999999999999</v>
      </c>
      <c r="N259">
        <v>1.4924999999999999</v>
      </c>
      <c r="O259">
        <v>0.17909999999999998</v>
      </c>
      <c r="P259" t="s">
        <v>2251</v>
      </c>
      <c r="Q259" t="s">
        <v>1936</v>
      </c>
      <c r="R259" t="s">
        <v>1937</v>
      </c>
    </row>
    <row r="260" spans="1:18" x14ac:dyDescent="0.35">
      <c r="A260">
        <v>6</v>
      </c>
      <c r="B260" t="s">
        <v>25</v>
      </c>
      <c r="C260" t="s">
        <v>2248</v>
      </c>
      <c r="D260" t="s">
        <v>156</v>
      </c>
      <c r="E260" s="6">
        <f>MONTH(Sales_data[[#This Row],[Order Date]])</f>
        <v>3</v>
      </c>
      <c r="F260" s="6">
        <f>YEAR(Sales_data[[#This Row],[Order Date]])</f>
        <v>2020</v>
      </c>
      <c r="G260" s="1">
        <v>43913</v>
      </c>
      <c r="H260" t="s">
        <v>157</v>
      </c>
      <c r="I260" t="s">
        <v>6192</v>
      </c>
      <c r="J260" t="s">
        <v>6190</v>
      </c>
      <c r="K260">
        <v>2.5</v>
      </c>
      <c r="L260" s="13">
        <f>SUM(Sales_data[[#This Row],[Unit Price]],Sales_data[[#This Row],[Quantity]])</f>
        <v>28.884999999999998</v>
      </c>
      <c r="M260">
        <v>22.884999999999998</v>
      </c>
      <c r="N260">
        <v>0.91539999999999988</v>
      </c>
      <c r="O260">
        <v>1.3730999999999998</v>
      </c>
      <c r="P260" t="s">
        <v>2251</v>
      </c>
      <c r="Q260" t="s">
        <v>1936</v>
      </c>
      <c r="R260" t="s">
        <v>1937</v>
      </c>
    </row>
    <row r="261" spans="1:18" x14ac:dyDescent="0.35">
      <c r="A261">
        <v>6</v>
      </c>
      <c r="B261" t="s">
        <v>25</v>
      </c>
      <c r="C261" t="s">
        <v>2248</v>
      </c>
      <c r="D261" t="s">
        <v>156</v>
      </c>
      <c r="E261" s="6">
        <f>MONTH(Sales_data[[#This Row],[Order Date]])</f>
        <v>3</v>
      </c>
      <c r="F261" s="6">
        <f>YEAR(Sales_data[[#This Row],[Order Date]])</f>
        <v>2020</v>
      </c>
      <c r="G261" s="1">
        <v>43913</v>
      </c>
      <c r="H261" t="s">
        <v>157</v>
      </c>
      <c r="I261" t="s">
        <v>6192</v>
      </c>
      <c r="J261" t="s">
        <v>6190</v>
      </c>
      <c r="K261">
        <v>1</v>
      </c>
      <c r="L261" s="13">
        <f>SUM(Sales_data[[#This Row],[Unit Price]],Sales_data[[#This Row],[Quantity]])</f>
        <v>15.95</v>
      </c>
      <c r="M261">
        <v>9.9499999999999993</v>
      </c>
      <c r="N261">
        <v>0.99499999999999988</v>
      </c>
      <c r="O261">
        <v>0.59699999999999998</v>
      </c>
      <c r="P261" t="s">
        <v>2251</v>
      </c>
      <c r="Q261" t="s">
        <v>1936</v>
      </c>
      <c r="R261" t="s">
        <v>1937</v>
      </c>
    </row>
    <row r="262" spans="1:18" x14ac:dyDescent="0.35">
      <c r="A262">
        <v>4</v>
      </c>
      <c r="B262" t="s">
        <v>38</v>
      </c>
      <c r="C262" t="s">
        <v>2252</v>
      </c>
      <c r="D262" t="s">
        <v>158</v>
      </c>
      <c r="E262" s="6">
        <f>MONTH(Sales_data[[#This Row],[Order Date]])</f>
        <v>3</v>
      </c>
      <c r="F262" s="6">
        <f>YEAR(Sales_data[[#This Row],[Order Date]])</f>
        <v>2022</v>
      </c>
      <c r="G262" s="1">
        <v>44626</v>
      </c>
      <c r="H262" t="s">
        <v>159</v>
      </c>
      <c r="I262" t="s">
        <v>6192</v>
      </c>
      <c r="J262" t="s">
        <v>6191</v>
      </c>
      <c r="K262">
        <v>2.5</v>
      </c>
      <c r="L262" s="13">
        <f>SUM(Sales_data[[#This Row],[Unit Price]],Sales_data[[#This Row],[Quantity]])</f>
        <v>24.584999999999997</v>
      </c>
      <c r="M262">
        <v>20.584999999999997</v>
      </c>
      <c r="N262">
        <v>0.82339999999999991</v>
      </c>
      <c r="O262">
        <v>1.2350999999999999</v>
      </c>
      <c r="P262" t="s">
        <v>2256</v>
      </c>
      <c r="Q262" t="s">
        <v>1936</v>
      </c>
      <c r="R262" t="s">
        <v>1937</v>
      </c>
    </row>
    <row r="263" spans="1:18" x14ac:dyDescent="0.35">
      <c r="A263">
        <v>4</v>
      </c>
      <c r="B263" t="s">
        <v>38</v>
      </c>
      <c r="C263" t="s">
        <v>2252</v>
      </c>
      <c r="D263" t="s">
        <v>158</v>
      </c>
      <c r="E263" s="6">
        <f>MONTH(Sales_data[[#This Row],[Order Date]])</f>
        <v>3</v>
      </c>
      <c r="F263" s="6">
        <f>YEAR(Sales_data[[#This Row],[Order Date]])</f>
        <v>2022</v>
      </c>
      <c r="G263" s="1">
        <v>44626</v>
      </c>
      <c r="H263" t="s">
        <v>159</v>
      </c>
      <c r="I263" t="s">
        <v>6192</v>
      </c>
      <c r="J263" t="s">
        <v>6191</v>
      </c>
      <c r="K263">
        <v>0.5</v>
      </c>
      <c r="L263" s="13">
        <f>SUM(Sales_data[[#This Row],[Unit Price]],Sales_data[[#This Row],[Quantity]])</f>
        <v>9.3699999999999992</v>
      </c>
      <c r="M263">
        <v>5.3699999999999992</v>
      </c>
      <c r="N263">
        <v>1.0739999999999998</v>
      </c>
      <c r="O263">
        <v>0.32219999999999993</v>
      </c>
      <c r="P263" t="s">
        <v>2256</v>
      </c>
      <c r="Q263" t="s">
        <v>1936</v>
      </c>
      <c r="R263" t="s">
        <v>1937</v>
      </c>
    </row>
    <row r="264" spans="1:18" x14ac:dyDescent="0.35">
      <c r="A264">
        <v>4</v>
      </c>
      <c r="B264" t="s">
        <v>38</v>
      </c>
      <c r="C264" t="s">
        <v>2252</v>
      </c>
      <c r="D264" t="s">
        <v>158</v>
      </c>
      <c r="E264" s="6">
        <f>MONTH(Sales_data[[#This Row],[Order Date]])</f>
        <v>3</v>
      </c>
      <c r="F264" s="6">
        <f>YEAR(Sales_data[[#This Row],[Order Date]])</f>
        <v>2022</v>
      </c>
      <c r="G264" s="1">
        <v>44626</v>
      </c>
      <c r="H264" t="s">
        <v>159</v>
      </c>
      <c r="I264" t="s">
        <v>6192</v>
      </c>
      <c r="J264" t="s">
        <v>6191</v>
      </c>
      <c r="K264">
        <v>0.2</v>
      </c>
      <c r="L264" s="13">
        <f>SUM(Sales_data[[#This Row],[Unit Price]],Sales_data[[#This Row],[Quantity]])</f>
        <v>6.6849999999999996</v>
      </c>
      <c r="M264">
        <v>2.6849999999999996</v>
      </c>
      <c r="N264">
        <v>1.3424999999999998</v>
      </c>
      <c r="O264">
        <v>0.16109999999999997</v>
      </c>
      <c r="P264" t="s">
        <v>2256</v>
      </c>
      <c r="Q264" t="s">
        <v>1936</v>
      </c>
      <c r="R264" t="s">
        <v>1937</v>
      </c>
    </row>
    <row r="265" spans="1:18" x14ac:dyDescent="0.35">
      <c r="A265">
        <v>4</v>
      </c>
      <c r="B265" t="s">
        <v>38</v>
      </c>
      <c r="C265" t="s">
        <v>2252</v>
      </c>
      <c r="D265" t="s">
        <v>158</v>
      </c>
      <c r="E265" s="6">
        <f>MONTH(Sales_data[[#This Row],[Order Date]])</f>
        <v>3</v>
      </c>
      <c r="F265" s="6">
        <f>YEAR(Sales_data[[#This Row],[Order Date]])</f>
        <v>2022</v>
      </c>
      <c r="G265" s="1">
        <v>44626</v>
      </c>
      <c r="H265" t="s">
        <v>159</v>
      </c>
      <c r="I265" t="s">
        <v>6192</v>
      </c>
      <c r="J265" t="s">
        <v>6191</v>
      </c>
      <c r="K265">
        <v>1</v>
      </c>
      <c r="L265" s="13">
        <f>SUM(Sales_data[[#This Row],[Unit Price]],Sales_data[[#This Row],[Quantity]])</f>
        <v>12.95</v>
      </c>
      <c r="M265">
        <v>8.9499999999999993</v>
      </c>
      <c r="N265">
        <v>0.89499999999999991</v>
      </c>
      <c r="O265">
        <v>0.53699999999999992</v>
      </c>
      <c r="P265" t="s">
        <v>2256</v>
      </c>
      <c r="Q265" t="s">
        <v>1936</v>
      </c>
      <c r="R265" t="s">
        <v>1937</v>
      </c>
    </row>
    <row r="266" spans="1:18" x14ac:dyDescent="0.35">
      <c r="A266">
        <v>1</v>
      </c>
      <c r="B266" t="s">
        <v>160</v>
      </c>
      <c r="C266" t="s">
        <v>2257</v>
      </c>
      <c r="D266" t="s">
        <v>161</v>
      </c>
      <c r="E266" s="6">
        <f>MONTH(Sales_data[[#This Row],[Order Date]])</f>
        <v>4</v>
      </c>
      <c r="F266" s="6">
        <f>YEAR(Sales_data[[#This Row],[Order Date]])</f>
        <v>2022</v>
      </c>
      <c r="G266" s="1">
        <v>44666</v>
      </c>
      <c r="H266" t="s">
        <v>162</v>
      </c>
      <c r="I266" t="s">
        <v>6192</v>
      </c>
      <c r="J266" t="s">
        <v>6189</v>
      </c>
      <c r="K266">
        <v>0.5</v>
      </c>
      <c r="L266" s="13">
        <f>SUM(Sales_data[[#This Row],[Unit Price]],Sales_data[[#This Row],[Quantity]])</f>
        <v>8.1699999999999982</v>
      </c>
      <c r="M266">
        <v>7.169999999999999</v>
      </c>
      <c r="N266">
        <v>1.4339999999999997</v>
      </c>
      <c r="O266">
        <v>0.43019999999999992</v>
      </c>
      <c r="P266" t="s">
        <v>2261</v>
      </c>
      <c r="Q266" t="s">
        <v>1936</v>
      </c>
      <c r="R266" t="s">
        <v>1937</v>
      </c>
    </row>
    <row r="267" spans="1:18" x14ac:dyDescent="0.35">
      <c r="A267">
        <v>1</v>
      </c>
      <c r="B267" t="s">
        <v>160</v>
      </c>
      <c r="C267" t="s">
        <v>2257</v>
      </c>
      <c r="D267" t="s">
        <v>161</v>
      </c>
      <c r="E267" s="6">
        <f>MONTH(Sales_data[[#This Row],[Order Date]])</f>
        <v>4</v>
      </c>
      <c r="F267" s="6">
        <f>YEAR(Sales_data[[#This Row],[Order Date]])</f>
        <v>2022</v>
      </c>
      <c r="G267" s="1">
        <v>44666</v>
      </c>
      <c r="H267" t="s">
        <v>162</v>
      </c>
      <c r="I267" t="s">
        <v>6192</v>
      </c>
      <c r="J267" t="s">
        <v>6189</v>
      </c>
      <c r="K267">
        <v>0.2</v>
      </c>
      <c r="L267" s="13">
        <f>SUM(Sales_data[[#This Row],[Unit Price]],Sales_data[[#This Row],[Quantity]])</f>
        <v>4.5849999999999991</v>
      </c>
      <c r="M267">
        <v>3.5849999999999995</v>
      </c>
      <c r="N267">
        <v>1.7924999999999998</v>
      </c>
      <c r="O267">
        <v>0.21509999999999996</v>
      </c>
      <c r="P267" t="s">
        <v>2261</v>
      </c>
      <c r="Q267" t="s">
        <v>1936</v>
      </c>
      <c r="R267" t="s">
        <v>1937</v>
      </c>
    </row>
    <row r="268" spans="1:18" x14ac:dyDescent="0.35">
      <c r="A268">
        <v>1</v>
      </c>
      <c r="B268" t="s">
        <v>160</v>
      </c>
      <c r="C268" t="s">
        <v>2257</v>
      </c>
      <c r="D268" t="s">
        <v>161</v>
      </c>
      <c r="E268" s="6">
        <f>MONTH(Sales_data[[#This Row],[Order Date]])</f>
        <v>4</v>
      </c>
      <c r="F268" s="6">
        <f>YEAR(Sales_data[[#This Row],[Order Date]])</f>
        <v>2022</v>
      </c>
      <c r="G268" s="1">
        <v>44666</v>
      </c>
      <c r="H268" t="s">
        <v>162</v>
      </c>
      <c r="I268" t="s">
        <v>6192</v>
      </c>
      <c r="J268" t="s">
        <v>6189</v>
      </c>
      <c r="K268">
        <v>2.5</v>
      </c>
      <c r="L268" s="13">
        <f>SUM(Sales_data[[#This Row],[Unit Price]],Sales_data[[#This Row],[Quantity]])</f>
        <v>28.484999999999996</v>
      </c>
      <c r="M268">
        <v>27.484999999999996</v>
      </c>
      <c r="N268">
        <v>1.0993999999999999</v>
      </c>
      <c r="O268">
        <v>1.6490999999999998</v>
      </c>
      <c r="P268" t="s">
        <v>2261</v>
      </c>
      <c r="Q268" t="s">
        <v>1936</v>
      </c>
      <c r="R268" t="s">
        <v>1937</v>
      </c>
    </row>
    <row r="269" spans="1:18" x14ac:dyDescent="0.35">
      <c r="A269">
        <v>1</v>
      </c>
      <c r="B269" t="s">
        <v>160</v>
      </c>
      <c r="C269" t="s">
        <v>2257</v>
      </c>
      <c r="D269" t="s">
        <v>161</v>
      </c>
      <c r="E269" s="6">
        <f>MONTH(Sales_data[[#This Row],[Order Date]])</f>
        <v>4</v>
      </c>
      <c r="F269" s="6">
        <f>YEAR(Sales_data[[#This Row],[Order Date]])</f>
        <v>2022</v>
      </c>
      <c r="G269" s="1">
        <v>44666</v>
      </c>
      <c r="H269" t="s">
        <v>162</v>
      </c>
      <c r="I269" t="s">
        <v>6192</v>
      </c>
      <c r="J269" t="s">
        <v>6189</v>
      </c>
      <c r="K269">
        <v>1</v>
      </c>
      <c r="L269" s="13">
        <f>SUM(Sales_data[[#This Row],[Unit Price]],Sales_data[[#This Row],[Quantity]])</f>
        <v>12.95</v>
      </c>
      <c r="M269">
        <v>11.95</v>
      </c>
      <c r="N269">
        <v>1.1949999999999998</v>
      </c>
      <c r="O269">
        <v>0.71699999999999997</v>
      </c>
      <c r="P269" t="s">
        <v>2261</v>
      </c>
      <c r="Q269" t="s">
        <v>1936</v>
      </c>
      <c r="R269" t="s">
        <v>1937</v>
      </c>
    </row>
    <row r="270" spans="1:18" x14ac:dyDescent="0.35">
      <c r="A270">
        <v>2</v>
      </c>
      <c r="B270" t="s">
        <v>22</v>
      </c>
      <c r="C270" t="s">
        <v>2262</v>
      </c>
      <c r="D270" t="s">
        <v>163</v>
      </c>
      <c r="E270" s="6">
        <f>MONTH(Sales_data[[#This Row],[Order Date]])</f>
        <v>11</v>
      </c>
      <c r="F270" s="6">
        <f>YEAR(Sales_data[[#This Row],[Order Date]])</f>
        <v>2021</v>
      </c>
      <c r="G270" s="1">
        <v>44519</v>
      </c>
      <c r="H270" t="s">
        <v>164</v>
      </c>
      <c r="I270" t="s">
        <v>6193</v>
      </c>
      <c r="J270" t="s">
        <v>6189</v>
      </c>
      <c r="K270">
        <v>0.2</v>
      </c>
      <c r="L270" s="13">
        <f>SUM(Sales_data[[#This Row],[Unit Price]],Sales_data[[#This Row],[Quantity]])</f>
        <v>6.7549999999999999</v>
      </c>
      <c r="M270">
        <v>4.7549999999999999</v>
      </c>
      <c r="N270">
        <v>2.3774999999999999</v>
      </c>
      <c r="O270">
        <v>0.61814999999999998</v>
      </c>
      <c r="P270" t="s">
        <v>2266</v>
      </c>
      <c r="Q270" t="s">
        <v>1936</v>
      </c>
      <c r="R270" t="s">
        <v>1946</v>
      </c>
    </row>
    <row r="271" spans="1:18" x14ac:dyDescent="0.35">
      <c r="A271">
        <v>2</v>
      </c>
      <c r="B271" t="s">
        <v>22</v>
      </c>
      <c r="C271" t="s">
        <v>2262</v>
      </c>
      <c r="D271" t="s">
        <v>163</v>
      </c>
      <c r="E271" s="6">
        <f>MONTH(Sales_data[[#This Row],[Order Date]])</f>
        <v>11</v>
      </c>
      <c r="F271" s="6">
        <f>YEAR(Sales_data[[#This Row],[Order Date]])</f>
        <v>2021</v>
      </c>
      <c r="G271" s="1">
        <v>44519</v>
      </c>
      <c r="H271" t="s">
        <v>164</v>
      </c>
      <c r="I271" t="s">
        <v>6193</v>
      </c>
      <c r="J271" t="s">
        <v>6189</v>
      </c>
      <c r="K271">
        <v>0.5</v>
      </c>
      <c r="L271" s="13">
        <f>SUM(Sales_data[[#This Row],[Unit Price]],Sales_data[[#This Row],[Quantity]])</f>
        <v>11.51</v>
      </c>
      <c r="M271">
        <v>9.51</v>
      </c>
      <c r="N271">
        <v>1.9019999999999999</v>
      </c>
      <c r="O271">
        <v>1.2363</v>
      </c>
      <c r="P271" t="s">
        <v>2266</v>
      </c>
      <c r="Q271" t="s">
        <v>1936</v>
      </c>
      <c r="R271" t="s">
        <v>1946</v>
      </c>
    </row>
    <row r="272" spans="1:18" x14ac:dyDescent="0.35">
      <c r="A272">
        <v>2</v>
      </c>
      <c r="B272" t="s">
        <v>22</v>
      </c>
      <c r="C272" t="s">
        <v>2262</v>
      </c>
      <c r="D272" t="s">
        <v>163</v>
      </c>
      <c r="E272" s="6">
        <f>MONTH(Sales_data[[#This Row],[Order Date]])</f>
        <v>11</v>
      </c>
      <c r="F272" s="6">
        <f>YEAR(Sales_data[[#This Row],[Order Date]])</f>
        <v>2021</v>
      </c>
      <c r="G272" s="1">
        <v>44519</v>
      </c>
      <c r="H272" t="s">
        <v>164</v>
      </c>
      <c r="I272" t="s">
        <v>6193</v>
      </c>
      <c r="J272" t="s">
        <v>6189</v>
      </c>
      <c r="K272">
        <v>2.5</v>
      </c>
      <c r="L272" s="13">
        <f>SUM(Sales_data[[#This Row],[Unit Price]],Sales_data[[#This Row],[Quantity]])</f>
        <v>38.454999999999998</v>
      </c>
      <c r="M272">
        <v>36.454999999999998</v>
      </c>
      <c r="N272">
        <v>1.4581999999999999</v>
      </c>
      <c r="O272">
        <v>4.7391499999999995</v>
      </c>
      <c r="P272" t="s">
        <v>2266</v>
      </c>
      <c r="Q272" t="s">
        <v>1936</v>
      </c>
      <c r="R272" t="s">
        <v>1946</v>
      </c>
    </row>
    <row r="273" spans="1:18" x14ac:dyDescent="0.35">
      <c r="A273">
        <v>2</v>
      </c>
      <c r="B273" t="s">
        <v>22</v>
      </c>
      <c r="C273" t="s">
        <v>2262</v>
      </c>
      <c r="D273" t="s">
        <v>163</v>
      </c>
      <c r="E273" s="6">
        <f>MONTH(Sales_data[[#This Row],[Order Date]])</f>
        <v>11</v>
      </c>
      <c r="F273" s="6">
        <f>YEAR(Sales_data[[#This Row],[Order Date]])</f>
        <v>2021</v>
      </c>
      <c r="G273" s="1">
        <v>44519</v>
      </c>
      <c r="H273" t="s">
        <v>164</v>
      </c>
      <c r="I273" t="s">
        <v>6193</v>
      </c>
      <c r="J273" t="s">
        <v>6189</v>
      </c>
      <c r="K273">
        <v>1</v>
      </c>
      <c r="L273" s="13">
        <f>SUM(Sales_data[[#This Row],[Unit Price]],Sales_data[[#This Row],[Quantity]])</f>
        <v>17.850000000000001</v>
      </c>
      <c r="M273">
        <v>15.85</v>
      </c>
      <c r="N273">
        <v>1.585</v>
      </c>
      <c r="O273">
        <v>2.0605000000000002</v>
      </c>
      <c r="P273" t="s">
        <v>2266</v>
      </c>
      <c r="Q273" t="s">
        <v>1936</v>
      </c>
      <c r="R273" t="s">
        <v>1946</v>
      </c>
    </row>
    <row r="274" spans="1:18" x14ac:dyDescent="0.35">
      <c r="A274">
        <v>1</v>
      </c>
      <c r="B274" t="s">
        <v>165</v>
      </c>
      <c r="C274" t="s">
        <v>2267</v>
      </c>
      <c r="D274" t="s">
        <v>166</v>
      </c>
      <c r="E274" s="6">
        <f>MONTH(Sales_data[[#This Row],[Order Date]])</f>
        <v>10</v>
      </c>
      <c r="F274" s="6">
        <f>YEAR(Sales_data[[#This Row],[Order Date]])</f>
        <v>2019</v>
      </c>
      <c r="G274" s="1">
        <v>43754</v>
      </c>
      <c r="H274" t="s">
        <v>167</v>
      </c>
      <c r="I274" t="s">
        <v>6192</v>
      </c>
      <c r="J274" t="s">
        <v>6190</v>
      </c>
      <c r="K274">
        <v>0.2</v>
      </c>
      <c r="L274" s="13">
        <f>SUM(Sales_data[[#This Row],[Unit Price]],Sales_data[[#This Row],[Quantity]])</f>
        <v>3.9849999999999999</v>
      </c>
      <c r="M274">
        <v>2.9849999999999999</v>
      </c>
      <c r="N274">
        <v>1.4924999999999999</v>
      </c>
      <c r="O274">
        <v>0.17909999999999998</v>
      </c>
      <c r="P274" t="s">
        <v>2271</v>
      </c>
      <c r="Q274" t="s">
        <v>1936</v>
      </c>
      <c r="R274" t="s">
        <v>1946</v>
      </c>
    </row>
    <row r="275" spans="1:18" x14ac:dyDescent="0.35">
      <c r="A275">
        <v>1</v>
      </c>
      <c r="B275" t="s">
        <v>165</v>
      </c>
      <c r="C275" t="s">
        <v>2267</v>
      </c>
      <c r="D275" t="s">
        <v>166</v>
      </c>
      <c r="E275" s="6">
        <f>MONTH(Sales_data[[#This Row],[Order Date]])</f>
        <v>10</v>
      </c>
      <c r="F275" s="6">
        <f>YEAR(Sales_data[[#This Row],[Order Date]])</f>
        <v>2019</v>
      </c>
      <c r="G275" s="1">
        <v>43754</v>
      </c>
      <c r="H275" t="s">
        <v>167</v>
      </c>
      <c r="I275" t="s">
        <v>6192</v>
      </c>
      <c r="J275" t="s">
        <v>6190</v>
      </c>
      <c r="K275">
        <v>0.5</v>
      </c>
      <c r="L275" s="13">
        <f>SUM(Sales_data[[#This Row],[Unit Price]],Sales_data[[#This Row],[Quantity]])</f>
        <v>6.97</v>
      </c>
      <c r="M275">
        <v>5.97</v>
      </c>
      <c r="N275">
        <v>1.194</v>
      </c>
      <c r="O275">
        <v>0.35819999999999996</v>
      </c>
      <c r="P275" t="s">
        <v>2271</v>
      </c>
      <c r="Q275" t="s">
        <v>1936</v>
      </c>
      <c r="R275" t="s">
        <v>1946</v>
      </c>
    </row>
    <row r="276" spans="1:18" x14ac:dyDescent="0.35">
      <c r="A276">
        <v>1</v>
      </c>
      <c r="B276" t="s">
        <v>165</v>
      </c>
      <c r="C276" t="s">
        <v>2267</v>
      </c>
      <c r="D276" t="s">
        <v>166</v>
      </c>
      <c r="E276" s="6">
        <f>MONTH(Sales_data[[#This Row],[Order Date]])</f>
        <v>10</v>
      </c>
      <c r="F276" s="6">
        <f>YEAR(Sales_data[[#This Row],[Order Date]])</f>
        <v>2019</v>
      </c>
      <c r="G276" s="1">
        <v>43754</v>
      </c>
      <c r="H276" t="s">
        <v>167</v>
      </c>
      <c r="I276" t="s">
        <v>6192</v>
      </c>
      <c r="J276" t="s">
        <v>6190</v>
      </c>
      <c r="K276">
        <v>2.5</v>
      </c>
      <c r="L276" s="13">
        <f>SUM(Sales_data[[#This Row],[Unit Price]],Sales_data[[#This Row],[Quantity]])</f>
        <v>23.884999999999998</v>
      </c>
      <c r="M276">
        <v>22.884999999999998</v>
      </c>
      <c r="N276">
        <v>0.91539999999999988</v>
      </c>
      <c r="O276">
        <v>1.3730999999999998</v>
      </c>
      <c r="P276" t="s">
        <v>2271</v>
      </c>
      <c r="Q276" t="s">
        <v>1936</v>
      </c>
      <c r="R276" t="s">
        <v>1946</v>
      </c>
    </row>
    <row r="277" spans="1:18" x14ac:dyDescent="0.35">
      <c r="A277">
        <v>1</v>
      </c>
      <c r="B277" t="s">
        <v>165</v>
      </c>
      <c r="C277" t="s">
        <v>2267</v>
      </c>
      <c r="D277" t="s">
        <v>166</v>
      </c>
      <c r="E277" s="6">
        <f>MONTH(Sales_data[[#This Row],[Order Date]])</f>
        <v>10</v>
      </c>
      <c r="F277" s="6">
        <f>YEAR(Sales_data[[#This Row],[Order Date]])</f>
        <v>2019</v>
      </c>
      <c r="G277" s="1">
        <v>43754</v>
      </c>
      <c r="H277" t="s">
        <v>167</v>
      </c>
      <c r="I277" t="s">
        <v>6192</v>
      </c>
      <c r="J277" t="s">
        <v>6190</v>
      </c>
      <c r="K277">
        <v>1</v>
      </c>
      <c r="L277" s="13">
        <f>SUM(Sales_data[[#This Row],[Unit Price]],Sales_data[[#This Row],[Quantity]])</f>
        <v>10.95</v>
      </c>
      <c r="M277">
        <v>9.9499999999999993</v>
      </c>
      <c r="N277">
        <v>0.99499999999999988</v>
      </c>
      <c r="O277">
        <v>0.59699999999999998</v>
      </c>
      <c r="P277" t="s">
        <v>2271</v>
      </c>
      <c r="Q277" t="s">
        <v>1936</v>
      </c>
      <c r="R277" t="s">
        <v>1946</v>
      </c>
    </row>
    <row r="278" spans="1:18" x14ac:dyDescent="0.35">
      <c r="A278">
        <v>6</v>
      </c>
      <c r="B278" t="s">
        <v>5</v>
      </c>
      <c r="C278" t="s">
        <v>2272</v>
      </c>
      <c r="D278" t="s">
        <v>168</v>
      </c>
      <c r="E278" s="6">
        <f>MONTH(Sales_data[[#This Row],[Order Date]])</f>
        <v>11</v>
      </c>
      <c r="F278" s="6">
        <f>YEAR(Sales_data[[#This Row],[Order Date]])</f>
        <v>2019</v>
      </c>
      <c r="G278" s="1">
        <v>43795</v>
      </c>
      <c r="H278" t="s">
        <v>169</v>
      </c>
      <c r="I278" t="s">
        <v>6192</v>
      </c>
      <c r="J278" t="s">
        <v>6190</v>
      </c>
      <c r="K278">
        <v>1</v>
      </c>
      <c r="L278" s="13">
        <f>SUM(Sales_data[[#This Row],[Unit Price]],Sales_data[[#This Row],[Quantity]])</f>
        <v>15.95</v>
      </c>
      <c r="M278">
        <v>9.9499999999999993</v>
      </c>
      <c r="N278">
        <v>0.99499999999999988</v>
      </c>
      <c r="O278">
        <v>0.59699999999999998</v>
      </c>
      <c r="P278" t="s">
        <v>2276</v>
      </c>
      <c r="Q278" t="s">
        <v>2111</v>
      </c>
      <c r="R278" t="s">
        <v>1937</v>
      </c>
    </row>
    <row r="279" spans="1:18" x14ac:dyDescent="0.35">
      <c r="A279">
        <v>6</v>
      </c>
      <c r="B279" t="s">
        <v>5</v>
      </c>
      <c r="C279" t="s">
        <v>2272</v>
      </c>
      <c r="D279" t="s">
        <v>168</v>
      </c>
      <c r="E279" s="6">
        <f>MONTH(Sales_data[[#This Row],[Order Date]])</f>
        <v>11</v>
      </c>
      <c r="F279" s="6">
        <f>YEAR(Sales_data[[#This Row],[Order Date]])</f>
        <v>2019</v>
      </c>
      <c r="G279" s="1">
        <v>43795</v>
      </c>
      <c r="H279" t="s">
        <v>169</v>
      </c>
      <c r="I279" t="s">
        <v>6192</v>
      </c>
      <c r="J279" t="s">
        <v>6190</v>
      </c>
      <c r="K279">
        <v>0.2</v>
      </c>
      <c r="L279" s="13">
        <f>SUM(Sales_data[[#This Row],[Unit Price]],Sales_data[[#This Row],[Quantity]])</f>
        <v>8.9849999999999994</v>
      </c>
      <c r="M279">
        <v>2.9849999999999999</v>
      </c>
      <c r="N279">
        <v>1.4924999999999999</v>
      </c>
      <c r="O279">
        <v>0.17909999999999998</v>
      </c>
      <c r="P279" t="s">
        <v>2276</v>
      </c>
      <c r="Q279" t="s">
        <v>2111</v>
      </c>
      <c r="R279" t="s">
        <v>1937</v>
      </c>
    </row>
    <row r="280" spans="1:18" x14ac:dyDescent="0.35">
      <c r="A280">
        <v>6</v>
      </c>
      <c r="B280" t="s">
        <v>5</v>
      </c>
      <c r="C280" t="s">
        <v>2272</v>
      </c>
      <c r="D280" t="s">
        <v>168</v>
      </c>
      <c r="E280" s="6">
        <f>MONTH(Sales_data[[#This Row],[Order Date]])</f>
        <v>11</v>
      </c>
      <c r="F280" s="6">
        <f>YEAR(Sales_data[[#This Row],[Order Date]])</f>
        <v>2019</v>
      </c>
      <c r="G280" s="1">
        <v>43795</v>
      </c>
      <c r="H280" t="s">
        <v>169</v>
      </c>
      <c r="I280" t="s">
        <v>6192</v>
      </c>
      <c r="J280" t="s">
        <v>6190</v>
      </c>
      <c r="K280">
        <v>0.5</v>
      </c>
      <c r="L280" s="13">
        <f>SUM(Sales_data[[#This Row],[Unit Price]],Sales_data[[#This Row],[Quantity]])</f>
        <v>11.969999999999999</v>
      </c>
      <c r="M280">
        <v>5.97</v>
      </c>
      <c r="N280">
        <v>1.194</v>
      </c>
      <c r="O280">
        <v>0.35819999999999996</v>
      </c>
      <c r="P280" t="s">
        <v>2276</v>
      </c>
      <c r="Q280" t="s">
        <v>2111</v>
      </c>
      <c r="R280" t="s">
        <v>1937</v>
      </c>
    </row>
    <row r="281" spans="1:18" x14ac:dyDescent="0.35">
      <c r="A281">
        <v>6</v>
      </c>
      <c r="B281" t="s">
        <v>5</v>
      </c>
      <c r="C281" t="s">
        <v>2272</v>
      </c>
      <c r="D281" t="s">
        <v>168</v>
      </c>
      <c r="E281" s="6">
        <f>MONTH(Sales_data[[#This Row],[Order Date]])</f>
        <v>11</v>
      </c>
      <c r="F281" s="6">
        <f>YEAR(Sales_data[[#This Row],[Order Date]])</f>
        <v>2019</v>
      </c>
      <c r="G281" s="1">
        <v>43795</v>
      </c>
      <c r="H281" t="s">
        <v>169</v>
      </c>
      <c r="I281" t="s">
        <v>6192</v>
      </c>
      <c r="J281" t="s">
        <v>6190</v>
      </c>
      <c r="K281">
        <v>2.5</v>
      </c>
      <c r="L281" s="13">
        <f>SUM(Sales_data[[#This Row],[Unit Price]],Sales_data[[#This Row],[Quantity]])</f>
        <v>28.884999999999998</v>
      </c>
      <c r="M281">
        <v>22.884999999999998</v>
      </c>
      <c r="N281">
        <v>0.91539999999999988</v>
      </c>
      <c r="O281">
        <v>1.3730999999999998</v>
      </c>
      <c r="P281" t="s">
        <v>2276</v>
      </c>
      <c r="Q281" t="s">
        <v>2111</v>
      </c>
      <c r="R281" t="s">
        <v>1937</v>
      </c>
    </row>
    <row r="282" spans="1:18" x14ac:dyDescent="0.35">
      <c r="A282">
        <v>4</v>
      </c>
      <c r="B282" t="s">
        <v>33</v>
      </c>
      <c r="C282" t="s">
        <v>2278</v>
      </c>
      <c r="D282" t="s">
        <v>170</v>
      </c>
      <c r="E282" s="6">
        <f>MONTH(Sales_data[[#This Row],[Order Date]])</f>
        <v>6</v>
      </c>
      <c r="F282" s="6">
        <f>YEAR(Sales_data[[#This Row],[Order Date]])</f>
        <v>2019</v>
      </c>
      <c r="G282" s="1">
        <v>43646</v>
      </c>
      <c r="H282" t="s">
        <v>171</v>
      </c>
      <c r="I282" t="s">
        <v>6194</v>
      </c>
      <c r="J282" t="s">
        <v>6189</v>
      </c>
      <c r="K282">
        <v>2.5</v>
      </c>
      <c r="L282" s="13">
        <f>SUM(Sales_data[[#This Row],[Unit Price]],Sales_data[[#This Row],[Quantity]])</f>
        <v>38.154999999999994</v>
      </c>
      <c r="M282">
        <v>34.154999999999994</v>
      </c>
      <c r="N282">
        <v>1.3661999999999999</v>
      </c>
      <c r="O282">
        <v>3.7570499999999996</v>
      </c>
      <c r="P282" t="s">
        <v>2282</v>
      </c>
      <c r="Q282" t="s">
        <v>1936</v>
      </c>
      <c r="R282" t="s">
        <v>1946</v>
      </c>
    </row>
    <row r="283" spans="1:18" x14ac:dyDescent="0.35">
      <c r="A283">
        <v>4</v>
      </c>
      <c r="B283" t="s">
        <v>33</v>
      </c>
      <c r="C283" t="s">
        <v>2278</v>
      </c>
      <c r="D283" t="s">
        <v>170</v>
      </c>
      <c r="E283" s="6">
        <f>MONTH(Sales_data[[#This Row],[Order Date]])</f>
        <v>6</v>
      </c>
      <c r="F283" s="6">
        <f>YEAR(Sales_data[[#This Row],[Order Date]])</f>
        <v>2019</v>
      </c>
      <c r="G283" s="1">
        <v>43646</v>
      </c>
      <c r="H283" t="s">
        <v>171</v>
      </c>
      <c r="I283" t="s">
        <v>6194</v>
      </c>
      <c r="J283" t="s">
        <v>6189</v>
      </c>
      <c r="K283">
        <v>0.5</v>
      </c>
      <c r="L283" s="13">
        <f>SUM(Sales_data[[#This Row],[Unit Price]],Sales_data[[#This Row],[Quantity]])</f>
        <v>12.91</v>
      </c>
      <c r="M283">
        <v>8.91</v>
      </c>
      <c r="N283">
        <v>1.782</v>
      </c>
      <c r="O283">
        <v>0.98009999999999997</v>
      </c>
      <c r="P283" t="s">
        <v>2282</v>
      </c>
      <c r="Q283" t="s">
        <v>1936</v>
      </c>
      <c r="R283" t="s">
        <v>1946</v>
      </c>
    </row>
    <row r="284" spans="1:18" x14ac:dyDescent="0.35">
      <c r="A284">
        <v>4</v>
      </c>
      <c r="B284" t="s">
        <v>33</v>
      </c>
      <c r="C284" t="s">
        <v>2278</v>
      </c>
      <c r="D284" t="s">
        <v>170</v>
      </c>
      <c r="E284" s="6">
        <f>MONTH(Sales_data[[#This Row],[Order Date]])</f>
        <v>6</v>
      </c>
      <c r="F284" s="6">
        <f>YEAR(Sales_data[[#This Row],[Order Date]])</f>
        <v>2019</v>
      </c>
      <c r="G284" s="1">
        <v>43646</v>
      </c>
      <c r="H284" t="s">
        <v>171</v>
      </c>
      <c r="I284" t="s">
        <v>6194</v>
      </c>
      <c r="J284" t="s">
        <v>6189</v>
      </c>
      <c r="K284">
        <v>0.2</v>
      </c>
      <c r="L284" s="13">
        <f>SUM(Sales_data[[#This Row],[Unit Price]],Sales_data[[#This Row],[Quantity]])</f>
        <v>8.4550000000000001</v>
      </c>
      <c r="M284">
        <v>4.4550000000000001</v>
      </c>
      <c r="N284">
        <v>2.2275</v>
      </c>
      <c r="O284">
        <v>0.49004999999999999</v>
      </c>
      <c r="P284" t="s">
        <v>2282</v>
      </c>
      <c r="Q284" t="s">
        <v>1936</v>
      </c>
      <c r="R284" t="s">
        <v>1946</v>
      </c>
    </row>
    <row r="285" spans="1:18" x14ac:dyDescent="0.35">
      <c r="A285">
        <v>4</v>
      </c>
      <c r="B285" t="s">
        <v>33</v>
      </c>
      <c r="C285" t="s">
        <v>2278</v>
      </c>
      <c r="D285" t="s">
        <v>170</v>
      </c>
      <c r="E285" s="6">
        <f>MONTH(Sales_data[[#This Row],[Order Date]])</f>
        <v>6</v>
      </c>
      <c r="F285" s="6">
        <f>YEAR(Sales_data[[#This Row],[Order Date]])</f>
        <v>2019</v>
      </c>
      <c r="G285" s="1">
        <v>43646</v>
      </c>
      <c r="H285" t="s">
        <v>171</v>
      </c>
      <c r="I285" t="s">
        <v>6194</v>
      </c>
      <c r="J285" t="s">
        <v>6189</v>
      </c>
      <c r="K285">
        <v>1</v>
      </c>
      <c r="L285" s="13">
        <f>SUM(Sales_data[[#This Row],[Unit Price]],Sales_data[[#This Row],[Quantity]])</f>
        <v>18.850000000000001</v>
      </c>
      <c r="M285">
        <v>14.85</v>
      </c>
      <c r="N285">
        <v>1.4849999999999999</v>
      </c>
      <c r="O285">
        <v>1.6335</v>
      </c>
      <c r="P285" t="s">
        <v>2282</v>
      </c>
      <c r="Q285" t="s">
        <v>1936</v>
      </c>
      <c r="R285" t="s">
        <v>1946</v>
      </c>
    </row>
    <row r="286" spans="1:18" x14ac:dyDescent="0.35">
      <c r="A286">
        <v>2</v>
      </c>
      <c r="B286" t="s">
        <v>22</v>
      </c>
      <c r="C286" t="s">
        <v>2283</v>
      </c>
      <c r="D286" t="s">
        <v>172</v>
      </c>
      <c r="E286" s="6">
        <f>MONTH(Sales_data[[#This Row],[Order Date]])</f>
        <v>1</v>
      </c>
      <c r="F286" s="6">
        <f>YEAR(Sales_data[[#This Row],[Order Date]])</f>
        <v>2021</v>
      </c>
      <c r="G286" s="1">
        <v>44200</v>
      </c>
      <c r="H286" t="s">
        <v>173</v>
      </c>
      <c r="I286" t="s">
        <v>6193</v>
      </c>
      <c r="J286" t="s">
        <v>6189</v>
      </c>
      <c r="K286">
        <v>0.2</v>
      </c>
      <c r="L286" s="13">
        <f>SUM(Sales_data[[#This Row],[Unit Price]],Sales_data[[#This Row],[Quantity]])</f>
        <v>6.7549999999999999</v>
      </c>
      <c r="M286">
        <v>4.7549999999999999</v>
      </c>
      <c r="N286">
        <v>2.3774999999999999</v>
      </c>
      <c r="O286">
        <v>0.61814999999999998</v>
      </c>
      <c r="P286" t="s">
        <v>2287</v>
      </c>
      <c r="Q286" t="s">
        <v>1944</v>
      </c>
      <c r="R286" t="s">
        <v>1946</v>
      </c>
    </row>
    <row r="287" spans="1:18" x14ac:dyDescent="0.35">
      <c r="A287">
        <v>2</v>
      </c>
      <c r="B287" t="s">
        <v>22</v>
      </c>
      <c r="C287" t="s">
        <v>2283</v>
      </c>
      <c r="D287" t="s">
        <v>172</v>
      </c>
      <c r="E287" s="6">
        <f>MONTH(Sales_data[[#This Row],[Order Date]])</f>
        <v>1</v>
      </c>
      <c r="F287" s="6">
        <f>YEAR(Sales_data[[#This Row],[Order Date]])</f>
        <v>2021</v>
      </c>
      <c r="G287" s="1">
        <v>44200</v>
      </c>
      <c r="H287" t="s">
        <v>173</v>
      </c>
      <c r="I287" t="s">
        <v>6193</v>
      </c>
      <c r="J287" t="s">
        <v>6189</v>
      </c>
      <c r="K287">
        <v>0.5</v>
      </c>
      <c r="L287" s="13">
        <f>SUM(Sales_data[[#This Row],[Unit Price]],Sales_data[[#This Row],[Quantity]])</f>
        <v>11.51</v>
      </c>
      <c r="M287">
        <v>9.51</v>
      </c>
      <c r="N287">
        <v>1.9019999999999999</v>
      </c>
      <c r="O287">
        <v>1.2363</v>
      </c>
      <c r="P287" t="s">
        <v>2287</v>
      </c>
      <c r="Q287" t="s">
        <v>1944</v>
      </c>
      <c r="R287" t="s">
        <v>1946</v>
      </c>
    </row>
    <row r="288" spans="1:18" x14ac:dyDescent="0.35">
      <c r="A288">
        <v>2</v>
      </c>
      <c r="B288" t="s">
        <v>22</v>
      </c>
      <c r="C288" t="s">
        <v>2283</v>
      </c>
      <c r="D288" t="s">
        <v>172</v>
      </c>
      <c r="E288" s="6">
        <f>MONTH(Sales_data[[#This Row],[Order Date]])</f>
        <v>1</v>
      </c>
      <c r="F288" s="6">
        <f>YEAR(Sales_data[[#This Row],[Order Date]])</f>
        <v>2021</v>
      </c>
      <c r="G288" s="1">
        <v>44200</v>
      </c>
      <c r="H288" t="s">
        <v>173</v>
      </c>
      <c r="I288" t="s">
        <v>6193</v>
      </c>
      <c r="J288" t="s">
        <v>6189</v>
      </c>
      <c r="K288">
        <v>2.5</v>
      </c>
      <c r="L288" s="13">
        <f>SUM(Sales_data[[#This Row],[Unit Price]],Sales_data[[#This Row],[Quantity]])</f>
        <v>38.454999999999998</v>
      </c>
      <c r="M288">
        <v>36.454999999999998</v>
      </c>
      <c r="N288">
        <v>1.4581999999999999</v>
      </c>
      <c r="O288">
        <v>4.7391499999999995</v>
      </c>
      <c r="P288" t="s">
        <v>2287</v>
      </c>
      <c r="Q288" t="s">
        <v>1944</v>
      </c>
      <c r="R288" t="s">
        <v>1946</v>
      </c>
    </row>
    <row r="289" spans="1:18" x14ac:dyDescent="0.35">
      <c r="A289">
        <v>2</v>
      </c>
      <c r="B289" t="s">
        <v>22</v>
      </c>
      <c r="C289" t="s">
        <v>2283</v>
      </c>
      <c r="D289" t="s">
        <v>172</v>
      </c>
      <c r="E289" s="6">
        <f>MONTH(Sales_data[[#This Row],[Order Date]])</f>
        <v>1</v>
      </c>
      <c r="F289" s="6">
        <f>YEAR(Sales_data[[#This Row],[Order Date]])</f>
        <v>2021</v>
      </c>
      <c r="G289" s="1">
        <v>44200</v>
      </c>
      <c r="H289" t="s">
        <v>173</v>
      </c>
      <c r="I289" t="s">
        <v>6193</v>
      </c>
      <c r="J289" t="s">
        <v>6189</v>
      </c>
      <c r="K289">
        <v>1</v>
      </c>
      <c r="L289" s="13">
        <f>SUM(Sales_data[[#This Row],[Unit Price]],Sales_data[[#This Row],[Quantity]])</f>
        <v>17.850000000000001</v>
      </c>
      <c r="M289">
        <v>15.85</v>
      </c>
      <c r="N289">
        <v>1.585</v>
      </c>
      <c r="O289">
        <v>2.0605000000000002</v>
      </c>
      <c r="P289" t="s">
        <v>2287</v>
      </c>
      <c r="Q289" t="s">
        <v>1944</v>
      </c>
      <c r="R289" t="s">
        <v>1946</v>
      </c>
    </row>
    <row r="290" spans="1:18" x14ac:dyDescent="0.35">
      <c r="A290">
        <v>3</v>
      </c>
      <c r="B290" t="s">
        <v>174</v>
      </c>
      <c r="C290" t="s">
        <v>6212</v>
      </c>
      <c r="D290" t="s">
        <v>175</v>
      </c>
      <c r="E290" s="6">
        <f>MONTH(Sales_data[[#This Row],[Order Date]])</f>
        <v>10</v>
      </c>
      <c r="F290" s="6">
        <f>YEAR(Sales_data[[#This Row],[Order Date]])</f>
        <v>2020</v>
      </c>
      <c r="G290" s="1">
        <v>44131</v>
      </c>
      <c r="H290" t="s">
        <v>176</v>
      </c>
      <c r="I290" t="s">
        <v>6188</v>
      </c>
      <c r="J290" t="s">
        <v>6190</v>
      </c>
      <c r="K290">
        <v>2.5</v>
      </c>
      <c r="L290" s="13">
        <f>SUM(Sales_data[[#This Row],[Unit Price]],Sales_data[[#This Row],[Quantity]])</f>
        <v>28.874999999999996</v>
      </c>
      <c r="M290">
        <v>25.874999999999996</v>
      </c>
      <c r="N290">
        <v>1.0349999999999999</v>
      </c>
      <c r="O290">
        <v>2.3287499999999994</v>
      </c>
      <c r="P290" t="s">
        <v>2139</v>
      </c>
      <c r="Q290" t="s">
        <v>1936</v>
      </c>
      <c r="R290" t="s">
        <v>1946</v>
      </c>
    </row>
    <row r="291" spans="1:18" x14ac:dyDescent="0.35">
      <c r="A291">
        <v>3</v>
      </c>
      <c r="B291" t="s">
        <v>174</v>
      </c>
      <c r="C291" t="s">
        <v>6212</v>
      </c>
      <c r="D291" t="s">
        <v>175</v>
      </c>
      <c r="E291" s="6">
        <f>MONTH(Sales_data[[#This Row],[Order Date]])</f>
        <v>10</v>
      </c>
      <c r="F291" s="6">
        <f>YEAR(Sales_data[[#This Row],[Order Date]])</f>
        <v>2020</v>
      </c>
      <c r="G291" s="1">
        <v>44131</v>
      </c>
      <c r="H291" t="s">
        <v>176</v>
      </c>
      <c r="I291" t="s">
        <v>6188</v>
      </c>
      <c r="J291" t="s">
        <v>6190</v>
      </c>
      <c r="K291">
        <v>0.5</v>
      </c>
      <c r="L291" s="13">
        <f>SUM(Sales_data[[#This Row],[Unit Price]],Sales_data[[#This Row],[Quantity]])</f>
        <v>9.75</v>
      </c>
      <c r="M291">
        <v>6.75</v>
      </c>
      <c r="N291">
        <v>1.35</v>
      </c>
      <c r="O291">
        <v>0.60749999999999993</v>
      </c>
      <c r="P291" t="s">
        <v>2139</v>
      </c>
      <c r="Q291" t="s">
        <v>1936</v>
      </c>
      <c r="R291" t="s">
        <v>1946</v>
      </c>
    </row>
    <row r="292" spans="1:18" x14ac:dyDescent="0.35">
      <c r="A292">
        <v>3</v>
      </c>
      <c r="B292" t="s">
        <v>174</v>
      </c>
      <c r="C292" t="s">
        <v>6212</v>
      </c>
      <c r="D292" t="s">
        <v>175</v>
      </c>
      <c r="E292" s="6">
        <f>MONTH(Sales_data[[#This Row],[Order Date]])</f>
        <v>10</v>
      </c>
      <c r="F292" s="6">
        <f>YEAR(Sales_data[[#This Row],[Order Date]])</f>
        <v>2020</v>
      </c>
      <c r="G292" s="1">
        <v>44131</v>
      </c>
      <c r="H292" t="s">
        <v>176</v>
      </c>
      <c r="I292" t="s">
        <v>6188</v>
      </c>
      <c r="J292" t="s">
        <v>6190</v>
      </c>
      <c r="K292">
        <v>0.2</v>
      </c>
      <c r="L292" s="13">
        <f>SUM(Sales_data[[#This Row],[Unit Price]],Sales_data[[#This Row],[Quantity]])</f>
        <v>6.375</v>
      </c>
      <c r="M292">
        <v>3.375</v>
      </c>
      <c r="N292">
        <v>1.6875</v>
      </c>
      <c r="O292">
        <v>0.30374999999999996</v>
      </c>
      <c r="P292" t="s">
        <v>2139</v>
      </c>
      <c r="Q292" t="s">
        <v>1936</v>
      </c>
      <c r="R292" t="s">
        <v>1946</v>
      </c>
    </row>
    <row r="293" spans="1:18" x14ac:dyDescent="0.35">
      <c r="A293">
        <v>3</v>
      </c>
      <c r="B293" t="s">
        <v>174</v>
      </c>
      <c r="C293" t="s">
        <v>6212</v>
      </c>
      <c r="D293" t="s">
        <v>175</v>
      </c>
      <c r="E293" s="6">
        <f>MONTH(Sales_data[[#This Row],[Order Date]])</f>
        <v>10</v>
      </c>
      <c r="F293" s="6">
        <f>YEAR(Sales_data[[#This Row],[Order Date]])</f>
        <v>2020</v>
      </c>
      <c r="G293" s="1">
        <v>44131</v>
      </c>
      <c r="H293" t="s">
        <v>176</v>
      </c>
      <c r="I293" t="s">
        <v>6188</v>
      </c>
      <c r="J293" t="s">
        <v>6190</v>
      </c>
      <c r="K293">
        <v>1</v>
      </c>
      <c r="L293" s="13">
        <f>SUM(Sales_data[[#This Row],[Unit Price]],Sales_data[[#This Row],[Quantity]])</f>
        <v>14.25</v>
      </c>
      <c r="M293">
        <v>11.25</v>
      </c>
      <c r="N293">
        <v>1.125</v>
      </c>
      <c r="O293">
        <v>1.0125</v>
      </c>
      <c r="P293" t="s">
        <v>2139</v>
      </c>
      <c r="Q293" t="s">
        <v>1936</v>
      </c>
      <c r="R293" t="s">
        <v>1946</v>
      </c>
    </row>
    <row r="294" spans="1:18" x14ac:dyDescent="0.35">
      <c r="A294">
        <v>5</v>
      </c>
      <c r="B294" t="s">
        <v>80</v>
      </c>
      <c r="C294" t="s">
        <v>2292</v>
      </c>
      <c r="D294" t="s">
        <v>177</v>
      </c>
      <c r="E294" s="6">
        <f>MONTH(Sales_data[[#This Row],[Order Date]])</f>
        <v>6</v>
      </c>
      <c r="F294" s="6">
        <f>YEAR(Sales_data[[#This Row],[Order Date]])</f>
        <v>2021</v>
      </c>
      <c r="G294" s="1">
        <v>44362</v>
      </c>
      <c r="H294" t="s">
        <v>178</v>
      </c>
      <c r="I294" t="s">
        <v>6193</v>
      </c>
      <c r="J294" t="s">
        <v>6190</v>
      </c>
      <c r="K294">
        <v>0.2</v>
      </c>
      <c r="L294" s="13">
        <f>SUM(Sales_data[[#This Row],[Unit Price]],Sales_data[[#This Row],[Quantity]])</f>
        <v>9.3650000000000002</v>
      </c>
      <c r="M294">
        <v>4.3650000000000002</v>
      </c>
      <c r="N294">
        <v>2.1825000000000001</v>
      </c>
      <c r="O294">
        <v>0.56745000000000001</v>
      </c>
      <c r="P294" t="s">
        <v>2295</v>
      </c>
      <c r="Q294" t="s">
        <v>1936</v>
      </c>
      <c r="R294" t="s">
        <v>1937</v>
      </c>
    </row>
    <row r="295" spans="1:18" x14ac:dyDescent="0.35">
      <c r="A295">
        <v>5</v>
      </c>
      <c r="B295" t="s">
        <v>80</v>
      </c>
      <c r="C295" t="s">
        <v>2292</v>
      </c>
      <c r="D295" t="s">
        <v>177</v>
      </c>
      <c r="E295" s="6">
        <f>MONTH(Sales_data[[#This Row],[Order Date]])</f>
        <v>6</v>
      </c>
      <c r="F295" s="6">
        <f>YEAR(Sales_data[[#This Row],[Order Date]])</f>
        <v>2021</v>
      </c>
      <c r="G295" s="1">
        <v>44362</v>
      </c>
      <c r="H295" t="s">
        <v>178</v>
      </c>
      <c r="I295" t="s">
        <v>6193</v>
      </c>
      <c r="J295" t="s">
        <v>6190</v>
      </c>
      <c r="K295">
        <v>0.5</v>
      </c>
      <c r="L295" s="13">
        <f>SUM(Sales_data[[#This Row],[Unit Price]],Sales_data[[#This Row],[Quantity]])</f>
        <v>13.73</v>
      </c>
      <c r="M295">
        <v>8.73</v>
      </c>
      <c r="N295">
        <v>1.746</v>
      </c>
      <c r="O295">
        <v>1.1349</v>
      </c>
      <c r="P295" t="s">
        <v>2295</v>
      </c>
      <c r="Q295" t="s">
        <v>1936</v>
      </c>
      <c r="R295" t="s">
        <v>1937</v>
      </c>
    </row>
    <row r="296" spans="1:18" x14ac:dyDescent="0.35">
      <c r="A296">
        <v>5</v>
      </c>
      <c r="B296" t="s">
        <v>80</v>
      </c>
      <c r="C296" t="s">
        <v>2292</v>
      </c>
      <c r="D296" t="s">
        <v>177</v>
      </c>
      <c r="E296" s="6">
        <f>MONTH(Sales_data[[#This Row],[Order Date]])</f>
        <v>6</v>
      </c>
      <c r="F296" s="6">
        <f>YEAR(Sales_data[[#This Row],[Order Date]])</f>
        <v>2021</v>
      </c>
      <c r="G296" s="1">
        <v>44362</v>
      </c>
      <c r="H296" t="s">
        <v>178</v>
      </c>
      <c r="I296" t="s">
        <v>6193</v>
      </c>
      <c r="J296" t="s">
        <v>6190</v>
      </c>
      <c r="K296">
        <v>2.5</v>
      </c>
      <c r="L296" s="13">
        <f>SUM(Sales_data[[#This Row],[Unit Price]],Sales_data[[#This Row],[Quantity]])</f>
        <v>38.464999999999996</v>
      </c>
      <c r="M296">
        <v>33.464999999999996</v>
      </c>
      <c r="N296">
        <v>1.3385999999999998</v>
      </c>
      <c r="O296">
        <v>4.3504499999999995</v>
      </c>
      <c r="P296" t="s">
        <v>2295</v>
      </c>
      <c r="Q296" t="s">
        <v>1936</v>
      </c>
      <c r="R296" t="s">
        <v>1937</v>
      </c>
    </row>
    <row r="297" spans="1:18" x14ac:dyDescent="0.35">
      <c r="A297">
        <v>5</v>
      </c>
      <c r="B297" t="s">
        <v>80</v>
      </c>
      <c r="C297" t="s">
        <v>2292</v>
      </c>
      <c r="D297" t="s">
        <v>177</v>
      </c>
      <c r="E297" s="6">
        <f>MONTH(Sales_data[[#This Row],[Order Date]])</f>
        <v>6</v>
      </c>
      <c r="F297" s="6">
        <f>YEAR(Sales_data[[#This Row],[Order Date]])</f>
        <v>2021</v>
      </c>
      <c r="G297" s="1">
        <v>44362</v>
      </c>
      <c r="H297" t="s">
        <v>178</v>
      </c>
      <c r="I297" t="s">
        <v>6193</v>
      </c>
      <c r="J297" t="s">
        <v>6190</v>
      </c>
      <c r="K297">
        <v>1</v>
      </c>
      <c r="L297" s="13">
        <f>SUM(Sales_data[[#This Row],[Unit Price]],Sales_data[[#This Row],[Quantity]])</f>
        <v>19.55</v>
      </c>
      <c r="M297">
        <v>14.55</v>
      </c>
      <c r="N297">
        <v>1.4550000000000001</v>
      </c>
      <c r="O297">
        <v>1.8915000000000002</v>
      </c>
      <c r="P297" t="s">
        <v>2295</v>
      </c>
      <c r="Q297" t="s">
        <v>1936</v>
      </c>
      <c r="R297" t="s">
        <v>1937</v>
      </c>
    </row>
    <row r="298" spans="1:18" x14ac:dyDescent="0.35">
      <c r="A298">
        <v>2</v>
      </c>
      <c r="B298" t="s">
        <v>179</v>
      </c>
      <c r="C298" t="s">
        <v>2296</v>
      </c>
      <c r="D298" t="s">
        <v>180</v>
      </c>
      <c r="E298" s="6">
        <f>MONTH(Sales_data[[#This Row],[Order Date]])</f>
        <v>7</v>
      </c>
      <c r="F298" s="6">
        <f>YEAR(Sales_data[[#This Row],[Order Date]])</f>
        <v>2021</v>
      </c>
      <c r="G298" s="1">
        <v>44396</v>
      </c>
      <c r="H298" t="s">
        <v>181</v>
      </c>
      <c r="I298" t="s">
        <v>6194</v>
      </c>
      <c r="J298" t="s">
        <v>6189</v>
      </c>
      <c r="K298">
        <v>0.5</v>
      </c>
      <c r="L298" s="13">
        <f>SUM(Sales_data[[#This Row],[Unit Price]],Sales_data[[#This Row],[Quantity]])</f>
        <v>10.91</v>
      </c>
      <c r="M298">
        <v>8.91</v>
      </c>
      <c r="N298">
        <v>1.782</v>
      </c>
      <c r="O298">
        <v>0.98009999999999997</v>
      </c>
      <c r="P298" t="s">
        <v>1957</v>
      </c>
      <c r="Q298" t="s">
        <v>1936</v>
      </c>
      <c r="R298" t="s">
        <v>1937</v>
      </c>
    </row>
    <row r="299" spans="1:18" x14ac:dyDescent="0.35">
      <c r="A299">
        <v>2</v>
      </c>
      <c r="B299" t="s">
        <v>179</v>
      </c>
      <c r="C299" t="s">
        <v>2296</v>
      </c>
      <c r="D299" t="s">
        <v>180</v>
      </c>
      <c r="E299" s="6">
        <f>MONTH(Sales_data[[#This Row],[Order Date]])</f>
        <v>7</v>
      </c>
      <c r="F299" s="6">
        <f>YEAR(Sales_data[[#This Row],[Order Date]])</f>
        <v>2021</v>
      </c>
      <c r="G299" s="1">
        <v>44396</v>
      </c>
      <c r="H299" t="s">
        <v>181</v>
      </c>
      <c r="I299" t="s">
        <v>6194</v>
      </c>
      <c r="J299" t="s">
        <v>6189</v>
      </c>
      <c r="K299">
        <v>0.2</v>
      </c>
      <c r="L299" s="13">
        <f>SUM(Sales_data[[#This Row],[Unit Price]],Sales_data[[#This Row],[Quantity]])</f>
        <v>6.4550000000000001</v>
      </c>
      <c r="M299">
        <v>4.4550000000000001</v>
      </c>
      <c r="N299">
        <v>2.2275</v>
      </c>
      <c r="O299">
        <v>0.49004999999999999</v>
      </c>
      <c r="P299" t="s">
        <v>1957</v>
      </c>
      <c r="Q299" t="s">
        <v>1936</v>
      </c>
      <c r="R299" t="s">
        <v>1937</v>
      </c>
    </row>
    <row r="300" spans="1:18" x14ac:dyDescent="0.35">
      <c r="A300">
        <v>2</v>
      </c>
      <c r="B300" t="s">
        <v>179</v>
      </c>
      <c r="C300" t="s">
        <v>2296</v>
      </c>
      <c r="D300" t="s">
        <v>180</v>
      </c>
      <c r="E300" s="6">
        <f>MONTH(Sales_data[[#This Row],[Order Date]])</f>
        <v>7</v>
      </c>
      <c r="F300" s="6">
        <f>YEAR(Sales_data[[#This Row],[Order Date]])</f>
        <v>2021</v>
      </c>
      <c r="G300" s="1">
        <v>44396</v>
      </c>
      <c r="H300" t="s">
        <v>181</v>
      </c>
      <c r="I300" t="s">
        <v>6194</v>
      </c>
      <c r="J300" t="s">
        <v>6189</v>
      </c>
      <c r="K300">
        <v>2.5</v>
      </c>
      <c r="L300" s="13">
        <f>SUM(Sales_data[[#This Row],[Unit Price]],Sales_data[[#This Row],[Quantity]])</f>
        <v>36.154999999999994</v>
      </c>
      <c r="M300">
        <v>34.154999999999994</v>
      </c>
      <c r="N300">
        <v>1.3661999999999999</v>
      </c>
      <c r="O300">
        <v>3.7570499999999996</v>
      </c>
      <c r="P300" t="s">
        <v>1957</v>
      </c>
      <c r="Q300" t="s">
        <v>1936</v>
      </c>
      <c r="R300" t="s">
        <v>1937</v>
      </c>
    </row>
    <row r="301" spans="1:18" x14ac:dyDescent="0.35">
      <c r="A301">
        <v>2</v>
      </c>
      <c r="B301" t="s">
        <v>179</v>
      </c>
      <c r="C301" t="s">
        <v>2296</v>
      </c>
      <c r="D301" t="s">
        <v>180</v>
      </c>
      <c r="E301" s="6">
        <f>MONTH(Sales_data[[#This Row],[Order Date]])</f>
        <v>7</v>
      </c>
      <c r="F301" s="6">
        <f>YEAR(Sales_data[[#This Row],[Order Date]])</f>
        <v>2021</v>
      </c>
      <c r="G301" s="1">
        <v>44396</v>
      </c>
      <c r="H301" t="s">
        <v>181</v>
      </c>
      <c r="I301" t="s">
        <v>6194</v>
      </c>
      <c r="J301" t="s">
        <v>6189</v>
      </c>
      <c r="K301">
        <v>1</v>
      </c>
      <c r="L301" s="13">
        <f>SUM(Sales_data[[#This Row],[Unit Price]],Sales_data[[#This Row],[Quantity]])</f>
        <v>16.850000000000001</v>
      </c>
      <c r="M301">
        <v>14.85</v>
      </c>
      <c r="N301">
        <v>1.4849999999999999</v>
      </c>
      <c r="O301">
        <v>1.6335</v>
      </c>
      <c r="P301" t="s">
        <v>1957</v>
      </c>
      <c r="Q301" t="s">
        <v>1936</v>
      </c>
      <c r="R301" t="s">
        <v>1937</v>
      </c>
    </row>
    <row r="302" spans="1:18" x14ac:dyDescent="0.35">
      <c r="A302">
        <v>6</v>
      </c>
      <c r="B302" t="s">
        <v>182</v>
      </c>
      <c r="C302" t="s">
        <v>2300</v>
      </c>
      <c r="D302" t="s">
        <v>183</v>
      </c>
      <c r="E302" s="6">
        <f>MONTH(Sales_data[[#This Row],[Order Date]])</f>
        <v>7</v>
      </c>
      <c r="F302" s="6">
        <f>YEAR(Sales_data[[#This Row],[Order Date]])</f>
        <v>2021</v>
      </c>
      <c r="G302" s="1">
        <v>44400</v>
      </c>
      <c r="H302" t="s">
        <v>184</v>
      </c>
      <c r="I302" t="s">
        <v>6192</v>
      </c>
      <c r="J302" t="s">
        <v>6191</v>
      </c>
      <c r="K302">
        <v>1</v>
      </c>
      <c r="L302" s="13">
        <f>SUM(Sales_data[[#This Row],[Unit Price]],Sales_data[[#This Row],[Quantity]])</f>
        <v>14.95</v>
      </c>
      <c r="M302">
        <v>8.9499999999999993</v>
      </c>
      <c r="N302">
        <v>0.89499999999999991</v>
      </c>
      <c r="O302">
        <v>0.53699999999999992</v>
      </c>
      <c r="P302" t="s">
        <v>2304</v>
      </c>
      <c r="Q302" t="s">
        <v>1944</v>
      </c>
      <c r="R302" t="s">
        <v>1937</v>
      </c>
    </row>
    <row r="303" spans="1:18" x14ac:dyDescent="0.35">
      <c r="A303">
        <v>6</v>
      </c>
      <c r="B303" t="s">
        <v>182</v>
      </c>
      <c r="C303" t="s">
        <v>2300</v>
      </c>
      <c r="D303" t="s">
        <v>183</v>
      </c>
      <c r="E303" s="6">
        <f>MONTH(Sales_data[[#This Row],[Order Date]])</f>
        <v>7</v>
      </c>
      <c r="F303" s="6">
        <f>YEAR(Sales_data[[#This Row],[Order Date]])</f>
        <v>2021</v>
      </c>
      <c r="G303" s="1">
        <v>44400</v>
      </c>
      <c r="H303" t="s">
        <v>184</v>
      </c>
      <c r="I303" t="s">
        <v>6192</v>
      </c>
      <c r="J303" t="s">
        <v>6191</v>
      </c>
      <c r="K303">
        <v>0.2</v>
      </c>
      <c r="L303" s="13">
        <f>SUM(Sales_data[[#This Row],[Unit Price]],Sales_data[[#This Row],[Quantity]])</f>
        <v>8.6849999999999987</v>
      </c>
      <c r="M303">
        <v>2.6849999999999996</v>
      </c>
      <c r="N303">
        <v>1.3424999999999998</v>
      </c>
      <c r="O303">
        <v>0.16109999999999997</v>
      </c>
      <c r="P303" t="s">
        <v>2304</v>
      </c>
      <c r="Q303" t="s">
        <v>1944</v>
      </c>
      <c r="R303" t="s">
        <v>1937</v>
      </c>
    </row>
    <row r="304" spans="1:18" x14ac:dyDescent="0.35">
      <c r="A304">
        <v>6</v>
      </c>
      <c r="B304" t="s">
        <v>182</v>
      </c>
      <c r="C304" t="s">
        <v>2300</v>
      </c>
      <c r="D304" t="s">
        <v>183</v>
      </c>
      <c r="E304" s="6">
        <f>MONTH(Sales_data[[#This Row],[Order Date]])</f>
        <v>7</v>
      </c>
      <c r="F304" s="6">
        <f>YEAR(Sales_data[[#This Row],[Order Date]])</f>
        <v>2021</v>
      </c>
      <c r="G304" s="1">
        <v>44400</v>
      </c>
      <c r="H304" t="s">
        <v>184</v>
      </c>
      <c r="I304" t="s">
        <v>6192</v>
      </c>
      <c r="J304" t="s">
        <v>6191</v>
      </c>
      <c r="K304">
        <v>0.5</v>
      </c>
      <c r="L304" s="13">
        <f>SUM(Sales_data[[#This Row],[Unit Price]],Sales_data[[#This Row],[Quantity]])</f>
        <v>11.37</v>
      </c>
      <c r="M304">
        <v>5.3699999999999992</v>
      </c>
      <c r="N304">
        <v>1.0739999999999998</v>
      </c>
      <c r="O304">
        <v>0.32219999999999993</v>
      </c>
      <c r="P304" t="s">
        <v>2304</v>
      </c>
      <c r="Q304" t="s">
        <v>1944</v>
      </c>
      <c r="R304" t="s">
        <v>1937</v>
      </c>
    </row>
    <row r="305" spans="1:18" x14ac:dyDescent="0.35">
      <c r="A305">
        <v>6</v>
      </c>
      <c r="B305" t="s">
        <v>182</v>
      </c>
      <c r="C305" t="s">
        <v>2300</v>
      </c>
      <c r="D305" t="s">
        <v>183</v>
      </c>
      <c r="E305" s="6">
        <f>MONTH(Sales_data[[#This Row],[Order Date]])</f>
        <v>7</v>
      </c>
      <c r="F305" s="6">
        <f>YEAR(Sales_data[[#This Row],[Order Date]])</f>
        <v>2021</v>
      </c>
      <c r="G305" s="1">
        <v>44400</v>
      </c>
      <c r="H305" t="s">
        <v>184</v>
      </c>
      <c r="I305" t="s">
        <v>6192</v>
      </c>
      <c r="J305" t="s">
        <v>6191</v>
      </c>
      <c r="K305">
        <v>2.5</v>
      </c>
      <c r="L305" s="13">
        <f>SUM(Sales_data[[#This Row],[Unit Price]],Sales_data[[#This Row],[Quantity]])</f>
        <v>26.584999999999997</v>
      </c>
      <c r="M305">
        <v>20.584999999999997</v>
      </c>
      <c r="N305">
        <v>0.82339999999999991</v>
      </c>
      <c r="O305">
        <v>1.2350999999999999</v>
      </c>
      <c r="P305" t="s">
        <v>2304</v>
      </c>
      <c r="Q305" t="s">
        <v>1944</v>
      </c>
      <c r="R305" t="s">
        <v>1937</v>
      </c>
    </row>
    <row r="306" spans="1:18" x14ac:dyDescent="0.35">
      <c r="A306">
        <v>1</v>
      </c>
      <c r="B306" t="s">
        <v>185</v>
      </c>
      <c r="C306" t="s">
        <v>2306</v>
      </c>
      <c r="D306" t="s">
        <v>186</v>
      </c>
      <c r="E306" s="6">
        <f>MONTH(Sales_data[[#This Row],[Order Date]])</f>
        <v>1</v>
      </c>
      <c r="F306" s="6">
        <f>YEAR(Sales_data[[#This Row],[Order Date]])</f>
        <v>2020</v>
      </c>
      <c r="G306" s="1">
        <v>43855</v>
      </c>
      <c r="H306" t="s">
        <v>187</v>
      </c>
      <c r="I306" t="s">
        <v>6192</v>
      </c>
      <c r="J306" t="s">
        <v>6189</v>
      </c>
      <c r="K306">
        <v>0.2</v>
      </c>
      <c r="L306" s="13">
        <f>SUM(Sales_data[[#This Row],[Unit Price]],Sales_data[[#This Row],[Quantity]])</f>
        <v>4.5849999999999991</v>
      </c>
      <c r="M306">
        <v>3.5849999999999995</v>
      </c>
      <c r="N306">
        <v>1.7924999999999998</v>
      </c>
      <c r="O306">
        <v>0.21509999999999996</v>
      </c>
      <c r="P306" t="s">
        <v>2309</v>
      </c>
      <c r="Q306" t="s">
        <v>1944</v>
      </c>
      <c r="R306" t="s">
        <v>1937</v>
      </c>
    </row>
    <row r="307" spans="1:18" x14ac:dyDescent="0.35">
      <c r="A307">
        <v>1</v>
      </c>
      <c r="B307" t="s">
        <v>185</v>
      </c>
      <c r="C307" t="s">
        <v>2306</v>
      </c>
      <c r="D307" t="s">
        <v>186</v>
      </c>
      <c r="E307" s="6">
        <f>MONTH(Sales_data[[#This Row],[Order Date]])</f>
        <v>1</v>
      </c>
      <c r="F307" s="6">
        <f>YEAR(Sales_data[[#This Row],[Order Date]])</f>
        <v>2020</v>
      </c>
      <c r="G307" s="1">
        <v>43855</v>
      </c>
      <c r="H307" t="s">
        <v>187</v>
      </c>
      <c r="I307" t="s">
        <v>6192</v>
      </c>
      <c r="J307" t="s">
        <v>6189</v>
      </c>
      <c r="K307">
        <v>0.5</v>
      </c>
      <c r="L307" s="13">
        <f>SUM(Sales_data[[#This Row],[Unit Price]],Sales_data[[#This Row],[Quantity]])</f>
        <v>8.1699999999999982</v>
      </c>
      <c r="M307">
        <v>7.169999999999999</v>
      </c>
      <c r="N307">
        <v>1.4339999999999997</v>
      </c>
      <c r="O307">
        <v>0.43019999999999992</v>
      </c>
      <c r="P307" t="s">
        <v>2309</v>
      </c>
      <c r="Q307" t="s">
        <v>1944</v>
      </c>
      <c r="R307" t="s">
        <v>1937</v>
      </c>
    </row>
    <row r="308" spans="1:18" x14ac:dyDescent="0.35">
      <c r="A308">
        <v>1</v>
      </c>
      <c r="B308" t="s">
        <v>185</v>
      </c>
      <c r="C308" t="s">
        <v>2306</v>
      </c>
      <c r="D308" t="s">
        <v>186</v>
      </c>
      <c r="E308" s="6">
        <f>MONTH(Sales_data[[#This Row],[Order Date]])</f>
        <v>1</v>
      </c>
      <c r="F308" s="6">
        <f>YEAR(Sales_data[[#This Row],[Order Date]])</f>
        <v>2020</v>
      </c>
      <c r="G308" s="1">
        <v>43855</v>
      </c>
      <c r="H308" t="s">
        <v>187</v>
      </c>
      <c r="I308" t="s">
        <v>6192</v>
      </c>
      <c r="J308" t="s">
        <v>6189</v>
      </c>
      <c r="K308">
        <v>2.5</v>
      </c>
      <c r="L308" s="13">
        <f>SUM(Sales_data[[#This Row],[Unit Price]],Sales_data[[#This Row],[Quantity]])</f>
        <v>28.484999999999996</v>
      </c>
      <c r="M308">
        <v>27.484999999999996</v>
      </c>
      <c r="N308">
        <v>1.0993999999999999</v>
      </c>
      <c r="O308">
        <v>1.6490999999999998</v>
      </c>
      <c r="P308" t="s">
        <v>2309</v>
      </c>
      <c r="Q308" t="s">
        <v>1944</v>
      </c>
      <c r="R308" t="s">
        <v>1937</v>
      </c>
    </row>
    <row r="309" spans="1:18" x14ac:dyDescent="0.35">
      <c r="A309">
        <v>1</v>
      </c>
      <c r="B309" t="s">
        <v>185</v>
      </c>
      <c r="C309" t="s">
        <v>2306</v>
      </c>
      <c r="D309" t="s">
        <v>186</v>
      </c>
      <c r="E309" s="6">
        <f>MONTH(Sales_data[[#This Row],[Order Date]])</f>
        <v>1</v>
      </c>
      <c r="F309" s="6">
        <f>YEAR(Sales_data[[#This Row],[Order Date]])</f>
        <v>2020</v>
      </c>
      <c r="G309" s="1">
        <v>43855</v>
      </c>
      <c r="H309" t="s">
        <v>187</v>
      </c>
      <c r="I309" t="s">
        <v>6192</v>
      </c>
      <c r="J309" t="s">
        <v>6189</v>
      </c>
      <c r="K309">
        <v>1</v>
      </c>
      <c r="L309" s="13">
        <f>SUM(Sales_data[[#This Row],[Unit Price]],Sales_data[[#This Row],[Quantity]])</f>
        <v>12.95</v>
      </c>
      <c r="M309">
        <v>11.95</v>
      </c>
      <c r="N309">
        <v>1.1949999999999998</v>
      </c>
      <c r="O309">
        <v>0.71699999999999997</v>
      </c>
      <c r="P309" t="s">
        <v>2309</v>
      </c>
      <c r="Q309" t="s">
        <v>1944</v>
      </c>
      <c r="R309" t="s">
        <v>1937</v>
      </c>
    </row>
    <row r="310" spans="1:18" x14ac:dyDescent="0.35">
      <c r="A310">
        <v>2</v>
      </c>
      <c r="B310" t="s">
        <v>56</v>
      </c>
      <c r="C310" t="s">
        <v>2311</v>
      </c>
      <c r="D310" t="s">
        <v>188</v>
      </c>
      <c r="E310" s="6">
        <f>MONTH(Sales_data[[#This Row],[Order Date]])</f>
        <v>5</v>
      </c>
      <c r="F310" s="6">
        <f>YEAR(Sales_data[[#This Row],[Order Date]])</f>
        <v>2019</v>
      </c>
      <c r="G310" s="1">
        <v>43594</v>
      </c>
      <c r="H310" t="s">
        <v>189</v>
      </c>
      <c r="I310" t="s">
        <v>6194</v>
      </c>
      <c r="J310" t="s">
        <v>6191</v>
      </c>
      <c r="K310">
        <v>0.2</v>
      </c>
      <c r="L310" s="13">
        <f>SUM(Sales_data[[#This Row],[Unit Price]],Sales_data[[#This Row],[Quantity]])</f>
        <v>5.6449999999999996</v>
      </c>
      <c r="M310">
        <v>3.645</v>
      </c>
      <c r="N310">
        <v>1.8225</v>
      </c>
      <c r="O310">
        <v>0.40095000000000003</v>
      </c>
      <c r="P310" t="s">
        <v>2315</v>
      </c>
      <c r="Q310" t="s">
        <v>1936</v>
      </c>
      <c r="R310" t="s">
        <v>1946</v>
      </c>
    </row>
    <row r="311" spans="1:18" x14ac:dyDescent="0.35">
      <c r="A311">
        <v>2</v>
      </c>
      <c r="B311" t="s">
        <v>56</v>
      </c>
      <c r="C311" t="s">
        <v>2311</v>
      </c>
      <c r="D311" t="s">
        <v>188</v>
      </c>
      <c r="E311" s="6">
        <f>MONTH(Sales_data[[#This Row],[Order Date]])</f>
        <v>5</v>
      </c>
      <c r="F311" s="6">
        <f>YEAR(Sales_data[[#This Row],[Order Date]])</f>
        <v>2019</v>
      </c>
      <c r="G311" s="1">
        <v>43594</v>
      </c>
      <c r="H311" t="s">
        <v>189</v>
      </c>
      <c r="I311" t="s">
        <v>6194</v>
      </c>
      <c r="J311" t="s">
        <v>6191</v>
      </c>
      <c r="K311">
        <v>0.5</v>
      </c>
      <c r="L311" s="13">
        <f>SUM(Sales_data[[#This Row],[Unit Price]],Sales_data[[#This Row],[Quantity]])</f>
        <v>9.2899999999999991</v>
      </c>
      <c r="M311">
        <v>7.29</v>
      </c>
      <c r="N311">
        <v>1.458</v>
      </c>
      <c r="O311">
        <v>0.80190000000000006</v>
      </c>
      <c r="P311" t="s">
        <v>2315</v>
      </c>
      <c r="Q311" t="s">
        <v>1936</v>
      </c>
      <c r="R311" t="s">
        <v>1946</v>
      </c>
    </row>
    <row r="312" spans="1:18" x14ac:dyDescent="0.35">
      <c r="A312">
        <v>2</v>
      </c>
      <c r="B312" t="s">
        <v>56</v>
      </c>
      <c r="C312" t="s">
        <v>2311</v>
      </c>
      <c r="D312" t="s">
        <v>188</v>
      </c>
      <c r="E312" s="6">
        <f>MONTH(Sales_data[[#This Row],[Order Date]])</f>
        <v>5</v>
      </c>
      <c r="F312" s="6">
        <f>YEAR(Sales_data[[#This Row],[Order Date]])</f>
        <v>2019</v>
      </c>
      <c r="G312" s="1">
        <v>43594</v>
      </c>
      <c r="H312" t="s">
        <v>189</v>
      </c>
      <c r="I312" t="s">
        <v>6194</v>
      </c>
      <c r="J312" t="s">
        <v>6191</v>
      </c>
      <c r="K312">
        <v>2.5</v>
      </c>
      <c r="L312" s="13">
        <f>SUM(Sales_data[[#This Row],[Unit Price]],Sales_data[[#This Row],[Quantity]])</f>
        <v>29.945</v>
      </c>
      <c r="M312">
        <v>27.945</v>
      </c>
      <c r="N312">
        <v>1.1177999999999999</v>
      </c>
      <c r="O312">
        <v>3.07395</v>
      </c>
      <c r="P312" t="s">
        <v>2315</v>
      </c>
      <c r="Q312" t="s">
        <v>1936</v>
      </c>
      <c r="R312" t="s">
        <v>1946</v>
      </c>
    </row>
    <row r="313" spans="1:18" x14ac:dyDescent="0.35">
      <c r="A313">
        <v>2</v>
      </c>
      <c r="B313" t="s">
        <v>56</v>
      </c>
      <c r="C313" t="s">
        <v>2311</v>
      </c>
      <c r="D313" t="s">
        <v>188</v>
      </c>
      <c r="E313" s="6">
        <f>MONTH(Sales_data[[#This Row],[Order Date]])</f>
        <v>5</v>
      </c>
      <c r="F313" s="6">
        <f>YEAR(Sales_data[[#This Row],[Order Date]])</f>
        <v>2019</v>
      </c>
      <c r="G313" s="1">
        <v>43594</v>
      </c>
      <c r="H313" t="s">
        <v>189</v>
      </c>
      <c r="I313" t="s">
        <v>6194</v>
      </c>
      <c r="J313" t="s">
        <v>6191</v>
      </c>
      <c r="K313">
        <v>1</v>
      </c>
      <c r="L313" s="13">
        <f>SUM(Sales_data[[#This Row],[Unit Price]],Sales_data[[#This Row],[Quantity]])</f>
        <v>14.15</v>
      </c>
      <c r="M313">
        <v>12.15</v>
      </c>
      <c r="N313">
        <v>1.2150000000000001</v>
      </c>
      <c r="O313">
        <v>1.3365</v>
      </c>
      <c r="P313" t="s">
        <v>2315</v>
      </c>
      <c r="Q313" t="s">
        <v>1936</v>
      </c>
      <c r="R313" t="s">
        <v>1946</v>
      </c>
    </row>
    <row r="314" spans="1:18" x14ac:dyDescent="0.35">
      <c r="A314">
        <v>6</v>
      </c>
      <c r="B314" t="s">
        <v>70</v>
      </c>
      <c r="C314" t="s">
        <v>2316</v>
      </c>
      <c r="D314" t="s">
        <v>190</v>
      </c>
      <c r="E314" s="6">
        <f>MONTH(Sales_data[[#This Row],[Order Date]])</f>
        <v>3</v>
      </c>
      <c r="F314" s="6">
        <f>YEAR(Sales_data[[#This Row],[Order Date]])</f>
        <v>2020</v>
      </c>
      <c r="G314" s="1">
        <v>43920</v>
      </c>
      <c r="H314" t="s">
        <v>191</v>
      </c>
      <c r="I314" t="s">
        <v>6188</v>
      </c>
      <c r="J314" t="s">
        <v>6190</v>
      </c>
      <c r="K314">
        <v>0.5</v>
      </c>
      <c r="L314" s="13">
        <f>SUM(Sales_data[[#This Row],[Unit Price]],Sales_data[[#This Row],[Quantity]])</f>
        <v>12.75</v>
      </c>
      <c r="M314">
        <v>6.75</v>
      </c>
      <c r="N314">
        <v>1.35</v>
      </c>
      <c r="O314">
        <v>0.60749999999999993</v>
      </c>
      <c r="P314" t="s">
        <v>2320</v>
      </c>
      <c r="Q314" t="s">
        <v>1936</v>
      </c>
      <c r="R314" t="s">
        <v>1937</v>
      </c>
    </row>
    <row r="315" spans="1:18" x14ac:dyDescent="0.35">
      <c r="A315">
        <v>6</v>
      </c>
      <c r="B315" t="s">
        <v>70</v>
      </c>
      <c r="C315" t="s">
        <v>2316</v>
      </c>
      <c r="D315" t="s">
        <v>190</v>
      </c>
      <c r="E315" s="6">
        <f>MONTH(Sales_data[[#This Row],[Order Date]])</f>
        <v>3</v>
      </c>
      <c r="F315" s="6">
        <f>YEAR(Sales_data[[#This Row],[Order Date]])</f>
        <v>2020</v>
      </c>
      <c r="G315" s="1">
        <v>43920</v>
      </c>
      <c r="H315" t="s">
        <v>191</v>
      </c>
      <c r="I315" t="s">
        <v>6188</v>
      </c>
      <c r="J315" t="s">
        <v>6190</v>
      </c>
      <c r="K315">
        <v>0.2</v>
      </c>
      <c r="L315" s="13">
        <f>SUM(Sales_data[[#This Row],[Unit Price]],Sales_data[[#This Row],[Quantity]])</f>
        <v>9.375</v>
      </c>
      <c r="M315">
        <v>3.375</v>
      </c>
      <c r="N315">
        <v>1.6875</v>
      </c>
      <c r="O315">
        <v>0.30374999999999996</v>
      </c>
      <c r="P315" t="s">
        <v>2320</v>
      </c>
      <c r="Q315" t="s">
        <v>1936</v>
      </c>
      <c r="R315" t="s">
        <v>1937</v>
      </c>
    </row>
    <row r="316" spans="1:18" x14ac:dyDescent="0.35">
      <c r="A316">
        <v>6</v>
      </c>
      <c r="B316" t="s">
        <v>70</v>
      </c>
      <c r="C316" t="s">
        <v>2316</v>
      </c>
      <c r="D316" t="s">
        <v>190</v>
      </c>
      <c r="E316" s="6">
        <f>MONTH(Sales_data[[#This Row],[Order Date]])</f>
        <v>3</v>
      </c>
      <c r="F316" s="6">
        <f>YEAR(Sales_data[[#This Row],[Order Date]])</f>
        <v>2020</v>
      </c>
      <c r="G316" s="1">
        <v>43920</v>
      </c>
      <c r="H316" t="s">
        <v>191</v>
      </c>
      <c r="I316" t="s">
        <v>6188</v>
      </c>
      <c r="J316" t="s">
        <v>6190</v>
      </c>
      <c r="K316">
        <v>2.5</v>
      </c>
      <c r="L316" s="13">
        <f>SUM(Sales_data[[#This Row],[Unit Price]],Sales_data[[#This Row],[Quantity]])</f>
        <v>31.874999999999996</v>
      </c>
      <c r="M316">
        <v>25.874999999999996</v>
      </c>
      <c r="N316">
        <v>1.0349999999999999</v>
      </c>
      <c r="O316">
        <v>2.3287499999999994</v>
      </c>
      <c r="P316" t="s">
        <v>2320</v>
      </c>
      <c r="Q316" t="s">
        <v>1936</v>
      </c>
      <c r="R316" t="s">
        <v>1937</v>
      </c>
    </row>
    <row r="317" spans="1:18" x14ac:dyDescent="0.35">
      <c r="A317">
        <v>6</v>
      </c>
      <c r="B317" t="s">
        <v>70</v>
      </c>
      <c r="C317" t="s">
        <v>2316</v>
      </c>
      <c r="D317" t="s">
        <v>190</v>
      </c>
      <c r="E317" s="6">
        <f>MONTH(Sales_data[[#This Row],[Order Date]])</f>
        <v>3</v>
      </c>
      <c r="F317" s="6">
        <f>YEAR(Sales_data[[#This Row],[Order Date]])</f>
        <v>2020</v>
      </c>
      <c r="G317" s="1">
        <v>43920</v>
      </c>
      <c r="H317" t="s">
        <v>191</v>
      </c>
      <c r="I317" t="s">
        <v>6188</v>
      </c>
      <c r="J317" t="s">
        <v>6190</v>
      </c>
      <c r="K317">
        <v>1</v>
      </c>
      <c r="L317" s="13">
        <f>SUM(Sales_data[[#This Row],[Unit Price]],Sales_data[[#This Row],[Quantity]])</f>
        <v>17.25</v>
      </c>
      <c r="M317">
        <v>11.25</v>
      </c>
      <c r="N317">
        <v>1.125</v>
      </c>
      <c r="O317">
        <v>1.0125</v>
      </c>
      <c r="P317" t="s">
        <v>2320</v>
      </c>
      <c r="Q317" t="s">
        <v>1936</v>
      </c>
      <c r="R317" t="s">
        <v>1937</v>
      </c>
    </row>
    <row r="318" spans="1:18" x14ac:dyDescent="0.35">
      <c r="A318">
        <v>4</v>
      </c>
      <c r="B318" t="s">
        <v>192</v>
      </c>
      <c r="C318" t="s">
        <v>2321</v>
      </c>
      <c r="D318" t="s">
        <v>193</v>
      </c>
      <c r="E318" s="6">
        <f>MONTH(Sales_data[[#This Row],[Order Date]])</f>
        <v>3</v>
      </c>
      <c r="F318" s="6">
        <f>YEAR(Sales_data[[#This Row],[Order Date]])</f>
        <v>2022</v>
      </c>
      <c r="G318" s="1">
        <v>44633</v>
      </c>
      <c r="H318" t="s">
        <v>194</v>
      </c>
      <c r="I318" t="s">
        <v>6192</v>
      </c>
      <c r="J318" t="s">
        <v>6189</v>
      </c>
      <c r="K318">
        <v>1</v>
      </c>
      <c r="L318" s="13">
        <f>SUM(Sales_data[[#This Row],[Unit Price]],Sales_data[[#This Row],[Quantity]])</f>
        <v>15.95</v>
      </c>
      <c r="M318">
        <v>11.95</v>
      </c>
      <c r="N318">
        <v>1.1949999999999998</v>
      </c>
      <c r="O318">
        <v>0.71699999999999997</v>
      </c>
      <c r="P318" t="s">
        <v>2325</v>
      </c>
      <c r="Q318" t="s">
        <v>1936</v>
      </c>
      <c r="R318" t="s">
        <v>1946</v>
      </c>
    </row>
    <row r="319" spans="1:18" x14ac:dyDescent="0.35">
      <c r="A319">
        <v>4</v>
      </c>
      <c r="B319" t="s">
        <v>192</v>
      </c>
      <c r="C319" t="s">
        <v>2321</v>
      </c>
      <c r="D319" t="s">
        <v>193</v>
      </c>
      <c r="E319" s="6">
        <f>MONTH(Sales_data[[#This Row],[Order Date]])</f>
        <v>3</v>
      </c>
      <c r="F319" s="6">
        <f>YEAR(Sales_data[[#This Row],[Order Date]])</f>
        <v>2022</v>
      </c>
      <c r="G319" s="1">
        <v>44633</v>
      </c>
      <c r="H319" t="s">
        <v>194</v>
      </c>
      <c r="I319" t="s">
        <v>6192</v>
      </c>
      <c r="J319" t="s">
        <v>6189</v>
      </c>
      <c r="K319">
        <v>0.2</v>
      </c>
      <c r="L319" s="13">
        <f>SUM(Sales_data[[#This Row],[Unit Price]],Sales_data[[#This Row],[Quantity]])</f>
        <v>7.5849999999999991</v>
      </c>
      <c r="M319">
        <v>3.5849999999999995</v>
      </c>
      <c r="N319">
        <v>1.7924999999999998</v>
      </c>
      <c r="O319">
        <v>0.21509999999999996</v>
      </c>
      <c r="P319" t="s">
        <v>2325</v>
      </c>
      <c r="Q319" t="s">
        <v>1936</v>
      </c>
      <c r="R319" t="s">
        <v>1946</v>
      </c>
    </row>
    <row r="320" spans="1:18" x14ac:dyDescent="0.35">
      <c r="A320">
        <v>4</v>
      </c>
      <c r="B320" t="s">
        <v>192</v>
      </c>
      <c r="C320" t="s">
        <v>2321</v>
      </c>
      <c r="D320" t="s">
        <v>193</v>
      </c>
      <c r="E320" s="6">
        <f>MONTH(Sales_data[[#This Row],[Order Date]])</f>
        <v>3</v>
      </c>
      <c r="F320" s="6">
        <f>YEAR(Sales_data[[#This Row],[Order Date]])</f>
        <v>2022</v>
      </c>
      <c r="G320" s="1">
        <v>44633</v>
      </c>
      <c r="H320" t="s">
        <v>194</v>
      </c>
      <c r="I320" t="s">
        <v>6192</v>
      </c>
      <c r="J320" t="s">
        <v>6189</v>
      </c>
      <c r="K320">
        <v>0.5</v>
      </c>
      <c r="L320" s="13">
        <f>SUM(Sales_data[[#This Row],[Unit Price]],Sales_data[[#This Row],[Quantity]])</f>
        <v>11.169999999999998</v>
      </c>
      <c r="M320">
        <v>7.169999999999999</v>
      </c>
      <c r="N320">
        <v>1.4339999999999997</v>
      </c>
      <c r="O320">
        <v>0.43019999999999992</v>
      </c>
      <c r="P320" t="s">
        <v>2325</v>
      </c>
      <c r="Q320" t="s">
        <v>1936</v>
      </c>
      <c r="R320" t="s">
        <v>1946</v>
      </c>
    </row>
    <row r="321" spans="1:18" x14ac:dyDescent="0.35">
      <c r="A321">
        <v>4</v>
      </c>
      <c r="B321" t="s">
        <v>192</v>
      </c>
      <c r="C321" t="s">
        <v>2321</v>
      </c>
      <c r="D321" t="s">
        <v>193</v>
      </c>
      <c r="E321" s="6">
        <f>MONTH(Sales_data[[#This Row],[Order Date]])</f>
        <v>3</v>
      </c>
      <c r="F321" s="6">
        <f>YEAR(Sales_data[[#This Row],[Order Date]])</f>
        <v>2022</v>
      </c>
      <c r="G321" s="1">
        <v>44633</v>
      </c>
      <c r="H321" t="s">
        <v>194</v>
      </c>
      <c r="I321" t="s">
        <v>6192</v>
      </c>
      <c r="J321" t="s">
        <v>6189</v>
      </c>
      <c r="K321">
        <v>2.5</v>
      </c>
      <c r="L321" s="13">
        <f>SUM(Sales_data[[#This Row],[Unit Price]],Sales_data[[#This Row],[Quantity]])</f>
        <v>31.484999999999996</v>
      </c>
      <c r="M321">
        <v>27.484999999999996</v>
      </c>
      <c r="N321">
        <v>1.0993999999999999</v>
      </c>
      <c r="O321">
        <v>1.6490999999999998</v>
      </c>
      <c r="P321" t="s">
        <v>2325</v>
      </c>
      <c r="Q321" t="s">
        <v>1936</v>
      </c>
      <c r="R321" t="s">
        <v>1946</v>
      </c>
    </row>
    <row r="322" spans="1:18" x14ac:dyDescent="0.35">
      <c r="A322">
        <v>5</v>
      </c>
      <c r="B322" t="s">
        <v>195</v>
      </c>
      <c r="C322" t="s">
        <v>2326</v>
      </c>
      <c r="D322" t="s">
        <v>196</v>
      </c>
      <c r="E322" s="6">
        <f>MONTH(Sales_data[[#This Row],[Order Date]])</f>
        <v>4</v>
      </c>
      <c r="F322" s="6">
        <f>YEAR(Sales_data[[#This Row],[Order Date]])</f>
        <v>2019</v>
      </c>
      <c r="G322" s="1">
        <v>43572</v>
      </c>
      <c r="H322" t="s">
        <v>197</v>
      </c>
      <c r="I322" t="s">
        <v>6188</v>
      </c>
      <c r="J322" t="s">
        <v>6189</v>
      </c>
      <c r="K322">
        <v>0.5</v>
      </c>
      <c r="L322" s="13">
        <f>SUM(Sales_data[[#This Row],[Unit Price]],Sales_data[[#This Row],[Quantity]])</f>
        <v>12.77</v>
      </c>
      <c r="M322">
        <v>7.77</v>
      </c>
      <c r="N322">
        <v>1.5539999999999998</v>
      </c>
      <c r="O322">
        <v>0.69929999999999992</v>
      </c>
      <c r="P322" t="s">
        <v>2330</v>
      </c>
      <c r="Q322" t="s">
        <v>1936</v>
      </c>
      <c r="R322" t="s">
        <v>1937</v>
      </c>
    </row>
    <row r="323" spans="1:18" x14ac:dyDescent="0.35">
      <c r="A323">
        <v>5</v>
      </c>
      <c r="B323" t="s">
        <v>195</v>
      </c>
      <c r="C323" t="s">
        <v>2326</v>
      </c>
      <c r="D323" t="s">
        <v>196</v>
      </c>
      <c r="E323" s="6">
        <f>MONTH(Sales_data[[#This Row],[Order Date]])</f>
        <v>4</v>
      </c>
      <c r="F323" s="6">
        <f>YEAR(Sales_data[[#This Row],[Order Date]])</f>
        <v>2019</v>
      </c>
      <c r="G323" s="1">
        <v>43572</v>
      </c>
      <c r="H323" t="s">
        <v>197</v>
      </c>
      <c r="I323" t="s">
        <v>6188</v>
      </c>
      <c r="J323" t="s">
        <v>6189</v>
      </c>
      <c r="K323">
        <v>0.2</v>
      </c>
      <c r="L323" s="13">
        <f>SUM(Sales_data[[#This Row],[Unit Price]],Sales_data[[#This Row],[Quantity]])</f>
        <v>8.8849999999999998</v>
      </c>
      <c r="M323">
        <v>3.8849999999999998</v>
      </c>
      <c r="N323">
        <v>1.9424999999999999</v>
      </c>
      <c r="O323">
        <v>0.34964999999999996</v>
      </c>
      <c r="P323" t="s">
        <v>2330</v>
      </c>
      <c r="Q323" t="s">
        <v>1936</v>
      </c>
      <c r="R323" t="s">
        <v>1937</v>
      </c>
    </row>
    <row r="324" spans="1:18" x14ac:dyDescent="0.35">
      <c r="A324">
        <v>5</v>
      </c>
      <c r="B324" t="s">
        <v>195</v>
      </c>
      <c r="C324" t="s">
        <v>2326</v>
      </c>
      <c r="D324" t="s">
        <v>196</v>
      </c>
      <c r="E324" s="6">
        <f>MONTH(Sales_data[[#This Row],[Order Date]])</f>
        <v>4</v>
      </c>
      <c r="F324" s="6">
        <f>YEAR(Sales_data[[#This Row],[Order Date]])</f>
        <v>2019</v>
      </c>
      <c r="G324" s="1">
        <v>43572</v>
      </c>
      <c r="H324" t="s">
        <v>197</v>
      </c>
      <c r="I324" t="s">
        <v>6188</v>
      </c>
      <c r="J324" t="s">
        <v>6189</v>
      </c>
      <c r="K324">
        <v>2.5</v>
      </c>
      <c r="L324" s="13">
        <f>SUM(Sales_data[[#This Row],[Unit Price]],Sales_data[[#This Row],[Quantity]])</f>
        <v>34.784999999999997</v>
      </c>
      <c r="M324">
        <v>29.784999999999997</v>
      </c>
      <c r="N324">
        <v>1.1913999999999998</v>
      </c>
      <c r="O324">
        <v>2.6806499999999995</v>
      </c>
      <c r="P324" t="s">
        <v>2330</v>
      </c>
      <c r="Q324" t="s">
        <v>1936</v>
      </c>
      <c r="R324" t="s">
        <v>1937</v>
      </c>
    </row>
    <row r="325" spans="1:18" x14ac:dyDescent="0.35">
      <c r="A325">
        <v>5</v>
      </c>
      <c r="B325" t="s">
        <v>195</v>
      </c>
      <c r="C325" t="s">
        <v>2326</v>
      </c>
      <c r="D325" t="s">
        <v>196</v>
      </c>
      <c r="E325" s="6">
        <f>MONTH(Sales_data[[#This Row],[Order Date]])</f>
        <v>4</v>
      </c>
      <c r="F325" s="6">
        <f>YEAR(Sales_data[[#This Row],[Order Date]])</f>
        <v>2019</v>
      </c>
      <c r="G325" s="1">
        <v>43572</v>
      </c>
      <c r="H325" t="s">
        <v>197</v>
      </c>
      <c r="I325" t="s">
        <v>6188</v>
      </c>
      <c r="J325" t="s">
        <v>6189</v>
      </c>
      <c r="K325">
        <v>1</v>
      </c>
      <c r="L325" s="13">
        <f>SUM(Sales_data[[#This Row],[Unit Price]],Sales_data[[#This Row],[Quantity]])</f>
        <v>17.95</v>
      </c>
      <c r="M325">
        <v>12.95</v>
      </c>
      <c r="N325">
        <v>1.2949999999999999</v>
      </c>
      <c r="O325">
        <v>1.1655</v>
      </c>
      <c r="P325" t="s">
        <v>2330</v>
      </c>
      <c r="Q325" t="s">
        <v>1936</v>
      </c>
      <c r="R325" t="s">
        <v>1937</v>
      </c>
    </row>
    <row r="326" spans="1:18" x14ac:dyDescent="0.35">
      <c r="A326">
        <v>3</v>
      </c>
      <c r="B326" t="s">
        <v>107</v>
      </c>
      <c r="C326" t="s">
        <v>2331</v>
      </c>
      <c r="D326" t="s">
        <v>198</v>
      </c>
      <c r="E326" s="6">
        <f>MONTH(Sales_data[[#This Row],[Order Date]])</f>
        <v>10</v>
      </c>
      <c r="F326" s="6">
        <f>YEAR(Sales_data[[#This Row],[Order Date]])</f>
        <v>2019</v>
      </c>
      <c r="G326" s="1">
        <v>43763</v>
      </c>
      <c r="H326" t="s">
        <v>199</v>
      </c>
      <c r="I326" t="s">
        <v>6193</v>
      </c>
      <c r="J326" t="s">
        <v>6189</v>
      </c>
      <c r="K326">
        <v>2.5</v>
      </c>
      <c r="L326" s="13">
        <f>SUM(Sales_data[[#This Row],[Unit Price]],Sales_data[[#This Row],[Quantity]])</f>
        <v>39.454999999999998</v>
      </c>
      <c r="M326">
        <v>36.454999999999998</v>
      </c>
      <c r="N326">
        <v>1.4581999999999999</v>
      </c>
      <c r="O326">
        <v>4.7391499999999995</v>
      </c>
      <c r="P326" t="s">
        <v>2335</v>
      </c>
      <c r="Q326" t="s">
        <v>1936</v>
      </c>
      <c r="R326" t="s">
        <v>1937</v>
      </c>
    </row>
    <row r="327" spans="1:18" x14ac:dyDescent="0.35">
      <c r="A327">
        <v>3</v>
      </c>
      <c r="B327" t="s">
        <v>107</v>
      </c>
      <c r="C327" t="s">
        <v>2331</v>
      </c>
      <c r="D327" t="s">
        <v>198</v>
      </c>
      <c r="E327" s="6">
        <f>MONTH(Sales_data[[#This Row],[Order Date]])</f>
        <v>10</v>
      </c>
      <c r="F327" s="6">
        <f>YEAR(Sales_data[[#This Row],[Order Date]])</f>
        <v>2019</v>
      </c>
      <c r="G327" s="1">
        <v>43763</v>
      </c>
      <c r="H327" t="s">
        <v>199</v>
      </c>
      <c r="I327" t="s">
        <v>6193</v>
      </c>
      <c r="J327" t="s">
        <v>6189</v>
      </c>
      <c r="K327">
        <v>0.5</v>
      </c>
      <c r="L327" s="13">
        <f>SUM(Sales_data[[#This Row],[Unit Price]],Sales_data[[#This Row],[Quantity]])</f>
        <v>12.51</v>
      </c>
      <c r="M327">
        <v>9.51</v>
      </c>
      <c r="N327">
        <v>1.9019999999999999</v>
      </c>
      <c r="O327">
        <v>1.2363</v>
      </c>
      <c r="P327" t="s">
        <v>2335</v>
      </c>
      <c r="Q327" t="s">
        <v>1936</v>
      </c>
      <c r="R327" t="s">
        <v>1937</v>
      </c>
    </row>
    <row r="328" spans="1:18" x14ac:dyDescent="0.35">
      <c r="A328">
        <v>3</v>
      </c>
      <c r="B328" t="s">
        <v>107</v>
      </c>
      <c r="C328" t="s">
        <v>2331</v>
      </c>
      <c r="D328" t="s">
        <v>198</v>
      </c>
      <c r="E328" s="6">
        <f>MONTH(Sales_data[[#This Row],[Order Date]])</f>
        <v>10</v>
      </c>
      <c r="F328" s="6">
        <f>YEAR(Sales_data[[#This Row],[Order Date]])</f>
        <v>2019</v>
      </c>
      <c r="G328" s="1">
        <v>43763</v>
      </c>
      <c r="H328" t="s">
        <v>199</v>
      </c>
      <c r="I328" t="s">
        <v>6193</v>
      </c>
      <c r="J328" t="s">
        <v>6189</v>
      </c>
      <c r="K328">
        <v>0.2</v>
      </c>
      <c r="L328" s="13">
        <f>SUM(Sales_data[[#This Row],[Unit Price]],Sales_data[[#This Row],[Quantity]])</f>
        <v>7.7549999999999999</v>
      </c>
      <c r="M328">
        <v>4.7549999999999999</v>
      </c>
      <c r="N328">
        <v>2.3774999999999999</v>
      </c>
      <c r="O328">
        <v>0.61814999999999998</v>
      </c>
      <c r="P328" t="s">
        <v>2335</v>
      </c>
      <c r="Q328" t="s">
        <v>1936</v>
      </c>
      <c r="R328" t="s">
        <v>1937</v>
      </c>
    </row>
    <row r="329" spans="1:18" x14ac:dyDescent="0.35">
      <c r="A329">
        <v>3</v>
      </c>
      <c r="B329" t="s">
        <v>107</v>
      </c>
      <c r="C329" t="s">
        <v>2331</v>
      </c>
      <c r="D329" t="s">
        <v>198</v>
      </c>
      <c r="E329" s="6">
        <f>MONTH(Sales_data[[#This Row],[Order Date]])</f>
        <v>10</v>
      </c>
      <c r="F329" s="6">
        <f>YEAR(Sales_data[[#This Row],[Order Date]])</f>
        <v>2019</v>
      </c>
      <c r="G329" s="1">
        <v>43763</v>
      </c>
      <c r="H329" t="s">
        <v>199</v>
      </c>
      <c r="I329" t="s">
        <v>6193</v>
      </c>
      <c r="J329" t="s">
        <v>6189</v>
      </c>
      <c r="K329">
        <v>1</v>
      </c>
      <c r="L329" s="13">
        <f>SUM(Sales_data[[#This Row],[Unit Price]],Sales_data[[#This Row],[Quantity]])</f>
        <v>18.850000000000001</v>
      </c>
      <c r="M329">
        <v>15.85</v>
      </c>
      <c r="N329">
        <v>1.585</v>
      </c>
      <c r="O329">
        <v>2.0605000000000002</v>
      </c>
      <c r="P329" t="s">
        <v>2335</v>
      </c>
      <c r="Q329" t="s">
        <v>1936</v>
      </c>
      <c r="R329" t="s">
        <v>1937</v>
      </c>
    </row>
    <row r="330" spans="1:18" x14ac:dyDescent="0.35">
      <c r="A330">
        <v>3</v>
      </c>
      <c r="B330" t="s">
        <v>200</v>
      </c>
      <c r="C330" t="s">
        <v>2336</v>
      </c>
      <c r="D330" t="s">
        <v>201</v>
      </c>
      <c r="E330" s="6">
        <f>MONTH(Sales_data[[#This Row],[Order Date]])</f>
        <v>9</v>
      </c>
      <c r="F330" s="6">
        <f>YEAR(Sales_data[[#This Row],[Order Date]])</f>
        <v>2019</v>
      </c>
      <c r="G330" s="1">
        <v>43721</v>
      </c>
      <c r="H330" t="s">
        <v>202</v>
      </c>
      <c r="I330" t="s">
        <v>6193</v>
      </c>
      <c r="J330" t="s">
        <v>6190</v>
      </c>
      <c r="K330">
        <v>2.5</v>
      </c>
      <c r="L330" s="13">
        <f>SUM(Sales_data[[#This Row],[Unit Price]],Sales_data[[#This Row],[Quantity]])</f>
        <v>36.464999999999996</v>
      </c>
      <c r="M330">
        <v>33.464999999999996</v>
      </c>
      <c r="N330">
        <v>1.3385999999999998</v>
      </c>
      <c r="O330">
        <v>4.3504499999999995</v>
      </c>
      <c r="P330" t="s">
        <v>2340</v>
      </c>
      <c r="Q330" t="s">
        <v>1944</v>
      </c>
      <c r="R330" t="s">
        <v>1937</v>
      </c>
    </row>
    <row r="331" spans="1:18" x14ac:dyDescent="0.35">
      <c r="A331">
        <v>3</v>
      </c>
      <c r="B331" t="s">
        <v>200</v>
      </c>
      <c r="C331" t="s">
        <v>2336</v>
      </c>
      <c r="D331" t="s">
        <v>201</v>
      </c>
      <c r="E331" s="6">
        <f>MONTH(Sales_data[[#This Row],[Order Date]])</f>
        <v>9</v>
      </c>
      <c r="F331" s="6">
        <f>YEAR(Sales_data[[#This Row],[Order Date]])</f>
        <v>2019</v>
      </c>
      <c r="G331" s="1">
        <v>43721</v>
      </c>
      <c r="H331" t="s">
        <v>202</v>
      </c>
      <c r="I331" t="s">
        <v>6193</v>
      </c>
      <c r="J331" t="s">
        <v>6190</v>
      </c>
      <c r="K331">
        <v>0.5</v>
      </c>
      <c r="L331" s="13">
        <f>SUM(Sales_data[[#This Row],[Unit Price]],Sales_data[[#This Row],[Quantity]])</f>
        <v>11.73</v>
      </c>
      <c r="M331">
        <v>8.73</v>
      </c>
      <c r="N331">
        <v>1.746</v>
      </c>
      <c r="O331">
        <v>1.1349</v>
      </c>
      <c r="P331" t="s">
        <v>2340</v>
      </c>
      <c r="Q331" t="s">
        <v>1944</v>
      </c>
      <c r="R331" t="s">
        <v>1937</v>
      </c>
    </row>
    <row r="332" spans="1:18" x14ac:dyDescent="0.35">
      <c r="A332">
        <v>3</v>
      </c>
      <c r="B332" t="s">
        <v>200</v>
      </c>
      <c r="C332" t="s">
        <v>2336</v>
      </c>
      <c r="D332" t="s">
        <v>201</v>
      </c>
      <c r="E332" s="6">
        <f>MONTH(Sales_data[[#This Row],[Order Date]])</f>
        <v>9</v>
      </c>
      <c r="F332" s="6">
        <f>YEAR(Sales_data[[#This Row],[Order Date]])</f>
        <v>2019</v>
      </c>
      <c r="G332" s="1">
        <v>43721</v>
      </c>
      <c r="H332" t="s">
        <v>202</v>
      </c>
      <c r="I332" t="s">
        <v>6193</v>
      </c>
      <c r="J332" t="s">
        <v>6190</v>
      </c>
      <c r="K332">
        <v>0.2</v>
      </c>
      <c r="L332" s="13">
        <f>SUM(Sales_data[[#This Row],[Unit Price]],Sales_data[[#This Row],[Quantity]])</f>
        <v>7.3650000000000002</v>
      </c>
      <c r="M332">
        <v>4.3650000000000002</v>
      </c>
      <c r="N332">
        <v>2.1825000000000001</v>
      </c>
      <c r="O332">
        <v>0.56745000000000001</v>
      </c>
      <c r="P332" t="s">
        <v>2340</v>
      </c>
      <c r="Q332" t="s">
        <v>1944</v>
      </c>
      <c r="R332" t="s">
        <v>1937</v>
      </c>
    </row>
    <row r="333" spans="1:18" x14ac:dyDescent="0.35">
      <c r="A333">
        <v>3</v>
      </c>
      <c r="B333" t="s">
        <v>200</v>
      </c>
      <c r="C333" t="s">
        <v>2336</v>
      </c>
      <c r="D333" t="s">
        <v>201</v>
      </c>
      <c r="E333" s="6">
        <f>MONTH(Sales_data[[#This Row],[Order Date]])</f>
        <v>9</v>
      </c>
      <c r="F333" s="6">
        <f>YEAR(Sales_data[[#This Row],[Order Date]])</f>
        <v>2019</v>
      </c>
      <c r="G333" s="1">
        <v>43721</v>
      </c>
      <c r="H333" t="s">
        <v>202</v>
      </c>
      <c r="I333" t="s">
        <v>6193</v>
      </c>
      <c r="J333" t="s">
        <v>6190</v>
      </c>
      <c r="K333">
        <v>1</v>
      </c>
      <c r="L333" s="13">
        <f>SUM(Sales_data[[#This Row],[Unit Price]],Sales_data[[#This Row],[Quantity]])</f>
        <v>17.55</v>
      </c>
      <c r="M333">
        <v>14.55</v>
      </c>
      <c r="N333">
        <v>1.4550000000000001</v>
      </c>
      <c r="O333">
        <v>1.8915000000000002</v>
      </c>
      <c r="P333" t="s">
        <v>2340</v>
      </c>
      <c r="Q333" t="s">
        <v>1944</v>
      </c>
      <c r="R333" t="s">
        <v>1937</v>
      </c>
    </row>
    <row r="334" spans="1:18" x14ac:dyDescent="0.35">
      <c r="A334">
        <v>4</v>
      </c>
      <c r="B334" t="s">
        <v>38</v>
      </c>
      <c r="C334" t="s">
        <v>2342</v>
      </c>
      <c r="D334" t="s">
        <v>203</v>
      </c>
      <c r="E334" s="6">
        <f>MONTH(Sales_data[[#This Row],[Order Date]])</f>
        <v>4</v>
      </c>
      <c r="F334" s="6">
        <f>YEAR(Sales_data[[#This Row],[Order Date]])</f>
        <v>2020</v>
      </c>
      <c r="G334" s="1">
        <v>43933</v>
      </c>
      <c r="H334" t="s">
        <v>204</v>
      </c>
      <c r="I334" t="s">
        <v>6192</v>
      </c>
      <c r="J334" t="s">
        <v>6191</v>
      </c>
      <c r="K334">
        <v>2.5</v>
      </c>
      <c r="L334" s="13">
        <f>SUM(Sales_data[[#This Row],[Unit Price]],Sales_data[[#This Row],[Quantity]])</f>
        <v>24.584999999999997</v>
      </c>
      <c r="M334">
        <v>20.584999999999997</v>
      </c>
      <c r="N334">
        <v>0.82339999999999991</v>
      </c>
      <c r="O334">
        <v>1.2350999999999999</v>
      </c>
      <c r="P334" t="s">
        <v>2345</v>
      </c>
      <c r="Q334" t="s">
        <v>1936</v>
      </c>
      <c r="R334" t="s">
        <v>1937</v>
      </c>
    </row>
    <row r="335" spans="1:18" x14ac:dyDescent="0.35">
      <c r="A335">
        <v>4</v>
      </c>
      <c r="B335" t="s">
        <v>38</v>
      </c>
      <c r="C335" t="s">
        <v>2342</v>
      </c>
      <c r="D335" t="s">
        <v>203</v>
      </c>
      <c r="E335" s="6">
        <f>MONTH(Sales_data[[#This Row],[Order Date]])</f>
        <v>4</v>
      </c>
      <c r="F335" s="6">
        <f>YEAR(Sales_data[[#This Row],[Order Date]])</f>
        <v>2020</v>
      </c>
      <c r="G335" s="1">
        <v>43933</v>
      </c>
      <c r="H335" t="s">
        <v>204</v>
      </c>
      <c r="I335" t="s">
        <v>6192</v>
      </c>
      <c r="J335" t="s">
        <v>6191</v>
      </c>
      <c r="K335">
        <v>0.5</v>
      </c>
      <c r="L335" s="13">
        <f>SUM(Sales_data[[#This Row],[Unit Price]],Sales_data[[#This Row],[Quantity]])</f>
        <v>9.3699999999999992</v>
      </c>
      <c r="M335">
        <v>5.3699999999999992</v>
      </c>
      <c r="N335">
        <v>1.0739999999999998</v>
      </c>
      <c r="O335">
        <v>0.32219999999999993</v>
      </c>
      <c r="P335" t="s">
        <v>2345</v>
      </c>
      <c r="Q335" t="s">
        <v>1936</v>
      </c>
      <c r="R335" t="s">
        <v>1937</v>
      </c>
    </row>
    <row r="336" spans="1:18" x14ac:dyDescent="0.35">
      <c r="A336">
        <v>4</v>
      </c>
      <c r="B336" t="s">
        <v>38</v>
      </c>
      <c r="C336" t="s">
        <v>2342</v>
      </c>
      <c r="D336" t="s">
        <v>203</v>
      </c>
      <c r="E336" s="6">
        <f>MONTH(Sales_data[[#This Row],[Order Date]])</f>
        <v>4</v>
      </c>
      <c r="F336" s="6">
        <f>YEAR(Sales_data[[#This Row],[Order Date]])</f>
        <v>2020</v>
      </c>
      <c r="G336" s="1">
        <v>43933</v>
      </c>
      <c r="H336" t="s">
        <v>204</v>
      </c>
      <c r="I336" t="s">
        <v>6192</v>
      </c>
      <c r="J336" t="s">
        <v>6191</v>
      </c>
      <c r="K336">
        <v>0.2</v>
      </c>
      <c r="L336" s="13">
        <f>SUM(Sales_data[[#This Row],[Unit Price]],Sales_data[[#This Row],[Quantity]])</f>
        <v>6.6849999999999996</v>
      </c>
      <c r="M336">
        <v>2.6849999999999996</v>
      </c>
      <c r="N336">
        <v>1.3424999999999998</v>
      </c>
      <c r="O336">
        <v>0.16109999999999997</v>
      </c>
      <c r="P336" t="s">
        <v>2345</v>
      </c>
      <c r="Q336" t="s">
        <v>1936</v>
      </c>
      <c r="R336" t="s">
        <v>1937</v>
      </c>
    </row>
    <row r="337" spans="1:18" x14ac:dyDescent="0.35">
      <c r="A337">
        <v>4</v>
      </c>
      <c r="B337" t="s">
        <v>38</v>
      </c>
      <c r="C337" t="s">
        <v>2342</v>
      </c>
      <c r="D337" t="s">
        <v>203</v>
      </c>
      <c r="E337" s="6">
        <f>MONTH(Sales_data[[#This Row],[Order Date]])</f>
        <v>4</v>
      </c>
      <c r="F337" s="6">
        <f>YEAR(Sales_data[[#This Row],[Order Date]])</f>
        <v>2020</v>
      </c>
      <c r="G337" s="1">
        <v>43933</v>
      </c>
      <c r="H337" t="s">
        <v>204</v>
      </c>
      <c r="I337" t="s">
        <v>6192</v>
      </c>
      <c r="J337" t="s">
        <v>6191</v>
      </c>
      <c r="K337">
        <v>1</v>
      </c>
      <c r="L337" s="13">
        <f>SUM(Sales_data[[#This Row],[Unit Price]],Sales_data[[#This Row],[Quantity]])</f>
        <v>12.95</v>
      </c>
      <c r="M337">
        <v>8.9499999999999993</v>
      </c>
      <c r="N337">
        <v>0.89499999999999991</v>
      </c>
      <c r="O337">
        <v>0.53699999999999992</v>
      </c>
      <c r="P337" t="s">
        <v>2345</v>
      </c>
      <c r="Q337" t="s">
        <v>1936</v>
      </c>
      <c r="R337" t="s">
        <v>1937</v>
      </c>
    </row>
    <row r="338" spans="1:18" x14ac:dyDescent="0.35">
      <c r="A338">
        <v>1</v>
      </c>
      <c r="B338" t="s">
        <v>86</v>
      </c>
      <c r="C338" t="s">
        <v>2346</v>
      </c>
      <c r="D338" t="s">
        <v>205</v>
      </c>
      <c r="E338" s="6">
        <f>MONTH(Sales_data[[#This Row],[Order Date]])</f>
        <v>11</v>
      </c>
      <c r="F338" s="6">
        <f>YEAR(Sales_data[[#This Row],[Order Date]])</f>
        <v>2019</v>
      </c>
      <c r="G338" s="1">
        <v>43783</v>
      </c>
      <c r="H338" t="s">
        <v>206</v>
      </c>
      <c r="I338" t="s">
        <v>6193</v>
      </c>
      <c r="J338" t="s">
        <v>6189</v>
      </c>
      <c r="K338">
        <v>0.5</v>
      </c>
      <c r="L338" s="13">
        <f>SUM(Sales_data[[#This Row],[Unit Price]],Sales_data[[#This Row],[Quantity]])</f>
        <v>10.51</v>
      </c>
      <c r="M338">
        <v>9.51</v>
      </c>
      <c r="N338">
        <v>1.9019999999999999</v>
      </c>
      <c r="O338">
        <v>1.2363</v>
      </c>
      <c r="P338" t="s">
        <v>2350</v>
      </c>
      <c r="Q338" t="s">
        <v>1936</v>
      </c>
      <c r="R338" t="s">
        <v>1946</v>
      </c>
    </row>
    <row r="339" spans="1:18" x14ac:dyDescent="0.35">
      <c r="A339">
        <v>1</v>
      </c>
      <c r="B339" t="s">
        <v>86</v>
      </c>
      <c r="C339" t="s">
        <v>2346</v>
      </c>
      <c r="D339" t="s">
        <v>205</v>
      </c>
      <c r="E339" s="6">
        <f>MONTH(Sales_data[[#This Row],[Order Date]])</f>
        <v>11</v>
      </c>
      <c r="F339" s="6">
        <f>YEAR(Sales_data[[#This Row],[Order Date]])</f>
        <v>2019</v>
      </c>
      <c r="G339" s="1">
        <v>43783</v>
      </c>
      <c r="H339" t="s">
        <v>206</v>
      </c>
      <c r="I339" t="s">
        <v>6193</v>
      </c>
      <c r="J339" t="s">
        <v>6189</v>
      </c>
      <c r="K339">
        <v>0.2</v>
      </c>
      <c r="L339" s="13">
        <f>SUM(Sales_data[[#This Row],[Unit Price]],Sales_data[[#This Row],[Quantity]])</f>
        <v>5.7549999999999999</v>
      </c>
      <c r="M339">
        <v>4.7549999999999999</v>
      </c>
      <c r="N339">
        <v>2.3774999999999999</v>
      </c>
      <c r="O339">
        <v>0.61814999999999998</v>
      </c>
      <c r="P339" t="s">
        <v>2350</v>
      </c>
      <c r="Q339" t="s">
        <v>1936</v>
      </c>
      <c r="R339" t="s">
        <v>1946</v>
      </c>
    </row>
    <row r="340" spans="1:18" x14ac:dyDescent="0.35">
      <c r="A340">
        <v>1</v>
      </c>
      <c r="B340" t="s">
        <v>86</v>
      </c>
      <c r="C340" t="s">
        <v>2346</v>
      </c>
      <c r="D340" t="s">
        <v>205</v>
      </c>
      <c r="E340" s="6">
        <f>MONTH(Sales_data[[#This Row],[Order Date]])</f>
        <v>11</v>
      </c>
      <c r="F340" s="6">
        <f>YEAR(Sales_data[[#This Row],[Order Date]])</f>
        <v>2019</v>
      </c>
      <c r="G340" s="1">
        <v>43783</v>
      </c>
      <c r="H340" t="s">
        <v>206</v>
      </c>
      <c r="I340" t="s">
        <v>6193</v>
      </c>
      <c r="J340" t="s">
        <v>6189</v>
      </c>
      <c r="K340">
        <v>2.5</v>
      </c>
      <c r="L340" s="13">
        <f>SUM(Sales_data[[#This Row],[Unit Price]],Sales_data[[#This Row],[Quantity]])</f>
        <v>37.454999999999998</v>
      </c>
      <c r="M340">
        <v>36.454999999999998</v>
      </c>
      <c r="N340">
        <v>1.4581999999999999</v>
      </c>
      <c r="O340">
        <v>4.7391499999999995</v>
      </c>
      <c r="P340" t="s">
        <v>2350</v>
      </c>
      <c r="Q340" t="s">
        <v>1936</v>
      </c>
      <c r="R340" t="s">
        <v>1946</v>
      </c>
    </row>
    <row r="341" spans="1:18" x14ac:dyDescent="0.35">
      <c r="A341">
        <v>1</v>
      </c>
      <c r="B341" t="s">
        <v>86</v>
      </c>
      <c r="C341" t="s">
        <v>2346</v>
      </c>
      <c r="D341" t="s">
        <v>205</v>
      </c>
      <c r="E341" s="6">
        <f>MONTH(Sales_data[[#This Row],[Order Date]])</f>
        <v>11</v>
      </c>
      <c r="F341" s="6">
        <f>YEAR(Sales_data[[#This Row],[Order Date]])</f>
        <v>2019</v>
      </c>
      <c r="G341" s="1">
        <v>43783</v>
      </c>
      <c r="H341" t="s">
        <v>206</v>
      </c>
      <c r="I341" t="s">
        <v>6193</v>
      </c>
      <c r="J341" t="s">
        <v>6189</v>
      </c>
      <c r="K341">
        <v>1</v>
      </c>
      <c r="L341" s="13">
        <f>SUM(Sales_data[[#This Row],[Unit Price]],Sales_data[[#This Row],[Quantity]])</f>
        <v>16.850000000000001</v>
      </c>
      <c r="M341">
        <v>15.85</v>
      </c>
      <c r="N341">
        <v>1.585</v>
      </c>
      <c r="O341">
        <v>2.0605000000000002</v>
      </c>
      <c r="P341" t="s">
        <v>2350</v>
      </c>
      <c r="Q341" t="s">
        <v>1936</v>
      </c>
      <c r="R341" t="s">
        <v>1946</v>
      </c>
    </row>
    <row r="342" spans="1:18" x14ac:dyDescent="0.35">
      <c r="A342">
        <v>3</v>
      </c>
      <c r="B342" t="s">
        <v>207</v>
      </c>
      <c r="C342" t="s">
        <v>2351</v>
      </c>
      <c r="D342" t="s">
        <v>208</v>
      </c>
      <c r="E342" s="6">
        <f>MONTH(Sales_data[[#This Row],[Order Date]])</f>
        <v>7</v>
      </c>
      <c r="F342" s="6">
        <f>YEAR(Sales_data[[#This Row],[Order Date]])</f>
        <v>2019</v>
      </c>
      <c r="G342" s="1">
        <v>43664</v>
      </c>
      <c r="H342" t="s">
        <v>209</v>
      </c>
      <c r="I342" t="s">
        <v>6188</v>
      </c>
      <c r="J342" t="s">
        <v>6189</v>
      </c>
      <c r="K342">
        <v>2.5</v>
      </c>
      <c r="L342" s="13">
        <f>SUM(Sales_data[[#This Row],[Unit Price]],Sales_data[[#This Row],[Quantity]])</f>
        <v>32.784999999999997</v>
      </c>
      <c r="M342">
        <v>29.784999999999997</v>
      </c>
      <c r="N342">
        <v>1.1913999999999998</v>
      </c>
      <c r="O342">
        <v>2.6806499999999995</v>
      </c>
      <c r="P342" t="s">
        <v>2261</v>
      </c>
      <c r="Q342" t="s">
        <v>1936</v>
      </c>
      <c r="R342" t="s">
        <v>1946</v>
      </c>
    </row>
    <row r="343" spans="1:18" x14ac:dyDescent="0.35">
      <c r="A343">
        <v>3</v>
      </c>
      <c r="B343" t="s">
        <v>207</v>
      </c>
      <c r="C343" t="s">
        <v>2351</v>
      </c>
      <c r="D343" t="s">
        <v>208</v>
      </c>
      <c r="E343" s="6">
        <f>MONTH(Sales_data[[#This Row],[Order Date]])</f>
        <v>7</v>
      </c>
      <c r="F343" s="6">
        <f>YEAR(Sales_data[[#This Row],[Order Date]])</f>
        <v>2019</v>
      </c>
      <c r="G343" s="1">
        <v>43664</v>
      </c>
      <c r="H343" t="s">
        <v>209</v>
      </c>
      <c r="I343" t="s">
        <v>6188</v>
      </c>
      <c r="J343" t="s">
        <v>6189</v>
      </c>
      <c r="K343">
        <v>0.5</v>
      </c>
      <c r="L343" s="13">
        <f>SUM(Sales_data[[#This Row],[Unit Price]],Sales_data[[#This Row],[Quantity]])</f>
        <v>10.77</v>
      </c>
      <c r="M343">
        <v>7.77</v>
      </c>
      <c r="N343">
        <v>1.5539999999999998</v>
      </c>
      <c r="O343">
        <v>0.69929999999999992</v>
      </c>
      <c r="P343" t="s">
        <v>2261</v>
      </c>
      <c r="Q343" t="s">
        <v>1936</v>
      </c>
      <c r="R343" t="s">
        <v>1946</v>
      </c>
    </row>
    <row r="344" spans="1:18" x14ac:dyDescent="0.35">
      <c r="A344">
        <v>3</v>
      </c>
      <c r="B344" t="s">
        <v>207</v>
      </c>
      <c r="C344" t="s">
        <v>2351</v>
      </c>
      <c r="D344" t="s">
        <v>208</v>
      </c>
      <c r="E344" s="6">
        <f>MONTH(Sales_data[[#This Row],[Order Date]])</f>
        <v>7</v>
      </c>
      <c r="F344" s="6">
        <f>YEAR(Sales_data[[#This Row],[Order Date]])</f>
        <v>2019</v>
      </c>
      <c r="G344" s="1">
        <v>43664</v>
      </c>
      <c r="H344" t="s">
        <v>209</v>
      </c>
      <c r="I344" t="s">
        <v>6188</v>
      </c>
      <c r="J344" t="s">
        <v>6189</v>
      </c>
      <c r="K344">
        <v>0.2</v>
      </c>
      <c r="L344" s="13">
        <f>SUM(Sales_data[[#This Row],[Unit Price]],Sales_data[[#This Row],[Quantity]])</f>
        <v>6.8849999999999998</v>
      </c>
      <c r="M344">
        <v>3.8849999999999998</v>
      </c>
      <c r="N344">
        <v>1.9424999999999999</v>
      </c>
      <c r="O344">
        <v>0.34964999999999996</v>
      </c>
      <c r="P344" t="s">
        <v>2261</v>
      </c>
      <c r="Q344" t="s">
        <v>1936</v>
      </c>
      <c r="R344" t="s">
        <v>1946</v>
      </c>
    </row>
    <row r="345" spans="1:18" x14ac:dyDescent="0.35">
      <c r="A345">
        <v>3</v>
      </c>
      <c r="B345" t="s">
        <v>207</v>
      </c>
      <c r="C345" t="s">
        <v>2351</v>
      </c>
      <c r="D345" t="s">
        <v>208</v>
      </c>
      <c r="E345" s="6">
        <f>MONTH(Sales_data[[#This Row],[Order Date]])</f>
        <v>7</v>
      </c>
      <c r="F345" s="6">
        <f>YEAR(Sales_data[[#This Row],[Order Date]])</f>
        <v>2019</v>
      </c>
      <c r="G345" s="1">
        <v>43664</v>
      </c>
      <c r="H345" t="s">
        <v>209</v>
      </c>
      <c r="I345" t="s">
        <v>6188</v>
      </c>
      <c r="J345" t="s">
        <v>6189</v>
      </c>
      <c r="K345">
        <v>1</v>
      </c>
      <c r="L345" s="13">
        <f>SUM(Sales_data[[#This Row],[Unit Price]],Sales_data[[#This Row],[Quantity]])</f>
        <v>15.95</v>
      </c>
      <c r="M345">
        <v>12.95</v>
      </c>
      <c r="N345">
        <v>1.2949999999999999</v>
      </c>
      <c r="O345">
        <v>1.1655</v>
      </c>
      <c r="P345" t="s">
        <v>2261</v>
      </c>
      <c r="Q345" t="s">
        <v>1936</v>
      </c>
      <c r="R345" t="s">
        <v>1946</v>
      </c>
    </row>
    <row r="346" spans="1:18" x14ac:dyDescent="0.35">
      <c r="A346">
        <v>4</v>
      </c>
      <c r="B346" t="s">
        <v>57</v>
      </c>
      <c r="C346" t="s">
        <v>2351</v>
      </c>
      <c r="D346" t="s">
        <v>208</v>
      </c>
      <c r="E346" s="6">
        <f>MONTH(Sales_data[[#This Row],[Order Date]])</f>
        <v>7</v>
      </c>
      <c r="F346" s="6">
        <f>YEAR(Sales_data[[#This Row],[Order Date]])</f>
        <v>2019</v>
      </c>
      <c r="G346" s="1">
        <v>43664</v>
      </c>
      <c r="H346" t="s">
        <v>209</v>
      </c>
      <c r="I346" t="s">
        <v>6188</v>
      </c>
      <c r="J346" t="s">
        <v>6191</v>
      </c>
      <c r="K346">
        <v>0.2</v>
      </c>
      <c r="L346" s="13">
        <f>SUM(Sales_data[[#This Row],[Unit Price]],Sales_data[[#This Row],[Quantity]])</f>
        <v>6.9849999999999994</v>
      </c>
      <c r="M346">
        <v>2.9849999999999999</v>
      </c>
      <c r="N346">
        <v>1.4924999999999999</v>
      </c>
      <c r="O346">
        <v>0.26865</v>
      </c>
      <c r="P346" t="s">
        <v>2261</v>
      </c>
      <c r="Q346" t="s">
        <v>1936</v>
      </c>
      <c r="R346" t="s">
        <v>1946</v>
      </c>
    </row>
    <row r="347" spans="1:18" x14ac:dyDescent="0.35">
      <c r="A347">
        <v>4</v>
      </c>
      <c r="B347" t="s">
        <v>57</v>
      </c>
      <c r="C347" t="s">
        <v>2351</v>
      </c>
      <c r="D347" t="s">
        <v>208</v>
      </c>
      <c r="E347" s="6">
        <f>MONTH(Sales_data[[#This Row],[Order Date]])</f>
        <v>7</v>
      </c>
      <c r="F347" s="6">
        <f>YEAR(Sales_data[[#This Row],[Order Date]])</f>
        <v>2019</v>
      </c>
      <c r="G347" s="1">
        <v>43664</v>
      </c>
      <c r="H347" t="s">
        <v>209</v>
      </c>
      <c r="I347" t="s">
        <v>6188</v>
      </c>
      <c r="J347" t="s">
        <v>6191</v>
      </c>
      <c r="K347">
        <v>0.5</v>
      </c>
      <c r="L347" s="13">
        <f>SUM(Sales_data[[#This Row],[Unit Price]],Sales_data[[#This Row],[Quantity]])</f>
        <v>9.9699999999999989</v>
      </c>
      <c r="M347">
        <v>5.97</v>
      </c>
      <c r="N347">
        <v>1.194</v>
      </c>
      <c r="O347">
        <v>0.5373</v>
      </c>
      <c r="P347" t="s">
        <v>2261</v>
      </c>
      <c r="Q347" t="s">
        <v>1936</v>
      </c>
      <c r="R347" t="s">
        <v>1946</v>
      </c>
    </row>
    <row r="348" spans="1:18" x14ac:dyDescent="0.35">
      <c r="A348">
        <v>4</v>
      </c>
      <c r="B348" t="s">
        <v>57</v>
      </c>
      <c r="C348" t="s">
        <v>2351</v>
      </c>
      <c r="D348" t="s">
        <v>208</v>
      </c>
      <c r="E348" s="6">
        <f>MONTH(Sales_data[[#This Row],[Order Date]])</f>
        <v>7</v>
      </c>
      <c r="F348" s="6">
        <f>YEAR(Sales_data[[#This Row],[Order Date]])</f>
        <v>2019</v>
      </c>
      <c r="G348" s="1">
        <v>43664</v>
      </c>
      <c r="H348" t="s">
        <v>209</v>
      </c>
      <c r="I348" t="s">
        <v>6188</v>
      </c>
      <c r="J348" t="s">
        <v>6191</v>
      </c>
      <c r="K348">
        <v>2.5</v>
      </c>
      <c r="L348" s="13">
        <f>SUM(Sales_data[[#This Row],[Unit Price]],Sales_data[[#This Row],[Quantity]])</f>
        <v>26.884999999999998</v>
      </c>
      <c r="M348">
        <v>22.884999999999998</v>
      </c>
      <c r="N348">
        <v>0.91539999999999988</v>
      </c>
      <c r="O348">
        <v>2.0596499999999995</v>
      </c>
      <c r="P348" t="s">
        <v>2261</v>
      </c>
      <c r="Q348" t="s">
        <v>1936</v>
      </c>
      <c r="R348" t="s">
        <v>1946</v>
      </c>
    </row>
    <row r="349" spans="1:18" x14ac:dyDescent="0.35">
      <c r="A349">
        <v>4</v>
      </c>
      <c r="B349" t="s">
        <v>57</v>
      </c>
      <c r="C349" t="s">
        <v>2351</v>
      </c>
      <c r="D349" t="s">
        <v>208</v>
      </c>
      <c r="E349" s="6">
        <f>MONTH(Sales_data[[#This Row],[Order Date]])</f>
        <v>7</v>
      </c>
      <c r="F349" s="6">
        <f>YEAR(Sales_data[[#This Row],[Order Date]])</f>
        <v>2019</v>
      </c>
      <c r="G349" s="1">
        <v>43664</v>
      </c>
      <c r="H349" t="s">
        <v>209</v>
      </c>
      <c r="I349" t="s">
        <v>6188</v>
      </c>
      <c r="J349" t="s">
        <v>6191</v>
      </c>
      <c r="K349">
        <v>1</v>
      </c>
      <c r="L349" s="13">
        <f>SUM(Sales_data[[#This Row],[Unit Price]],Sales_data[[#This Row],[Quantity]])</f>
        <v>13.95</v>
      </c>
      <c r="M349">
        <v>9.9499999999999993</v>
      </c>
      <c r="N349">
        <v>0.99499999999999988</v>
      </c>
      <c r="O349">
        <v>0.89549999999999985</v>
      </c>
      <c r="P349" t="s">
        <v>2261</v>
      </c>
      <c r="Q349" t="s">
        <v>1936</v>
      </c>
      <c r="R349" t="s">
        <v>1946</v>
      </c>
    </row>
    <row r="350" spans="1:18" x14ac:dyDescent="0.35">
      <c r="A350">
        <v>5</v>
      </c>
      <c r="B350" t="s">
        <v>195</v>
      </c>
      <c r="C350" t="s">
        <v>6213</v>
      </c>
      <c r="D350" t="s">
        <v>304</v>
      </c>
      <c r="E350" s="6">
        <f>MONTH(Sales_data[[#This Row],[Order Date]])</f>
        <v>2</v>
      </c>
      <c r="F350" s="6">
        <f>YEAR(Sales_data[[#This Row],[Order Date]])</f>
        <v>2021</v>
      </c>
      <c r="G350" s="1">
        <v>44232</v>
      </c>
      <c r="H350" t="s">
        <v>305</v>
      </c>
      <c r="I350" t="s">
        <v>6188</v>
      </c>
      <c r="J350" t="s">
        <v>6189</v>
      </c>
      <c r="K350">
        <v>0.5</v>
      </c>
      <c r="L350" s="13">
        <f>SUM(Sales_data[[#This Row],[Unit Price]],Sales_data[[#This Row],[Quantity]])</f>
        <v>12.77</v>
      </c>
      <c r="M350">
        <v>7.77</v>
      </c>
      <c r="N350">
        <v>1.5539999999999998</v>
      </c>
      <c r="O350">
        <v>0.69929999999999992</v>
      </c>
      <c r="P350" t="s">
        <v>2357</v>
      </c>
      <c r="Q350" t="s">
        <v>1936</v>
      </c>
      <c r="R350" t="s">
        <v>1937</v>
      </c>
    </row>
    <row r="351" spans="1:18" x14ac:dyDescent="0.35">
      <c r="A351">
        <v>5</v>
      </c>
      <c r="B351" t="s">
        <v>195</v>
      </c>
      <c r="C351" t="s">
        <v>6213</v>
      </c>
      <c r="D351" t="s">
        <v>304</v>
      </c>
      <c r="E351" s="6">
        <f>MONTH(Sales_data[[#This Row],[Order Date]])</f>
        <v>2</v>
      </c>
      <c r="F351" s="6">
        <f>YEAR(Sales_data[[#This Row],[Order Date]])</f>
        <v>2021</v>
      </c>
      <c r="G351" s="1">
        <v>44232</v>
      </c>
      <c r="H351" t="s">
        <v>305</v>
      </c>
      <c r="I351" t="s">
        <v>6188</v>
      </c>
      <c r="J351" t="s">
        <v>6189</v>
      </c>
      <c r="K351">
        <v>0.2</v>
      </c>
      <c r="L351" s="13">
        <f>SUM(Sales_data[[#This Row],[Unit Price]],Sales_data[[#This Row],[Quantity]])</f>
        <v>8.8849999999999998</v>
      </c>
      <c r="M351">
        <v>3.8849999999999998</v>
      </c>
      <c r="N351">
        <v>1.9424999999999999</v>
      </c>
      <c r="O351">
        <v>0.34964999999999996</v>
      </c>
      <c r="P351" t="s">
        <v>2357</v>
      </c>
      <c r="Q351" t="s">
        <v>1936</v>
      </c>
      <c r="R351" t="s">
        <v>1937</v>
      </c>
    </row>
    <row r="352" spans="1:18" x14ac:dyDescent="0.35">
      <c r="A352">
        <v>5</v>
      </c>
      <c r="B352" t="s">
        <v>195</v>
      </c>
      <c r="C352" t="s">
        <v>6213</v>
      </c>
      <c r="D352" t="s">
        <v>304</v>
      </c>
      <c r="E352" s="6">
        <f>MONTH(Sales_data[[#This Row],[Order Date]])</f>
        <v>2</v>
      </c>
      <c r="F352" s="6">
        <f>YEAR(Sales_data[[#This Row],[Order Date]])</f>
        <v>2021</v>
      </c>
      <c r="G352" s="1">
        <v>44232</v>
      </c>
      <c r="H352" t="s">
        <v>305</v>
      </c>
      <c r="I352" t="s">
        <v>6188</v>
      </c>
      <c r="J352" t="s">
        <v>6189</v>
      </c>
      <c r="K352">
        <v>2.5</v>
      </c>
      <c r="L352" s="13">
        <f>SUM(Sales_data[[#This Row],[Unit Price]],Sales_data[[#This Row],[Quantity]])</f>
        <v>34.784999999999997</v>
      </c>
      <c r="M352">
        <v>29.784999999999997</v>
      </c>
      <c r="N352">
        <v>1.1913999999999998</v>
      </c>
      <c r="O352">
        <v>2.6806499999999995</v>
      </c>
      <c r="P352" t="s">
        <v>2357</v>
      </c>
      <c r="Q352" t="s">
        <v>1936</v>
      </c>
      <c r="R352" t="s">
        <v>1937</v>
      </c>
    </row>
    <row r="353" spans="1:18" x14ac:dyDescent="0.35">
      <c r="A353">
        <v>5</v>
      </c>
      <c r="B353" t="s">
        <v>195</v>
      </c>
      <c r="C353" t="s">
        <v>6213</v>
      </c>
      <c r="D353" t="s">
        <v>304</v>
      </c>
      <c r="E353" s="6">
        <f>MONTH(Sales_data[[#This Row],[Order Date]])</f>
        <v>2</v>
      </c>
      <c r="F353" s="6">
        <f>YEAR(Sales_data[[#This Row],[Order Date]])</f>
        <v>2021</v>
      </c>
      <c r="G353" s="1">
        <v>44232</v>
      </c>
      <c r="H353" t="s">
        <v>305</v>
      </c>
      <c r="I353" t="s">
        <v>6188</v>
      </c>
      <c r="J353" t="s">
        <v>6189</v>
      </c>
      <c r="K353">
        <v>1</v>
      </c>
      <c r="L353" s="13">
        <f>SUM(Sales_data[[#This Row],[Unit Price]],Sales_data[[#This Row],[Quantity]])</f>
        <v>17.95</v>
      </c>
      <c r="M353">
        <v>12.95</v>
      </c>
      <c r="N353">
        <v>1.2949999999999999</v>
      </c>
      <c r="O353">
        <v>1.1655</v>
      </c>
      <c r="P353" t="s">
        <v>2357</v>
      </c>
      <c r="Q353" t="s">
        <v>1936</v>
      </c>
      <c r="R353" t="s">
        <v>1937</v>
      </c>
    </row>
    <row r="354" spans="1:18" x14ac:dyDescent="0.35">
      <c r="A354">
        <v>3</v>
      </c>
      <c r="B354" t="s">
        <v>64</v>
      </c>
      <c r="C354" t="s">
        <v>2358</v>
      </c>
      <c r="D354" t="s">
        <v>210</v>
      </c>
      <c r="E354" s="6">
        <f>MONTH(Sales_data[[#This Row],[Order Date]])</f>
        <v>4</v>
      </c>
      <c r="F354" s="6">
        <f>YEAR(Sales_data[[#This Row],[Order Date]])</f>
        <v>2021</v>
      </c>
      <c r="G354" s="1">
        <v>44289</v>
      </c>
      <c r="H354" t="s">
        <v>211</v>
      </c>
      <c r="I354" t="s">
        <v>6188</v>
      </c>
      <c r="J354" t="s">
        <v>6190</v>
      </c>
      <c r="K354">
        <v>1</v>
      </c>
      <c r="L354" s="13">
        <f>SUM(Sales_data[[#This Row],[Unit Price]],Sales_data[[#This Row],[Quantity]])</f>
        <v>14.25</v>
      </c>
      <c r="M354">
        <v>11.25</v>
      </c>
      <c r="N354">
        <v>1.125</v>
      </c>
      <c r="O354">
        <v>1.0125</v>
      </c>
      <c r="P354" t="s">
        <v>2361</v>
      </c>
      <c r="Q354" t="s">
        <v>1936</v>
      </c>
      <c r="R354" t="s">
        <v>1946</v>
      </c>
    </row>
    <row r="355" spans="1:18" x14ac:dyDescent="0.35">
      <c r="A355">
        <v>3</v>
      </c>
      <c r="B355" t="s">
        <v>64</v>
      </c>
      <c r="C355" t="s">
        <v>2358</v>
      </c>
      <c r="D355" t="s">
        <v>210</v>
      </c>
      <c r="E355" s="6">
        <f>MONTH(Sales_data[[#This Row],[Order Date]])</f>
        <v>4</v>
      </c>
      <c r="F355" s="6">
        <f>YEAR(Sales_data[[#This Row],[Order Date]])</f>
        <v>2021</v>
      </c>
      <c r="G355" s="1">
        <v>44289</v>
      </c>
      <c r="H355" t="s">
        <v>211</v>
      </c>
      <c r="I355" t="s">
        <v>6188</v>
      </c>
      <c r="J355" t="s">
        <v>6190</v>
      </c>
      <c r="K355">
        <v>0.2</v>
      </c>
      <c r="L355" s="13">
        <f>SUM(Sales_data[[#This Row],[Unit Price]],Sales_data[[#This Row],[Quantity]])</f>
        <v>6.375</v>
      </c>
      <c r="M355">
        <v>3.375</v>
      </c>
      <c r="N355">
        <v>1.6875</v>
      </c>
      <c r="O355">
        <v>0.30374999999999996</v>
      </c>
      <c r="P355" t="s">
        <v>2361</v>
      </c>
      <c r="Q355" t="s">
        <v>1936</v>
      </c>
      <c r="R355" t="s">
        <v>1946</v>
      </c>
    </row>
    <row r="356" spans="1:18" x14ac:dyDescent="0.35">
      <c r="A356">
        <v>3</v>
      </c>
      <c r="B356" t="s">
        <v>64</v>
      </c>
      <c r="C356" t="s">
        <v>2358</v>
      </c>
      <c r="D356" t="s">
        <v>210</v>
      </c>
      <c r="E356" s="6">
        <f>MONTH(Sales_data[[#This Row],[Order Date]])</f>
        <v>4</v>
      </c>
      <c r="F356" s="6">
        <f>YEAR(Sales_data[[#This Row],[Order Date]])</f>
        <v>2021</v>
      </c>
      <c r="G356" s="1">
        <v>44289</v>
      </c>
      <c r="H356" t="s">
        <v>211</v>
      </c>
      <c r="I356" t="s">
        <v>6188</v>
      </c>
      <c r="J356" t="s">
        <v>6190</v>
      </c>
      <c r="K356">
        <v>0.5</v>
      </c>
      <c r="L356" s="13">
        <f>SUM(Sales_data[[#This Row],[Unit Price]],Sales_data[[#This Row],[Quantity]])</f>
        <v>9.75</v>
      </c>
      <c r="M356">
        <v>6.75</v>
      </c>
      <c r="N356">
        <v>1.35</v>
      </c>
      <c r="O356">
        <v>0.60749999999999993</v>
      </c>
      <c r="P356" t="s">
        <v>2361</v>
      </c>
      <c r="Q356" t="s">
        <v>1936</v>
      </c>
      <c r="R356" t="s">
        <v>1946</v>
      </c>
    </row>
    <row r="357" spans="1:18" x14ac:dyDescent="0.35">
      <c r="A357">
        <v>3</v>
      </c>
      <c r="B357" t="s">
        <v>64</v>
      </c>
      <c r="C357" t="s">
        <v>2358</v>
      </c>
      <c r="D357" t="s">
        <v>210</v>
      </c>
      <c r="E357" s="6">
        <f>MONTH(Sales_data[[#This Row],[Order Date]])</f>
        <v>4</v>
      </c>
      <c r="F357" s="6">
        <f>YEAR(Sales_data[[#This Row],[Order Date]])</f>
        <v>2021</v>
      </c>
      <c r="G357" s="1">
        <v>44289</v>
      </c>
      <c r="H357" t="s">
        <v>211</v>
      </c>
      <c r="I357" t="s">
        <v>6188</v>
      </c>
      <c r="J357" t="s">
        <v>6190</v>
      </c>
      <c r="K357">
        <v>2.5</v>
      </c>
      <c r="L357" s="13">
        <f>SUM(Sales_data[[#This Row],[Unit Price]],Sales_data[[#This Row],[Quantity]])</f>
        <v>28.874999999999996</v>
      </c>
      <c r="M357">
        <v>25.874999999999996</v>
      </c>
      <c r="N357">
        <v>1.0349999999999999</v>
      </c>
      <c r="O357">
        <v>2.3287499999999994</v>
      </c>
      <c r="P357" t="s">
        <v>2361</v>
      </c>
      <c r="Q357" t="s">
        <v>1936</v>
      </c>
      <c r="R357" t="s">
        <v>1946</v>
      </c>
    </row>
    <row r="358" spans="1:18" x14ac:dyDescent="0.35">
      <c r="A358">
        <v>3</v>
      </c>
      <c r="B358" t="s">
        <v>192</v>
      </c>
      <c r="C358" t="s">
        <v>2362</v>
      </c>
      <c r="D358" t="s">
        <v>212</v>
      </c>
      <c r="E358" s="6">
        <f>MONTH(Sales_data[[#This Row],[Order Date]])</f>
        <v>3</v>
      </c>
      <c r="F358" s="6">
        <f>YEAR(Sales_data[[#This Row],[Order Date]])</f>
        <v>2021</v>
      </c>
      <c r="G358" s="1">
        <v>44284</v>
      </c>
      <c r="H358" t="s">
        <v>213</v>
      </c>
      <c r="I358" t="s">
        <v>6192</v>
      </c>
      <c r="J358" t="s">
        <v>6189</v>
      </c>
      <c r="K358">
        <v>1</v>
      </c>
      <c r="L358" s="13">
        <f>SUM(Sales_data[[#This Row],[Unit Price]],Sales_data[[#This Row],[Quantity]])</f>
        <v>14.95</v>
      </c>
      <c r="M358">
        <v>11.95</v>
      </c>
      <c r="N358">
        <v>1.1949999999999998</v>
      </c>
      <c r="O358">
        <v>0.71699999999999997</v>
      </c>
      <c r="P358" t="s">
        <v>2365</v>
      </c>
      <c r="Q358" t="s">
        <v>1936</v>
      </c>
      <c r="R358" t="s">
        <v>1946</v>
      </c>
    </row>
    <row r="359" spans="1:18" x14ac:dyDescent="0.35">
      <c r="A359">
        <v>3</v>
      </c>
      <c r="B359" t="s">
        <v>192</v>
      </c>
      <c r="C359" t="s">
        <v>2362</v>
      </c>
      <c r="D359" t="s">
        <v>212</v>
      </c>
      <c r="E359" s="6">
        <f>MONTH(Sales_data[[#This Row],[Order Date]])</f>
        <v>3</v>
      </c>
      <c r="F359" s="6">
        <f>YEAR(Sales_data[[#This Row],[Order Date]])</f>
        <v>2021</v>
      </c>
      <c r="G359" s="1">
        <v>44284</v>
      </c>
      <c r="H359" t="s">
        <v>213</v>
      </c>
      <c r="I359" t="s">
        <v>6192</v>
      </c>
      <c r="J359" t="s">
        <v>6189</v>
      </c>
      <c r="K359">
        <v>0.2</v>
      </c>
      <c r="L359" s="13">
        <f>SUM(Sales_data[[#This Row],[Unit Price]],Sales_data[[#This Row],[Quantity]])</f>
        <v>6.5849999999999991</v>
      </c>
      <c r="M359">
        <v>3.5849999999999995</v>
      </c>
      <c r="N359">
        <v>1.7924999999999998</v>
      </c>
      <c r="O359">
        <v>0.21509999999999996</v>
      </c>
      <c r="P359" t="s">
        <v>2365</v>
      </c>
      <c r="Q359" t="s">
        <v>1936</v>
      </c>
      <c r="R359" t="s">
        <v>1946</v>
      </c>
    </row>
    <row r="360" spans="1:18" x14ac:dyDescent="0.35">
      <c r="A360">
        <v>3</v>
      </c>
      <c r="B360" t="s">
        <v>192</v>
      </c>
      <c r="C360" t="s">
        <v>2362</v>
      </c>
      <c r="D360" t="s">
        <v>212</v>
      </c>
      <c r="E360" s="6">
        <f>MONTH(Sales_data[[#This Row],[Order Date]])</f>
        <v>3</v>
      </c>
      <c r="F360" s="6">
        <f>YEAR(Sales_data[[#This Row],[Order Date]])</f>
        <v>2021</v>
      </c>
      <c r="G360" s="1">
        <v>44284</v>
      </c>
      <c r="H360" t="s">
        <v>213</v>
      </c>
      <c r="I360" t="s">
        <v>6192</v>
      </c>
      <c r="J360" t="s">
        <v>6189</v>
      </c>
      <c r="K360">
        <v>0.5</v>
      </c>
      <c r="L360" s="13">
        <f>SUM(Sales_data[[#This Row],[Unit Price]],Sales_data[[#This Row],[Quantity]])</f>
        <v>10.169999999999998</v>
      </c>
      <c r="M360">
        <v>7.169999999999999</v>
      </c>
      <c r="N360">
        <v>1.4339999999999997</v>
      </c>
      <c r="O360">
        <v>0.43019999999999992</v>
      </c>
      <c r="P360" t="s">
        <v>2365</v>
      </c>
      <c r="Q360" t="s">
        <v>1936</v>
      </c>
      <c r="R360" t="s">
        <v>1946</v>
      </c>
    </row>
    <row r="361" spans="1:18" x14ac:dyDescent="0.35">
      <c r="A361">
        <v>3</v>
      </c>
      <c r="B361" t="s">
        <v>192</v>
      </c>
      <c r="C361" t="s">
        <v>2362</v>
      </c>
      <c r="D361" t="s">
        <v>212</v>
      </c>
      <c r="E361" s="6">
        <f>MONTH(Sales_data[[#This Row],[Order Date]])</f>
        <v>3</v>
      </c>
      <c r="F361" s="6">
        <f>YEAR(Sales_data[[#This Row],[Order Date]])</f>
        <v>2021</v>
      </c>
      <c r="G361" s="1">
        <v>44284</v>
      </c>
      <c r="H361" t="s">
        <v>213</v>
      </c>
      <c r="I361" t="s">
        <v>6192</v>
      </c>
      <c r="J361" t="s">
        <v>6189</v>
      </c>
      <c r="K361">
        <v>2.5</v>
      </c>
      <c r="L361" s="13">
        <f>SUM(Sales_data[[#This Row],[Unit Price]],Sales_data[[#This Row],[Quantity]])</f>
        <v>30.484999999999996</v>
      </c>
      <c r="M361">
        <v>27.484999999999996</v>
      </c>
      <c r="N361">
        <v>1.0993999999999999</v>
      </c>
      <c r="O361">
        <v>1.6490999999999998</v>
      </c>
      <c r="P361" t="s">
        <v>2365</v>
      </c>
      <c r="Q361" t="s">
        <v>1936</v>
      </c>
      <c r="R361" t="s">
        <v>1946</v>
      </c>
    </row>
    <row r="362" spans="1:18" x14ac:dyDescent="0.35">
      <c r="A362">
        <v>6</v>
      </c>
      <c r="B362" t="s">
        <v>9</v>
      </c>
      <c r="C362" t="s">
        <v>2366</v>
      </c>
      <c r="D362" t="s">
        <v>214</v>
      </c>
      <c r="E362" s="6">
        <f>MONTH(Sales_data[[#This Row],[Order Date]])</f>
        <v>12</v>
      </c>
      <c r="F362" s="6">
        <f>YEAR(Sales_data[[#This Row],[Order Date]])</f>
        <v>2021</v>
      </c>
      <c r="G362" s="1">
        <v>44545</v>
      </c>
      <c r="H362" t="s">
        <v>215</v>
      </c>
      <c r="I362" t="s">
        <v>6188</v>
      </c>
      <c r="J362" t="s">
        <v>6189</v>
      </c>
      <c r="K362">
        <v>1</v>
      </c>
      <c r="L362" s="13">
        <f>SUM(Sales_data[[#This Row],[Unit Price]],Sales_data[[#This Row],[Quantity]])</f>
        <v>18.95</v>
      </c>
      <c r="M362">
        <v>12.95</v>
      </c>
      <c r="N362">
        <v>1.2949999999999999</v>
      </c>
      <c r="O362">
        <v>1.1655</v>
      </c>
      <c r="P362" t="s">
        <v>2370</v>
      </c>
      <c r="Q362" t="s">
        <v>1936</v>
      </c>
      <c r="R362" t="s">
        <v>1946</v>
      </c>
    </row>
    <row r="363" spans="1:18" x14ac:dyDescent="0.35">
      <c r="A363">
        <v>6</v>
      </c>
      <c r="B363" t="s">
        <v>9</v>
      </c>
      <c r="C363" t="s">
        <v>2366</v>
      </c>
      <c r="D363" t="s">
        <v>214</v>
      </c>
      <c r="E363" s="6">
        <f>MONTH(Sales_data[[#This Row],[Order Date]])</f>
        <v>12</v>
      </c>
      <c r="F363" s="6">
        <f>YEAR(Sales_data[[#This Row],[Order Date]])</f>
        <v>2021</v>
      </c>
      <c r="G363" s="1">
        <v>44545</v>
      </c>
      <c r="H363" t="s">
        <v>215</v>
      </c>
      <c r="I363" t="s">
        <v>6188</v>
      </c>
      <c r="J363" t="s">
        <v>6189</v>
      </c>
      <c r="K363">
        <v>0.2</v>
      </c>
      <c r="L363" s="13">
        <f>SUM(Sales_data[[#This Row],[Unit Price]],Sales_data[[#This Row],[Quantity]])</f>
        <v>9.8849999999999998</v>
      </c>
      <c r="M363">
        <v>3.8849999999999998</v>
      </c>
      <c r="N363">
        <v>1.9424999999999999</v>
      </c>
      <c r="O363">
        <v>0.34964999999999996</v>
      </c>
      <c r="P363" t="s">
        <v>2370</v>
      </c>
      <c r="Q363" t="s">
        <v>1936</v>
      </c>
      <c r="R363" t="s">
        <v>1946</v>
      </c>
    </row>
    <row r="364" spans="1:18" x14ac:dyDescent="0.35">
      <c r="A364">
        <v>6</v>
      </c>
      <c r="B364" t="s">
        <v>9</v>
      </c>
      <c r="C364" t="s">
        <v>2366</v>
      </c>
      <c r="D364" t="s">
        <v>214</v>
      </c>
      <c r="E364" s="6">
        <f>MONTH(Sales_data[[#This Row],[Order Date]])</f>
        <v>12</v>
      </c>
      <c r="F364" s="6">
        <f>YEAR(Sales_data[[#This Row],[Order Date]])</f>
        <v>2021</v>
      </c>
      <c r="G364" s="1">
        <v>44545</v>
      </c>
      <c r="H364" t="s">
        <v>215</v>
      </c>
      <c r="I364" t="s">
        <v>6188</v>
      </c>
      <c r="J364" t="s">
        <v>6189</v>
      </c>
      <c r="K364">
        <v>0.5</v>
      </c>
      <c r="L364" s="13">
        <f>SUM(Sales_data[[#This Row],[Unit Price]],Sales_data[[#This Row],[Quantity]])</f>
        <v>13.77</v>
      </c>
      <c r="M364">
        <v>7.77</v>
      </c>
      <c r="N364">
        <v>1.5539999999999998</v>
      </c>
      <c r="O364">
        <v>0.69929999999999992</v>
      </c>
      <c r="P364" t="s">
        <v>2370</v>
      </c>
      <c r="Q364" t="s">
        <v>1936</v>
      </c>
      <c r="R364" t="s">
        <v>1946</v>
      </c>
    </row>
    <row r="365" spans="1:18" x14ac:dyDescent="0.35">
      <c r="A365">
        <v>6</v>
      </c>
      <c r="B365" t="s">
        <v>9</v>
      </c>
      <c r="C365" t="s">
        <v>2366</v>
      </c>
      <c r="D365" t="s">
        <v>214</v>
      </c>
      <c r="E365" s="6">
        <f>MONTH(Sales_data[[#This Row],[Order Date]])</f>
        <v>12</v>
      </c>
      <c r="F365" s="6">
        <f>YEAR(Sales_data[[#This Row],[Order Date]])</f>
        <v>2021</v>
      </c>
      <c r="G365" s="1">
        <v>44545</v>
      </c>
      <c r="H365" t="s">
        <v>215</v>
      </c>
      <c r="I365" t="s">
        <v>6188</v>
      </c>
      <c r="J365" t="s">
        <v>6189</v>
      </c>
      <c r="K365">
        <v>2.5</v>
      </c>
      <c r="L365" s="13">
        <f>SUM(Sales_data[[#This Row],[Unit Price]],Sales_data[[#This Row],[Quantity]])</f>
        <v>35.784999999999997</v>
      </c>
      <c r="M365">
        <v>29.784999999999997</v>
      </c>
      <c r="N365">
        <v>1.1913999999999998</v>
      </c>
      <c r="O365">
        <v>2.6806499999999995</v>
      </c>
      <c r="P365" t="s">
        <v>2370</v>
      </c>
      <c r="Q365" t="s">
        <v>1936</v>
      </c>
      <c r="R365" t="s">
        <v>1946</v>
      </c>
    </row>
    <row r="366" spans="1:18" x14ac:dyDescent="0.35">
      <c r="A366">
        <v>4</v>
      </c>
      <c r="B366" t="s">
        <v>9</v>
      </c>
      <c r="C366" t="s">
        <v>2371</v>
      </c>
      <c r="D366" t="s">
        <v>216</v>
      </c>
      <c r="E366" s="6">
        <f>MONTH(Sales_data[[#This Row],[Order Date]])</f>
        <v>5</v>
      </c>
      <c r="F366" s="6">
        <f>YEAR(Sales_data[[#This Row],[Order Date]])</f>
        <v>2020</v>
      </c>
      <c r="G366" s="1">
        <v>43971</v>
      </c>
      <c r="H366" t="s">
        <v>217</v>
      </c>
      <c r="I366" t="s">
        <v>6188</v>
      </c>
      <c r="J366" t="s">
        <v>6189</v>
      </c>
      <c r="K366">
        <v>1</v>
      </c>
      <c r="L366" s="13">
        <f>SUM(Sales_data[[#This Row],[Unit Price]],Sales_data[[#This Row],[Quantity]])</f>
        <v>16.95</v>
      </c>
      <c r="M366">
        <v>12.95</v>
      </c>
      <c r="N366">
        <v>1.2949999999999999</v>
      </c>
      <c r="O366">
        <v>1.1655</v>
      </c>
      <c r="P366" t="s">
        <v>1943</v>
      </c>
      <c r="Q366" t="s">
        <v>1944</v>
      </c>
      <c r="R366" t="s">
        <v>1937</v>
      </c>
    </row>
    <row r="367" spans="1:18" x14ac:dyDescent="0.35">
      <c r="A367">
        <v>4</v>
      </c>
      <c r="B367" t="s">
        <v>9</v>
      </c>
      <c r="C367" t="s">
        <v>2371</v>
      </c>
      <c r="D367" t="s">
        <v>216</v>
      </c>
      <c r="E367" s="6">
        <f>MONTH(Sales_data[[#This Row],[Order Date]])</f>
        <v>5</v>
      </c>
      <c r="F367" s="6">
        <f>YEAR(Sales_data[[#This Row],[Order Date]])</f>
        <v>2020</v>
      </c>
      <c r="G367" s="1">
        <v>43971</v>
      </c>
      <c r="H367" t="s">
        <v>217</v>
      </c>
      <c r="I367" t="s">
        <v>6188</v>
      </c>
      <c r="J367" t="s">
        <v>6189</v>
      </c>
      <c r="K367">
        <v>0.2</v>
      </c>
      <c r="L367" s="13">
        <f>SUM(Sales_data[[#This Row],[Unit Price]],Sales_data[[#This Row],[Quantity]])</f>
        <v>7.8849999999999998</v>
      </c>
      <c r="M367">
        <v>3.8849999999999998</v>
      </c>
      <c r="N367">
        <v>1.9424999999999999</v>
      </c>
      <c r="O367">
        <v>0.34964999999999996</v>
      </c>
      <c r="P367" t="s">
        <v>1943</v>
      </c>
      <c r="Q367" t="s">
        <v>1944</v>
      </c>
      <c r="R367" t="s">
        <v>1937</v>
      </c>
    </row>
    <row r="368" spans="1:18" x14ac:dyDescent="0.35">
      <c r="A368">
        <v>4</v>
      </c>
      <c r="B368" t="s">
        <v>9</v>
      </c>
      <c r="C368" t="s">
        <v>2371</v>
      </c>
      <c r="D368" t="s">
        <v>216</v>
      </c>
      <c r="E368" s="6">
        <f>MONTH(Sales_data[[#This Row],[Order Date]])</f>
        <v>5</v>
      </c>
      <c r="F368" s="6">
        <f>YEAR(Sales_data[[#This Row],[Order Date]])</f>
        <v>2020</v>
      </c>
      <c r="G368" s="1">
        <v>43971</v>
      </c>
      <c r="H368" t="s">
        <v>217</v>
      </c>
      <c r="I368" t="s">
        <v>6188</v>
      </c>
      <c r="J368" t="s">
        <v>6189</v>
      </c>
      <c r="K368">
        <v>0.5</v>
      </c>
      <c r="L368" s="13">
        <f>SUM(Sales_data[[#This Row],[Unit Price]],Sales_data[[#This Row],[Quantity]])</f>
        <v>11.77</v>
      </c>
      <c r="M368">
        <v>7.77</v>
      </c>
      <c r="N368">
        <v>1.5539999999999998</v>
      </c>
      <c r="O368">
        <v>0.69929999999999992</v>
      </c>
      <c r="P368" t="s">
        <v>1943</v>
      </c>
      <c r="Q368" t="s">
        <v>1944</v>
      </c>
      <c r="R368" t="s">
        <v>1937</v>
      </c>
    </row>
    <row r="369" spans="1:18" x14ac:dyDescent="0.35">
      <c r="A369">
        <v>4</v>
      </c>
      <c r="B369" t="s">
        <v>9</v>
      </c>
      <c r="C369" t="s">
        <v>2371</v>
      </c>
      <c r="D369" t="s">
        <v>216</v>
      </c>
      <c r="E369" s="6">
        <f>MONTH(Sales_data[[#This Row],[Order Date]])</f>
        <v>5</v>
      </c>
      <c r="F369" s="6">
        <f>YEAR(Sales_data[[#This Row],[Order Date]])</f>
        <v>2020</v>
      </c>
      <c r="G369" s="1">
        <v>43971</v>
      </c>
      <c r="H369" t="s">
        <v>217</v>
      </c>
      <c r="I369" t="s">
        <v>6188</v>
      </c>
      <c r="J369" t="s">
        <v>6189</v>
      </c>
      <c r="K369">
        <v>2.5</v>
      </c>
      <c r="L369" s="13">
        <f>SUM(Sales_data[[#This Row],[Unit Price]],Sales_data[[#This Row],[Quantity]])</f>
        <v>33.784999999999997</v>
      </c>
      <c r="M369">
        <v>29.784999999999997</v>
      </c>
      <c r="N369">
        <v>1.1913999999999998</v>
      </c>
      <c r="O369">
        <v>2.6806499999999995</v>
      </c>
      <c r="P369" t="s">
        <v>1943</v>
      </c>
      <c r="Q369" t="s">
        <v>1944</v>
      </c>
      <c r="R369" t="s">
        <v>1937</v>
      </c>
    </row>
    <row r="370" spans="1:18" x14ac:dyDescent="0.35">
      <c r="A370">
        <v>4</v>
      </c>
      <c r="B370" t="s">
        <v>174</v>
      </c>
      <c r="C370" t="s">
        <v>2374</v>
      </c>
      <c r="D370" t="s">
        <v>218</v>
      </c>
      <c r="E370" s="6">
        <f>MONTH(Sales_data[[#This Row],[Order Date]])</f>
        <v>11</v>
      </c>
      <c r="F370" s="6">
        <f>YEAR(Sales_data[[#This Row],[Order Date]])</f>
        <v>2020</v>
      </c>
      <c r="G370" s="1">
        <v>44137</v>
      </c>
      <c r="H370" t="s">
        <v>219</v>
      </c>
      <c r="I370" t="s">
        <v>6188</v>
      </c>
      <c r="J370" t="s">
        <v>6190</v>
      </c>
      <c r="K370">
        <v>2.5</v>
      </c>
      <c r="L370" s="13">
        <f>SUM(Sales_data[[#This Row],[Unit Price]],Sales_data[[#This Row],[Quantity]])</f>
        <v>29.874999999999996</v>
      </c>
      <c r="M370">
        <v>25.874999999999996</v>
      </c>
      <c r="N370">
        <v>1.0349999999999999</v>
      </c>
      <c r="O370">
        <v>2.3287499999999994</v>
      </c>
      <c r="P370" t="s">
        <v>2378</v>
      </c>
      <c r="Q370" t="s">
        <v>1936</v>
      </c>
      <c r="R370" t="s">
        <v>1946</v>
      </c>
    </row>
    <row r="371" spans="1:18" x14ac:dyDescent="0.35">
      <c r="A371">
        <v>4</v>
      </c>
      <c r="B371" t="s">
        <v>174</v>
      </c>
      <c r="C371" t="s">
        <v>2374</v>
      </c>
      <c r="D371" t="s">
        <v>218</v>
      </c>
      <c r="E371" s="6">
        <f>MONTH(Sales_data[[#This Row],[Order Date]])</f>
        <v>11</v>
      </c>
      <c r="F371" s="6">
        <f>YEAR(Sales_data[[#This Row],[Order Date]])</f>
        <v>2020</v>
      </c>
      <c r="G371" s="1">
        <v>44137</v>
      </c>
      <c r="H371" t="s">
        <v>219</v>
      </c>
      <c r="I371" t="s">
        <v>6188</v>
      </c>
      <c r="J371" t="s">
        <v>6190</v>
      </c>
      <c r="K371">
        <v>0.5</v>
      </c>
      <c r="L371" s="13">
        <f>SUM(Sales_data[[#This Row],[Unit Price]],Sales_data[[#This Row],[Quantity]])</f>
        <v>10.75</v>
      </c>
      <c r="M371">
        <v>6.75</v>
      </c>
      <c r="N371">
        <v>1.35</v>
      </c>
      <c r="O371">
        <v>0.60749999999999993</v>
      </c>
      <c r="P371" t="s">
        <v>2378</v>
      </c>
      <c r="Q371" t="s">
        <v>1936</v>
      </c>
      <c r="R371" t="s">
        <v>1946</v>
      </c>
    </row>
    <row r="372" spans="1:18" x14ac:dyDescent="0.35">
      <c r="A372">
        <v>4</v>
      </c>
      <c r="B372" t="s">
        <v>174</v>
      </c>
      <c r="C372" t="s">
        <v>2374</v>
      </c>
      <c r="D372" t="s">
        <v>218</v>
      </c>
      <c r="E372" s="6">
        <f>MONTH(Sales_data[[#This Row],[Order Date]])</f>
        <v>11</v>
      </c>
      <c r="F372" s="6">
        <f>YEAR(Sales_data[[#This Row],[Order Date]])</f>
        <v>2020</v>
      </c>
      <c r="G372" s="1">
        <v>44137</v>
      </c>
      <c r="H372" t="s">
        <v>219</v>
      </c>
      <c r="I372" t="s">
        <v>6188</v>
      </c>
      <c r="J372" t="s">
        <v>6190</v>
      </c>
      <c r="K372">
        <v>0.2</v>
      </c>
      <c r="L372" s="13">
        <f>SUM(Sales_data[[#This Row],[Unit Price]],Sales_data[[#This Row],[Quantity]])</f>
        <v>7.375</v>
      </c>
      <c r="M372">
        <v>3.375</v>
      </c>
      <c r="N372">
        <v>1.6875</v>
      </c>
      <c r="O372">
        <v>0.30374999999999996</v>
      </c>
      <c r="P372" t="s">
        <v>2378</v>
      </c>
      <c r="Q372" t="s">
        <v>1936</v>
      </c>
      <c r="R372" t="s">
        <v>1946</v>
      </c>
    </row>
    <row r="373" spans="1:18" x14ac:dyDescent="0.35">
      <c r="A373">
        <v>4</v>
      </c>
      <c r="B373" t="s">
        <v>174</v>
      </c>
      <c r="C373" t="s">
        <v>2374</v>
      </c>
      <c r="D373" t="s">
        <v>218</v>
      </c>
      <c r="E373" s="6">
        <f>MONTH(Sales_data[[#This Row],[Order Date]])</f>
        <v>11</v>
      </c>
      <c r="F373" s="6">
        <f>YEAR(Sales_data[[#This Row],[Order Date]])</f>
        <v>2020</v>
      </c>
      <c r="G373" s="1">
        <v>44137</v>
      </c>
      <c r="H373" t="s">
        <v>219</v>
      </c>
      <c r="I373" t="s">
        <v>6188</v>
      </c>
      <c r="J373" t="s">
        <v>6190</v>
      </c>
      <c r="K373">
        <v>1</v>
      </c>
      <c r="L373" s="13">
        <f>SUM(Sales_data[[#This Row],[Unit Price]],Sales_data[[#This Row],[Quantity]])</f>
        <v>15.25</v>
      </c>
      <c r="M373">
        <v>11.25</v>
      </c>
      <c r="N373">
        <v>1.125</v>
      </c>
      <c r="O373">
        <v>1.0125</v>
      </c>
      <c r="P373" t="s">
        <v>2378</v>
      </c>
      <c r="Q373" t="s">
        <v>1936</v>
      </c>
      <c r="R373" t="s">
        <v>1946</v>
      </c>
    </row>
    <row r="374" spans="1:18" x14ac:dyDescent="0.35">
      <c r="A374">
        <v>3</v>
      </c>
      <c r="B374" t="s">
        <v>140</v>
      </c>
      <c r="C374" t="s">
        <v>6214</v>
      </c>
      <c r="D374" t="s">
        <v>220</v>
      </c>
      <c r="E374" s="6">
        <f>MONTH(Sales_data[[#This Row],[Order Date]])</f>
        <v>7</v>
      </c>
      <c r="F374" s="6">
        <f>YEAR(Sales_data[[#This Row],[Order Date]])</f>
        <v>2020</v>
      </c>
      <c r="G374" s="1">
        <v>44037</v>
      </c>
      <c r="H374" t="s">
        <v>221</v>
      </c>
      <c r="I374" t="s">
        <v>6194</v>
      </c>
      <c r="J374" t="s">
        <v>6189</v>
      </c>
      <c r="K374">
        <v>1</v>
      </c>
      <c r="L374" s="13">
        <f>SUM(Sales_data[[#This Row],[Unit Price]],Sales_data[[#This Row],[Quantity]])</f>
        <v>17.850000000000001</v>
      </c>
      <c r="M374">
        <v>14.85</v>
      </c>
      <c r="N374">
        <v>1.4849999999999999</v>
      </c>
      <c r="O374">
        <v>1.6335</v>
      </c>
      <c r="P374" t="s">
        <v>2382</v>
      </c>
      <c r="Q374" t="s">
        <v>1936</v>
      </c>
      <c r="R374" t="s">
        <v>1937</v>
      </c>
    </row>
    <row r="375" spans="1:18" x14ac:dyDescent="0.35">
      <c r="A375">
        <v>3</v>
      </c>
      <c r="B375" t="s">
        <v>140</v>
      </c>
      <c r="C375" t="s">
        <v>6214</v>
      </c>
      <c r="D375" t="s">
        <v>220</v>
      </c>
      <c r="E375" s="6">
        <f>MONTH(Sales_data[[#This Row],[Order Date]])</f>
        <v>7</v>
      </c>
      <c r="F375" s="6">
        <f>YEAR(Sales_data[[#This Row],[Order Date]])</f>
        <v>2020</v>
      </c>
      <c r="G375" s="1">
        <v>44037</v>
      </c>
      <c r="H375" t="s">
        <v>221</v>
      </c>
      <c r="I375" t="s">
        <v>6194</v>
      </c>
      <c r="J375" t="s">
        <v>6189</v>
      </c>
      <c r="K375">
        <v>0.2</v>
      </c>
      <c r="L375" s="13">
        <f>SUM(Sales_data[[#This Row],[Unit Price]],Sales_data[[#This Row],[Quantity]])</f>
        <v>7.4550000000000001</v>
      </c>
      <c r="M375">
        <v>4.4550000000000001</v>
      </c>
      <c r="N375">
        <v>2.2275</v>
      </c>
      <c r="O375">
        <v>0.49004999999999999</v>
      </c>
      <c r="P375" t="s">
        <v>2382</v>
      </c>
      <c r="Q375" t="s">
        <v>1936</v>
      </c>
      <c r="R375" t="s">
        <v>1937</v>
      </c>
    </row>
    <row r="376" spans="1:18" x14ac:dyDescent="0.35">
      <c r="A376">
        <v>3</v>
      </c>
      <c r="B376" t="s">
        <v>140</v>
      </c>
      <c r="C376" t="s">
        <v>6214</v>
      </c>
      <c r="D376" t="s">
        <v>220</v>
      </c>
      <c r="E376" s="6">
        <f>MONTH(Sales_data[[#This Row],[Order Date]])</f>
        <v>7</v>
      </c>
      <c r="F376" s="6">
        <f>YEAR(Sales_data[[#This Row],[Order Date]])</f>
        <v>2020</v>
      </c>
      <c r="G376" s="1">
        <v>44037</v>
      </c>
      <c r="H376" t="s">
        <v>221</v>
      </c>
      <c r="I376" t="s">
        <v>6194</v>
      </c>
      <c r="J376" t="s">
        <v>6189</v>
      </c>
      <c r="K376">
        <v>0.5</v>
      </c>
      <c r="L376" s="13">
        <f>SUM(Sales_data[[#This Row],[Unit Price]],Sales_data[[#This Row],[Quantity]])</f>
        <v>11.91</v>
      </c>
      <c r="M376">
        <v>8.91</v>
      </c>
      <c r="N376">
        <v>1.782</v>
      </c>
      <c r="O376">
        <v>0.98009999999999997</v>
      </c>
      <c r="P376" t="s">
        <v>2382</v>
      </c>
      <c r="Q376" t="s">
        <v>1936</v>
      </c>
      <c r="R376" t="s">
        <v>1937</v>
      </c>
    </row>
    <row r="377" spans="1:18" x14ac:dyDescent="0.35">
      <c r="A377">
        <v>3</v>
      </c>
      <c r="B377" t="s">
        <v>140</v>
      </c>
      <c r="C377" t="s">
        <v>6214</v>
      </c>
      <c r="D377" t="s">
        <v>220</v>
      </c>
      <c r="E377" s="6">
        <f>MONTH(Sales_data[[#This Row],[Order Date]])</f>
        <v>7</v>
      </c>
      <c r="F377" s="6">
        <f>YEAR(Sales_data[[#This Row],[Order Date]])</f>
        <v>2020</v>
      </c>
      <c r="G377" s="1">
        <v>44037</v>
      </c>
      <c r="H377" t="s">
        <v>221</v>
      </c>
      <c r="I377" t="s">
        <v>6194</v>
      </c>
      <c r="J377" t="s">
        <v>6189</v>
      </c>
      <c r="K377">
        <v>2.5</v>
      </c>
      <c r="L377" s="13">
        <f>SUM(Sales_data[[#This Row],[Unit Price]],Sales_data[[#This Row],[Quantity]])</f>
        <v>37.154999999999994</v>
      </c>
      <c r="M377">
        <v>34.154999999999994</v>
      </c>
      <c r="N377">
        <v>1.3661999999999999</v>
      </c>
      <c r="O377">
        <v>3.7570499999999996</v>
      </c>
      <c r="P377" t="s">
        <v>2382</v>
      </c>
      <c r="Q377" t="s">
        <v>1936</v>
      </c>
      <c r="R377" t="s">
        <v>1937</v>
      </c>
    </row>
    <row r="378" spans="1:18" x14ac:dyDescent="0.35">
      <c r="A378">
        <v>4</v>
      </c>
      <c r="B378" t="s">
        <v>179</v>
      </c>
      <c r="C378" t="s">
        <v>2383</v>
      </c>
      <c r="D378" t="s">
        <v>222</v>
      </c>
      <c r="E378" s="6">
        <f>MONTH(Sales_data[[#This Row],[Order Date]])</f>
        <v>3</v>
      </c>
      <c r="F378" s="6">
        <f>YEAR(Sales_data[[#This Row],[Order Date]])</f>
        <v>2019</v>
      </c>
      <c r="G378" s="1">
        <v>43538</v>
      </c>
      <c r="H378" t="s">
        <v>223</v>
      </c>
      <c r="I378" t="s">
        <v>6194</v>
      </c>
      <c r="J378" t="s">
        <v>6189</v>
      </c>
      <c r="K378">
        <v>0.5</v>
      </c>
      <c r="L378" s="13">
        <f>SUM(Sales_data[[#This Row],[Unit Price]],Sales_data[[#This Row],[Quantity]])</f>
        <v>12.91</v>
      </c>
      <c r="M378">
        <v>8.91</v>
      </c>
      <c r="N378">
        <v>1.782</v>
      </c>
      <c r="O378">
        <v>0.98009999999999997</v>
      </c>
      <c r="P378" t="s">
        <v>2387</v>
      </c>
      <c r="Q378" t="s">
        <v>2111</v>
      </c>
      <c r="R378" t="s">
        <v>1937</v>
      </c>
    </row>
    <row r="379" spans="1:18" x14ac:dyDescent="0.35">
      <c r="A379">
        <v>4</v>
      </c>
      <c r="B379" t="s">
        <v>179</v>
      </c>
      <c r="C379" t="s">
        <v>2383</v>
      </c>
      <c r="D379" t="s">
        <v>222</v>
      </c>
      <c r="E379" s="6">
        <f>MONTH(Sales_data[[#This Row],[Order Date]])</f>
        <v>3</v>
      </c>
      <c r="F379" s="6">
        <f>YEAR(Sales_data[[#This Row],[Order Date]])</f>
        <v>2019</v>
      </c>
      <c r="G379" s="1">
        <v>43538</v>
      </c>
      <c r="H379" t="s">
        <v>223</v>
      </c>
      <c r="I379" t="s">
        <v>6194</v>
      </c>
      <c r="J379" t="s">
        <v>6189</v>
      </c>
      <c r="K379">
        <v>0.2</v>
      </c>
      <c r="L379" s="13">
        <f>SUM(Sales_data[[#This Row],[Unit Price]],Sales_data[[#This Row],[Quantity]])</f>
        <v>8.4550000000000001</v>
      </c>
      <c r="M379">
        <v>4.4550000000000001</v>
      </c>
      <c r="N379">
        <v>2.2275</v>
      </c>
      <c r="O379">
        <v>0.49004999999999999</v>
      </c>
      <c r="P379" t="s">
        <v>2387</v>
      </c>
      <c r="Q379" t="s">
        <v>2111</v>
      </c>
      <c r="R379" t="s">
        <v>1937</v>
      </c>
    </row>
    <row r="380" spans="1:18" x14ac:dyDescent="0.35">
      <c r="A380">
        <v>4</v>
      </c>
      <c r="B380" t="s">
        <v>179</v>
      </c>
      <c r="C380" t="s">
        <v>2383</v>
      </c>
      <c r="D380" t="s">
        <v>222</v>
      </c>
      <c r="E380" s="6">
        <f>MONTH(Sales_data[[#This Row],[Order Date]])</f>
        <v>3</v>
      </c>
      <c r="F380" s="6">
        <f>YEAR(Sales_data[[#This Row],[Order Date]])</f>
        <v>2019</v>
      </c>
      <c r="G380" s="1">
        <v>43538</v>
      </c>
      <c r="H380" t="s">
        <v>223</v>
      </c>
      <c r="I380" t="s">
        <v>6194</v>
      </c>
      <c r="J380" t="s">
        <v>6189</v>
      </c>
      <c r="K380">
        <v>2.5</v>
      </c>
      <c r="L380" s="13">
        <f>SUM(Sales_data[[#This Row],[Unit Price]],Sales_data[[#This Row],[Quantity]])</f>
        <v>38.154999999999994</v>
      </c>
      <c r="M380">
        <v>34.154999999999994</v>
      </c>
      <c r="N380">
        <v>1.3661999999999999</v>
      </c>
      <c r="O380">
        <v>3.7570499999999996</v>
      </c>
      <c r="P380" t="s">
        <v>2387</v>
      </c>
      <c r="Q380" t="s">
        <v>2111</v>
      </c>
      <c r="R380" t="s">
        <v>1937</v>
      </c>
    </row>
    <row r="381" spans="1:18" x14ac:dyDescent="0.35">
      <c r="A381">
        <v>4</v>
      </c>
      <c r="B381" t="s">
        <v>179</v>
      </c>
      <c r="C381" t="s">
        <v>2383</v>
      </c>
      <c r="D381" t="s">
        <v>222</v>
      </c>
      <c r="E381" s="6">
        <f>MONTH(Sales_data[[#This Row],[Order Date]])</f>
        <v>3</v>
      </c>
      <c r="F381" s="6">
        <f>YEAR(Sales_data[[#This Row],[Order Date]])</f>
        <v>2019</v>
      </c>
      <c r="G381" s="1">
        <v>43538</v>
      </c>
      <c r="H381" t="s">
        <v>223</v>
      </c>
      <c r="I381" t="s">
        <v>6194</v>
      </c>
      <c r="J381" t="s">
        <v>6189</v>
      </c>
      <c r="K381">
        <v>1</v>
      </c>
      <c r="L381" s="13">
        <f>SUM(Sales_data[[#This Row],[Unit Price]],Sales_data[[#This Row],[Quantity]])</f>
        <v>18.850000000000001</v>
      </c>
      <c r="M381">
        <v>14.85</v>
      </c>
      <c r="N381">
        <v>1.4849999999999999</v>
      </c>
      <c r="O381">
        <v>1.6335</v>
      </c>
      <c r="P381" t="s">
        <v>2387</v>
      </c>
      <c r="Q381" t="s">
        <v>2111</v>
      </c>
      <c r="R381" t="s">
        <v>1937</v>
      </c>
    </row>
    <row r="382" spans="1:18" x14ac:dyDescent="0.35">
      <c r="A382">
        <v>6</v>
      </c>
      <c r="B382" t="s">
        <v>57</v>
      </c>
      <c r="C382" t="s">
        <v>2389</v>
      </c>
      <c r="D382" t="s">
        <v>224</v>
      </c>
      <c r="E382" s="6">
        <f>MONTH(Sales_data[[#This Row],[Order Date]])</f>
        <v>7</v>
      </c>
      <c r="F382" s="6">
        <f>YEAR(Sales_data[[#This Row],[Order Date]])</f>
        <v>2020</v>
      </c>
      <c r="G382" s="1">
        <v>44014</v>
      </c>
      <c r="H382" t="s">
        <v>225</v>
      </c>
      <c r="I382" t="s">
        <v>6188</v>
      </c>
      <c r="J382" t="s">
        <v>6191</v>
      </c>
      <c r="K382">
        <v>0.2</v>
      </c>
      <c r="L382" s="13">
        <f>SUM(Sales_data[[#This Row],[Unit Price]],Sales_data[[#This Row],[Quantity]])</f>
        <v>8.9849999999999994</v>
      </c>
      <c r="M382">
        <v>2.9849999999999999</v>
      </c>
      <c r="N382">
        <v>1.4924999999999999</v>
      </c>
      <c r="O382">
        <v>0.26865</v>
      </c>
      <c r="P382" t="s">
        <v>2391</v>
      </c>
      <c r="Q382" t="s">
        <v>1944</v>
      </c>
      <c r="R382" t="s">
        <v>1937</v>
      </c>
    </row>
    <row r="383" spans="1:18" x14ac:dyDescent="0.35">
      <c r="A383">
        <v>6</v>
      </c>
      <c r="B383" t="s">
        <v>57</v>
      </c>
      <c r="C383" t="s">
        <v>2389</v>
      </c>
      <c r="D383" t="s">
        <v>224</v>
      </c>
      <c r="E383" s="6">
        <f>MONTH(Sales_data[[#This Row],[Order Date]])</f>
        <v>7</v>
      </c>
      <c r="F383" s="6">
        <f>YEAR(Sales_data[[#This Row],[Order Date]])</f>
        <v>2020</v>
      </c>
      <c r="G383" s="1">
        <v>44014</v>
      </c>
      <c r="H383" t="s">
        <v>225</v>
      </c>
      <c r="I383" t="s">
        <v>6188</v>
      </c>
      <c r="J383" t="s">
        <v>6191</v>
      </c>
      <c r="K383">
        <v>0.5</v>
      </c>
      <c r="L383" s="13">
        <f>SUM(Sales_data[[#This Row],[Unit Price]],Sales_data[[#This Row],[Quantity]])</f>
        <v>11.969999999999999</v>
      </c>
      <c r="M383">
        <v>5.97</v>
      </c>
      <c r="N383">
        <v>1.194</v>
      </c>
      <c r="O383">
        <v>0.5373</v>
      </c>
      <c r="P383" t="s">
        <v>2391</v>
      </c>
      <c r="Q383" t="s">
        <v>1944</v>
      </c>
      <c r="R383" t="s">
        <v>1937</v>
      </c>
    </row>
    <row r="384" spans="1:18" x14ac:dyDescent="0.35">
      <c r="A384">
        <v>6</v>
      </c>
      <c r="B384" t="s">
        <v>57</v>
      </c>
      <c r="C384" t="s">
        <v>2389</v>
      </c>
      <c r="D384" t="s">
        <v>224</v>
      </c>
      <c r="E384" s="6">
        <f>MONTH(Sales_data[[#This Row],[Order Date]])</f>
        <v>7</v>
      </c>
      <c r="F384" s="6">
        <f>YEAR(Sales_data[[#This Row],[Order Date]])</f>
        <v>2020</v>
      </c>
      <c r="G384" s="1">
        <v>44014</v>
      </c>
      <c r="H384" t="s">
        <v>225</v>
      </c>
      <c r="I384" t="s">
        <v>6188</v>
      </c>
      <c r="J384" t="s">
        <v>6191</v>
      </c>
      <c r="K384">
        <v>2.5</v>
      </c>
      <c r="L384" s="13">
        <f>SUM(Sales_data[[#This Row],[Unit Price]],Sales_data[[#This Row],[Quantity]])</f>
        <v>28.884999999999998</v>
      </c>
      <c r="M384">
        <v>22.884999999999998</v>
      </c>
      <c r="N384">
        <v>0.91539999999999988</v>
      </c>
      <c r="O384">
        <v>2.0596499999999995</v>
      </c>
      <c r="P384" t="s">
        <v>2391</v>
      </c>
      <c r="Q384" t="s">
        <v>1944</v>
      </c>
      <c r="R384" t="s">
        <v>1937</v>
      </c>
    </row>
    <row r="385" spans="1:18" x14ac:dyDescent="0.35">
      <c r="A385">
        <v>6</v>
      </c>
      <c r="B385" t="s">
        <v>57</v>
      </c>
      <c r="C385" t="s">
        <v>2389</v>
      </c>
      <c r="D385" t="s">
        <v>224</v>
      </c>
      <c r="E385" s="6">
        <f>MONTH(Sales_data[[#This Row],[Order Date]])</f>
        <v>7</v>
      </c>
      <c r="F385" s="6">
        <f>YEAR(Sales_data[[#This Row],[Order Date]])</f>
        <v>2020</v>
      </c>
      <c r="G385" s="1">
        <v>44014</v>
      </c>
      <c r="H385" t="s">
        <v>225</v>
      </c>
      <c r="I385" t="s">
        <v>6188</v>
      </c>
      <c r="J385" t="s">
        <v>6191</v>
      </c>
      <c r="K385">
        <v>1</v>
      </c>
      <c r="L385" s="13">
        <f>SUM(Sales_data[[#This Row],[Unit Price]],Sales_data[[#This Row],[Quantity]])</f>
        <v>15.95</v>
      </c>
      <c r="M385">
        <v>9.9499999999999993</v>
      </c>
      <c r="N385">
        <v>0.99499999999999988</v>
      </c>
      <c r="O385">
        <v>0.89549999999999985</v>
      </c>
      <c r="P385" t="s">
        <v>2391</v>
      </c>
      <c r="Q385" t="s">
        <v>1944</v>
      </c>
      <c r="R385" t="s">
        <v>1937</v>
      </c>
    </row>
    <row r="386" spans="1:18" x14ac:dyDescent="0.35">
      <c r="A386">
        <v>6</v>
      </c>
      <c r="B386" t="s">
        <v>174</v>
      </c>
      <c r="C386" t="s">
        <v>2393</v>
      </c>
      <c r="D386" t="s">
        <v>226</v>
      </c>
      <c r="E386" s="6">
        <f>MONTH(Sales_data[[#This Row],[Order Date]])</f>
        <v>12</v>
      </c>
      <c r="F386" s="6">
        <f>YEAR(Sales_data[[#This Row],[Order Date]])</f>
        <v>2019</v>
      </c>
      <c r="G386" s="1">
        <v>43816</v>
      </c>
      <c r="H386" t="s">
        <v>227</v>
      </c>
      <c r="I386" t="s">
        <v>6188</v>
      </c>
      <c r="J386" t="s">
        <v>6190</v>
      </c>
      <c r="K386">
        <v>2.5</v>
      </c>
      <c r="L386" s="13">
        <f>SUM(Sales_data[[#This Row],[Unit Price]],Sales_data[[#This Row],[Quantity]])</f>
        <v>31.874999999999996</v>
      </c>
      <c r="M386">
        <v>25.874999999999996</v>
      </c>
      <c r="N386">
        <v>1.0349999999999999</v>
      </c>
      <c r="O386">
        <v>2.3287499999999994</v>
      </c>
      <c r="P386" t="s">
        <v>2350</v>
      </c>
      <c r="Q386" t="s">
        <v>1936</v>
      </c>
      <c r="R386" t="s">
        <v>1946</v>
      </c>
    </row>
    <row r="387" spans="1:18" x14ac:dyDescent="0.35">
      <c r="A387">
        <v>6</v>
      </c>
      <c r="B387" t="s">
        <v>174</v>
      </c>
      <c r="C387" t="s">
        <v>2393</v>
      </c>
      <c r="D387" t="s">
        <v>226</v>
      </c>
      <c r="E387" s="6">
        <f>MONTH(Sales_data[[#This Row],[Order Date]])</f>
        <v>12</v>
      </c>
      <c r="F387" s="6">
        <f>YEAR(Sales_data[[#This Row],[Order Date]])</f>
        <v>2019</v>
      </c>
      <c r="G387" s="1">
        <v>43816</v>
      </c>
      <c r="H387" t="s">
        <v>227</v>
      </c>
      <c r="I387" t="s">
        <v>6188</v>
      </c>
      <c r="J387" t="s">
        <v>6190</v>
      </c>
      <c r="K387">
        <v>0.5</v>
      </c>
      <c r="L387" s="13">
        <f>SUM(Sales_data[[#This Row],[Unit Price]],Sales_data[[#This Row],[Quantity]])</f>
        <v>12.75</v>
      </c>
      <c r="M387">
        <v>6.75</v>
      </c>
      <c r="N387">
        <v>1.35</v>
      </c>
      <c r="O387">
        <v>0.60749999999999993</v>
      </c>
      <c r="P387" t="s">
        <v>2350</v>
      </c>
      <c r="Q387" t="s">
        <v>1936</v>
      </c>
      <c r="R387" t="s">
        <v>1946</v>
      </c>
    </row>
    <row r="388" spans="1:18" x14ac:dyDescent="0.35">
      <c r="A388">
        <v>6</v>
      </c>
      <c r="B388" t="s">
        <v>174</v>
      </c>
      <c r="C388" t="s">
        <v>2393</v>
      </c>
      <c r="D388" t="s">
        <v>226</v>
      </c>
      <c r="E388" s="6">
        <f>MONTH(Sales_data[[#This Row],[Order Date]])</f>
        <v>12</v>
      </c>
      <c r="F388" s="6">
        <f>YEAR(Sales_data[[#This Row],[Order Date]])</f>
        <v>2019</v>
      </c>
      <c r="G388" s="1">
        <v>43816</v>
      </c>
      <c r="H388" t="s">
        <v>227</v>
      </c>
      <c r="I388" t="s">
        <v>6188</v>
      </c>
      <c r="J388" t="s">
        <v>6190</v>
      </c>
      <c r="K388">
        <v>0.2</v>
      </c>
      <c r="L388" s="13">
        <f>SUM(Sales_data[[#This Row],[Unit Price]],Sales_data[[#This Row],[Quantity]])</f>
        <v>9.375</v>
      </c>
      <c r="M388">
        <v>3.375</v>
      </c>
      <c r="N388">
        <v>1.6875</v>
      </c>
      <c r="O388">
        <v>0.30374999999999996</v>
      </c>
      <c r="P388" t="s">
        <v>2350</v>
      </c>
      <c r="Q388" t="s">
        <v>1936</v>
      </c>
      <c r="R388" t="s">
        <v>1946</v>
      </c>
    </row>
    <row r="389" spans="1:18" x14ac:dyDescent="0.35">
      <c r="A389">
        <v>6</v>
      </c>
      <c r="B389" t="s">
        <v>174</v>
      </c>
      <c r="C389" t="s">
        <v>2393</v>
      </c>
      <c r="D389" t="s">
        <v>226</v>
      </c>
      <c r="E389" s="6">
        <f>MONTH(Sales_data[[#This Row],[Order Date]])</f>
        <v>12</v>
      </c>
      <c r="F389" s="6">
        <f>YEAR(Sales_data[[#This Row],[Order Date]])</f>
        <v>2019</v>
      </c>
      <c r="G389" s="1">
        <v>43816</v>
      </c>
      <c r="H389" t="s">
        <v>227</v>
      </c>
      <c r="I389" t="s">
        <v>6188</v>
      </c>
      <c r="J389" t="s">
        <v>6190</v>
      </c>
      <c r="K389">
        <v>1</v>
      </c>
      <c r="L389" s="13">
        <f>SUM(Sales_data[[#This Row],[Unit Price]],Sales_data[[#This Row],[Quantity]])</f>
        <v>17.25</v>
      </c>
      <c r="M389">
        <v>11.25</v>
      </c>
      <c r="N389">
        <v>1.125</v>
      </c>
      <c r="O389">
        <v>1.0125</v>
      </c>
      <c r="P389" t="s">
        <v>2350</v>
      </c>
      <c r="Q389" t="s">
        <v>1936</v>
      </c>
      <c r="R389" t="s">
        <v>1946</v>
      </c>
    </row>
    <row r="390" spans="1:18" x14ac:dyDescent="0.35">
      <c r="A390">
        <v>2</v>
      </c>
      <c r="B390" t="s">
        <v>57</v>
      </c>
      <c r="C390" t="s">
        <v>2396</v>
      </c>
      <c r="D390" t="s">
        <v>228</v>
      </c>
      <c r="E390" s="6">
        <f>MONTH(Sales_data[[#This Row],[Order Date]])</f>
        <v>12</v>
      </c>
      <c r="F390" s="6">
        <f>YEAR(Sales_data[[#This Row],[Order Date]])</f>
        <v>2020</v>
      </c>
      <c r="G390" s="1">
        <v>44171</v>
      </c>
      <c r="H390" t="s">
        <v>229</v>
      </c>
      <c r="I390" t="s">
        <v>6188</v>
      </c>
      <c r="J390" t="s">
        <v>6191</v>
      </c>
      <c r="K390">
        <v>0.2</v>
      </c>
      <c r="L390" s="13">
        <f>SUM(Sales_data[[#This Row],[Unit Price]],Sales_data[[#This Row],[Quantity]])</f>
        <v>4.9849999999999994</v>
      </c>
      <c r="M390">
        <v>2.9849999999999999</v>
      </c>
      <c r="N390">
        <v>1.4924999999999999</v>
      </c>
      <c r="O390">
        <v>0.26865</v>
      </c>
      <c r="P390" t="s">
        <v>2008</v>
      </c>
      <c r="Q390" t="s">
        <v>1936</v>
      </c>
      <c r="R390" t="s">
        <v>1946</v>
      </c>
    </row>
    <row r="391" spans="1:18" x14ac:dyDescent="0.35">
      <c r="A391">
        <v>2</v>
      </c>
      <c r="B391" t="s">
        <v>57</v>
      </c>
      <c r="C391" t="s">
        <v>2396</v>
      </c>
      <c r="D391" t="s">
        <v>228</v>
      </c>
      <c r="E391" s="6">
        <f>MONTH(Sales_data[[#This Row],[Order Date]])</f>
        <v>12</v>
      </c>
      <c r="F391" s="6">
        <f>YEAR(Sales_data[[#This Row],[Order Date]])</f>
        <v>2020</v>
      </c>
      <c r="G391" s="1">
        <v>44171</v>
      </c>
      <c r="H391" t="s">
        <v>229</v>
      </c>
      <c r="I391" t="s">
        <v>6188</v>
      </c>
      <c r="J391" t="s">
        <v>6191</v>
      </c>
      <c r="K391">
        <v>0.5</v>
      </c>
      <c r="L391" s="13">
        <f>SUM(Sales_data[[#This Row],[Unit Price]],Sales_data[[#This Row],[Quantity]])</f>
        <v>7.97</v>
      </c>
      <c r="M391">
        <v>5.97</v>
      </c>
      <c r="N391">
        <v>1.194</v>
      </c>
      <c r="O391">
        <v>0.5373</v>
      </c>
      <c r="P391" t="s">
        <v>2008</v>
      </c>
      <c r="Q391" t="s">
        <v>1936</v>
      </c>
      <c r="R391" t="s">
        <v>1946</v>
      </c>
    </row>
    <row r="392" spans="1:18" x14ac:dyDescent="0.35">
      <c r="A392">
        <v>2</v>
      </c>
      <c r="B392" t="s">
        <v>57</v>
      </c>
      <c r="C392" t="s">
        <v>2396</v>
      </c>
      <c r="D392" t="s">
        <v>228</v>
      </c>
      <c r="E392" s="6">
        <f>MONTH(Sales_data[[#This Row],[Order Date]])</f>
        <v>12</v>
      </c>
      <c r="F392" s="6">
        <f>YEAR(Sales_data[[#This Row],[Order Date]])</f>
        <v>2020</v>
      </c>
      <c r="G392" s="1">
        <v>44171</v>
      </c>
      <c r="H392" t="s">
        <v>229</v>
      </c>
      <c r="I392" t="s">
        <v>6188</v>
      </c>
      <c r="J392" t="s">
        <v>6191</v>
      </c>
      <c r="K392">
        <v>2.5</v>
      </c>
      <c r="L392" s="13">
        <f>SUM(Sales_data[[#This Row],[Unit Price]],Sales_data[[#This Row],[Quantity]])</f>
        <v>24.884999999999998</v>
      </c>
      <c r="M392">
        <v>22.884999999999998</v>
      </c>
      <c r="N392">
        <v>0.91539999999999988</v>
      </c>
      <c r="O392">
        <v>2.0596499999999995</v>
      </c>
      <c r="P392" t="s">
        <v>2008</v>
      </c>
      <c r="Q392" t="s">
        <v>1936</v>
      </c>
      <c r="R392" t="s">
        <v>1946</v>
      </c>
    </row>
    <row r="393" spans="1:18" x14ac:dyDescent="0.35">
      <c r="A393">
        <v>2</v>
      </c>
      <c r="B393" t="s">
        <v>57</v>
      </c>
      <c r="C393" t="s">
        <v>2396</v>
      </c>
      <c r="D393" t="s">
        <v>228</v>
      </c>
      <c r="E393" s="6">
        <f>MONTH(Sales_data[[#This Row],[Order Date]])</f>
        <v>12</v>
      </c>
      <c r="F393" s="6">
        <f>YEAR(Sales_data[[#This Row],[Order Date]])</f>
        <v>2020</v>
      </c>
      <c r="G393" s="1">
        <v>44171</v>
      </c>
      <c r="H393" t="s">
        <v>229</v>
      </c>
      <c r="I393" t="s">
        <v>6188</v>
      </c>
      <c r="J393" t="s">
        <v>6191</v>
      </c>
      <c r="K393">
        <v>1</v>
      </c>
      <c r="L393" s="13">
        <f>SUM(Sales_data[[#This Row],[Unit Price]],Sales_data[[#This Row],[Quantity]])</f>
        <v>11.95</v>
      </c>
      <c r="M393">
        <v>9.9499999999999993</v>
      </c>
      <c r="N393">
        <v>0.99499999999999988</v>
      </c>
      <c r="O393">
        <v>0.89549999999999985</v>
      </c>
      <c r="P393" t="s">
        <v>2008</v>
      </c>
      <c r="Q393" t="s">
        <v>1936</v>
      </c>
      <c r="R393" t="s">
        <v>1946</v>
      </c>
    </row>
    <row r="394" spans="1:18" x14ac:dyDescent="0.35">
      <c r="A394">
        <v>2</v>
      </c>
      <c r="B394" t="s">
        <v>70</v>
      </c>
      <c r="C394" t="s">
        <v>2399</v>
      </c>
      <c r="D394" t="s">
        <v>230</v>
      </c>
      <c r="E394" s="6">
        <f>MONTH(Sales_data[[#This Row],[Order Date]])</f>
        <v>3</v>
      </c>
      <c r="F394" s="6">
        <f>YEAR(Sales_data[[#This Row],[Order Date]])</f>
        <v>2021</v>
      </c>
      <c r="G394" s="1">
        <v>44259</v>
      </c>
      <c r="H394" t="s">
        <v>231</v>
      </c>
      <c r="I394" t="s">
        <v>6188</v>
      </c>
      <c r="J394" t="s">
        <v>6190</v>
      </c>
      <c r="K394">
        <v>0.5</v>
      </c>
      <c r="L394" s="13">
        <f>SUM(Sales_data[[#This Row],[Unit Price]],Sales_data[[#This Row],[Quantity]])</f>
        <v>8.75</v>
      </c>
      <c r="M394">
        <v>6.75</v>
      </c>
      <c r="N394">
        <v>1.35</v>
      </c>
      <c r="O394">
        <v>0.60749999999999993</v>
      </c>
      <c r="P394" t="s">
        <v>2350</v>
      </c>
      <c r="Q394" t="s">
        <v>1936</v>
      </c>
      <c r="R394" t="s">
        <v>1946</v>
      </c>
    </row>
    <row r="395" spans="1:18" x14ac:dyDescent="0.35">
      <c r="A395">
        <v>2</v>
      </c>
      <c r="B395" t="s">
        <v>70</v>
      </c>
      <c r="C395" t="s">
        <v>2399</v>
      </c>
      <c r="D395" t="s">
        <v>230</v>
      </c>
      <c r="E395" s="6">
        <f>MONTH(Sales_data[[#This Row],[Order Date]])</f>
        <v>3</v>
      </c>
      <c r="F395" s="6">
        <f>YEAR(Sales_data[[#This Row],[Order Date]])</f>
        <v>2021</v>
      </c>
      <c r="G395" s="1">
        <v>44259</v>
      </c>
      <c r="H395" t="s">
        <v>231</v>
      </c>
      <c r="I395" t="s">
        <v>6188</v>
      </c>
      <c r="J395" t="s">
        <v>6190</v>
      </c>
      <c r="K395">
        <v>0.2</v>
      </c>
      <c r="L395" s="13">
        <f>SUM(Sales_data[[#This Row],[Unit Price]],Sales_data[[#This Row],[Quantity]])</f>
        <v>5.375</v>
      </c>
      <c r="M395">
        <v>3.375</v>
      </c>
      <c r="N395">
        <v>1.6875</v>
      </c>
      <c r="O395">
        <v>0.30374999999999996</v>
      </c>
      <c r="P395" t="s">
        <v>2350</v>
      </c>
      <c r="Q395" t="s">
        <v>1936</v>
      </c>
      <c r="R395" t="s">
        <v>1946</v>
      </c>
    </row>
    <row r="396" spans="1:18" x14ac:dyDescent="0.35">
      <c r="A396">
        <v>2</v>
      </c>
      <c r="B396" t="s">
        <v>70</v>
      </c>
      <c r="C396" t="s">
        <v>2399</v>
      </c>
      <c r="D396" t="s">
        <v>230</v>
      </c>
      <c r="E396" s="6">
        <f>MONTH(Sales_data[[#This Row],[Order Date]])</f>
        <v>3</v>
      </c>
      <c r="F396" s="6">
        <f>YEAR(Sales_data[[#This Row],[Order Date]])</f>
        <v>2021</v>
      </c>
      <c r="G396" s="1">
        <v>44259</v>
      </c>
      <c r="H396" t="s">
        <v>231</v>
      </c>
      <c r="I396" t="s">
        <v>6188</v>
      </c>
      <c r="J396" t="s">
        <v>6190</v>
      </c>
      <c r="K396">
        <v>2.5</v>
      </c>
      <c r="L396" s="13">
        <f>SUM(Sales_data[[#This Row],[Unit Price]],Sales_data[[#This Row],[Quantity]])</f>
        <v>27.874999999999996</v>
      </c>
      <c r="M396">
        <v>25.874999999999996</v>
      </c>
      <c r="N396">
        <v>1.0349999999999999</v>
      </c>
      <c r="O396">
        <v>2.3287499999999994</v>
      </c>
      <c r="P396" t="s">
        <v>2350</v>
      </c>
      <c r="Q396" t="s">
        <v>1936</v>
      </c>
      <c r="R396" t="s">
        <v>1946</v>
      </c>
    </row>
    <row r="397" spans="1:18" x14ac:dyDescent="0.35">
      <c r="A397">
        <v>2</v>
      </c>
      <c r="B397" t="s">
        <v>70</v>
      </c>
      <c r="C397" t="s">
        <v>2399</v>
      </c>
      <c r="D397" t="s">
        <v>230</v>
      </c>
      <c r="E397" s="6">
        <f>MONTH(Sales_data[[#This Row],[Order Date]])</f>
        <v>3</v>
      </c>
      <c r="F397" s="6">
        <f>YEAR(Sales_data[[#This Row],[Order Date]])</f>
        <v>2021</v>
      </c>
      <c r="G397" s="1">
        <v>44259</v>
      </c>
      <c r="H397" t="s">
        <v>231</v>
      </c>
      <c r="I397" t="s">
        <v>6188</v>
      </c>
      <c r="J397" t="s">
        <v>6190</v>
      </c>
      <c r="K397">
        <v>1</v>
      </c>
      <c r="L397" s="13">
        <f>SUM(Sales_data[[#This Row],[Unit Price]],Sales_data[[#This Row],[Quantity]])</f>
        <v>13.25</v>
      </c>
      <c r="M397">
        <v>11.25</v>
      </c>
      <c r="N397">
        <v>1.125</v>
      </c>
      <c r="O397">
        <v>1.0125</v>
      </c>
      <c r="P397" t="s">
        <v>2350</v>
      </c>
      <c r="Q397" t="s">
        <v>1936</v>
      </c>
      <c r="R397" t="s">
        <v>1946</v>
      </c>
    </row>
    <row r="398" spans="1:18" x14ac:dyDescent="0.35">
      <c r="A398">
        <v>1</v>
      </c>
      <c r="B398" t="s">
        <v>57</v>
      </c>
      <c r="C398" t="s">
        <v>2403</v>
      </c>
      <c r="D398" t="s">
        <v>232</v>
      </c>
      <c r="E398" s="6">
        <f>MONTH(Sales_data[[#This Row],[Order Date]])</f>
        <v>7</v>
      </c>
      <c r="F398" s="6">
        <f>YEAR(Sales_data[[#This Row],[Order Date]])</f>
        <v>2021</v>
      </c>
      <c r="G398" s="1">
        <v>44394</v>
      </c>
      <c r="H398" t="s">
        <v>233</v>
      </c>
      <c r="I398" t="s">
        <v>6188</v>
      </c>
      <c r="J398" t="s">
        <v>6191</v>
      </c>
      <c r="K398">
        <v>0.2</v>
      </c>
      <c r="L398" s="13">
        <f>SUM(Sales_data[[#This Row],[Unit Price]],Sales_data[[#This Row],[Quantity]])</f>
        <v>3.9849999999999999</v>
      </c>
      <c r="M398">
        <v>2.9849999999999999</v>
      </c>
      <c r="N398">
        <v>1.4924999999999999</v>
      </c>
      <c r="O398">
        <v>0.26865</v>
      </c>
      <c r="P398" t="s">
        <v>2406</v>
      </c>
      <c r="Q398" t="s">
        <v>1944</v>
      </c>
      <c r="R398" t="s">
        <v>1946</v>
      </c>
    </row>
    <row r="399" spans="1:18" x14ac:dyDescent="0.35">
      <c r="A399">
        <v>1</v>
      </c>
      <c r="B399" t="s">
        <v>57</v>
      </c>
      <c r="C399" t="s">
        <v>2403</v>
      </c>
      <c r="D399" t="s">
        <v>232</v>
      </c>
      <c r="E399" s="6">
        <f>MONTH(Sales_data[[#This Row],[Order Date]])</f>
        <v>7</v>
      </c>
      <c r="F399" s="6">
        <f>YEAR(Sales_data[[#This Row],[Order Date]])</f>
        <v>2021</v>
      </c>
      <c r="G399" s="1">
        <v>44394</v>
      </c>
      <c r="H399" t="s">
        <v>233</v>
      </c>
      <c r="I399" t="s">
        <v>6188</v>
      </c>
      <c r="J399" t="s">
        <v>6191</v>
      </c>
      <c r="K399">
        <v>0.5</v>
      </c>
      <c r="L399" s="13">
        <f>SUM(Sales_data[[#This Row],[Unit Price]],Sales_data[[#This Row],[Quantity]])</f>
        <v>6.97</v>
      </c>
      <c r="M399">
        <v>5.97</v>
      </c>
      <c r="N399">
        <v>1.194</v>
      </c>
      <c r="O399">
        <v>0.5373</v>
      </c>
      <c r="P399" t="s">
        <v>2406</v>
      </c>
      <c r="Q399" t="s">
        <v>1944</v>
      </c>
      <c r="R399" t="s">
        <v>1946</v>
      </c>
    </row>
    <row r="400" spans="1:18" x14ac:dyDescent="0.35">
      <c r="A400">
        <v>1</v>
      </c>
      <c r="B400" t="s">
        <v>57</v>
      </c>
      <c r="C400" t="s">
        <v>2403</v>
      </c>
      <c r="D400" t="s">
        <v>232</v>
      </c>
      <c r="E400" s="6">
        <f>MONTH(Sales_data[[#This Row],[Order Date]])</f>
        <v>7</v>
      </c>
      <c r="F400" s="6">
        <f>YEAR(Sales_data[[#This Row],[Order Date]])</f>
        <v>2021</v>
      </c>
      <c r="G400" s="1">
        <v>44394</v>
      </c>
      <c r="H400" t="s">
        <v>233</v>
      </c>
      <c r="I400" t="s">
        <v>6188</v>
      </c>
      <c r="J400" t="s">
        <v>6191</v>
      </c>
      <c r="K400">
        <v>2.5</v>
      </c>
      <c r="L400" s="13">
        <f>SUM(Sales_data[[#This Row],[Unit Price]],Sales_data[[#This Row],[Quantity]])</f>
        <v>23.884999999999998</v>
      </c>
      <c r="M400">
        <v>22.884999999999998</v>
      </c>
      <c r="N400">
        <v>0.91539999999999988</v>
      </c>
      <c r="O400">
        <v>2.0596499999999995</v>
      </c>
      <c r="P400" t="s">
        <v>2406</v>
      </c>
      <c r="Q400" t="s">
        <v>1944</v>
      </c>
      <c r="R400" t="s">
        <v>1946</v>
      </c>
    </row>
    <row r="401" spans="1:18" x14ac:dyDescent="0.35">
      <c r="A401">
        <v>1</v>
      </c>
      <c r="B401" t="s">
        <v>57</v>
      </c>
      <c r="C401" t="s">
        <v>2403</v>
      </c>
      <c r="D401" t="s">
        <v>232</v>
      </c>
      <c r="E401" s="6">
        <f>MONTH(Sales_data[[#This Row],[Order Date]])</f>
        <v>7</v>
      </c>
      <c r="F401" s="6">
        <f>YEAR(Sales_data[[#This Row],[Order Date]])</f>
        <v>2021</v>
      </c>
      <c r="G401" s="1">
        <v>44394</v>
      </c>
      <c r="H401" t="s">
        <v>233</v>
      </c>
      <c r="I401" t="s">
        <v>6188</v>
      </c>
      <c r="J401" t="s">
        <v>6191</v>
      </c>
      <c r="K401">
        <v>1</v>
      </c>
      <c r="L401" s="13">
        <f>SUM(Sales_data[[#This Row],[Unit Price]],Sales_data[[#This Row],[Quantity]])</f>
        <v>10.95</v>
      </c>
      <c r="M401">
        <v>9.9499999999999993</v>
      </c>
      <c r="N401">
        <v>0.99499999999999988</v>
      </c>
      <c r="O401">
        <v>0.89549999999999985</v>
      </c>
      <c r="P401" t="s">
        <v>2406</v>
      </c>
      <c r="Q401" t="s">
        <v>1944</v>
      </c>
      <c r="R401" t="s">
        <v>1946</v>
      </c>
    </row>
    <row r="402" spans="1:18" x14ac:dyDescent="0.35">
      <c r="A402">
        <v>3</v>
      </c>
      <c r="B402" t="s">
        <v>80</v>
      </c>
      <c r="C402" t="s">
        <v>2408</v>
      </c>
      <c r="D402" t="s">
        <v>234</v>
      </c>
      <c r="E402" s="6">
        <f>MONTH(Sales_data[[#This Row],[Order Date]])</f>
        <v>11</v>
      </c>
      <c r="F402" s="6">
        <f>YEAR(Sales_data[[#This Row],[Order Date]])</f>
        <v>2020</v>
      </c>
      <c r="G402" s="1">
        <v>44139</v>
      </c>
      <c r="H402" t="s">
        <v>235</v>
      </c>
      <c r="I402" t="s">
        <v>6193</v>
      </c>
      <c r="J402" t="s">
        <v>6190</v>
      </c>
      <c r="K402">
        <v>0.2</v>
      </c>
      <c r="L402" s="13">
        <f>SUM(Sales_data[[#This Row],[Unit Price]],Sales_data[[#This Row],[Quantity]])</f>
        <v>7.3650000000000002</v>
      </c>
      <c r="M402">
        <v>4.3650000000000002</v>
      </c>
      <c r="N402">
        <v>2.1825000000000001</v>
      </c>
      <c r="O402">
        <v>0.56745000000000001</v>
      </c>
      <c r="P402" t="s">
        <v>2282</v>
      </c>
      <c r="Q402" t="s">
        <v>1936</v>
      </c>
      <c r="R402" t="s">
        <v>1937</v>
      </c>
    </row>
    <row r="403" spans="1:18" x14ac:dyDescent="0.35">
      <c r="A403">
        <v>3</v>
      </c>
      <c r="B403" t="s">
        <v>80</v>
      </c>
      <c r="C403" t="s">
        <v>2408</v>
      </c>
      <c r="D403" t="s">
        <v>234</v>
      </c>
      <c r="E403" s="6">
        <f>MONTH(Sales_data[[#This Row],[Order Date]])</f>
        <v>11</v>
      </c>
      <c r="F403" s="6">
        <f>YEAR(Sales_data[[#This Row],[Order Date]])</f>
        <v>2020</v>
      </c>
      <c r="G403" s="1">
        <v>44139</v>
      </c>
      <c r="H403" t="s">
        <v>235</v>
      </c>
      <c r="I403" t="s">
        <v>6193</v>
      </c>
      <c r="J403" t="s">
        <v>6190</v>
      </c>
      <c r="K403">
        <v>0.5</v>
      </c>
      <c r="L403" s="13">
        <f>SUM(Sales_data[[#This Row],[Unit Price]],Sales_data[[#This Row],[Quantity]])</f>
        <v>11.73</v>
      </c>
      <c r="M403">
        <v>8.73</v>
      </c>
      <c r="N403">
        <v>1.746</v>
      </c>
      <c r="O403">
        <v>1.1349</v>
      </c>
      <c r="P403" t="s">
        <v>2282</v>
      </c>
      <c r="Q403" t="s">
        <v>1936</v>
      </c>
      <c r="R403" t="s">
        <v>1937</v>
      </c>
    </row>
    <row r="404" spans="1:18" x14ac:dyDescent="0.35">
      <c r="A404">
        <v>3</v>
      </c>
      <c r="B404" t="s">
        <v>80</v>
      </c>
      <c r="C404" t="s">
        <v>2408</v>
      </c>
      <c r="D404" t="s">
        <v>234</v>
      </c>
      <c r="E404" s="6">
        <f>MONTH(Sales_data[[#This Row],[Order Date]])</f>
        <v>11</v>
      </c>
      <c r="F404" s="6">
        <f>YEAR(Sales_data[[#This Row],[Order Date]])</f>
        <v>2020</v>
      </c>
      <c r="G404" s="1">
        <v>44139</v>
      </c>
      <c r="H404" t="s">
        <v>235</v>
      </c>
      <c r="I404" t="s">
        <v>6193</v>
      </c>
      <c r="J404" t="s">
        <v>6190</v>
      </c>
      <c r="K404">
        <v>2.5</v>
      </c>
      <c r="L404" s="13">
        <f>SUM(Sales_data[[#This Row],[Unit Price]],Sales_data[[#This Row],[Quantity]])</f>
        <v>36.464999999999996</v>
      </c>
      <c r="M404">
        <v>33.464999999999996</v>
      </c>
      <c r="N404">
        <v>1.3385999999999998</v>
      </c>
      <c r="O404">
        <v>4.3504499999999995</v>
      </c>
      <c r="P404" t="s">
        <v>2282</v>
      </c>
      <c r="Q404" t="s">
        <v>1936</v>
      </c>
      <c r="R404" t="s">
        <v>1937</v>
      </c>
    </row>
    <row r="405" spans="1:18" x14ac:dyDescent="0.35">
      <c r="A405">
        <v>3</v>
      </c>
      <c r="B405" t="s">
        <v>80</v>
      </c>
      <c r="C405" t="s">
        <v>2408</v>
      </c>
      <c r="D405" t="s">
        <v>234</v>
      </c>
      <c r="E405" s="6">
        <f>MONTH(Sales_data[[#This Row],[Order Date]])</f>
        <v>11</v>
      </c>
      <c r="F405" s="6">
        <f>YEAR(Sales_data[[#This Row],[Order Date]])</f>
        <v>2020</v>
      </c>
      <c r="G405" s="1">
        <v>44139</v>
      </c>
      <c r="H405" t="s">
        <v>235</v>
      </c>
      <c r="I405" t="s">
        <v>6193</v>
      </c>
      <c r="J405" t="s">
        <v>6190</v>
      </c>
      <c r="K405">
        <v>1</v>
      </c>
      <c r="L405" s="13">
        <f>SUM(Sales_data[[#This Row],[Unit Price]],Sales_data[[#This Row],[Quantity]])</f>
        <v>17.55</v>
      </c>
      <c r="M405">
        <v>14.55</v>
      </c>
      <c r="N405">
        <v>1.4550000000000001</v>
      </c>
      <c r="O405">
        <v>1.8915000000000002</v>
      </c>
      <c r="P405" t="s">
        <v>2282</v>
      </c>
      <c r="Q405" t="s">
        <v>1936</v>
      </c>
      <c r="R405" t="s">
        <v>1937</v>
      </c>
    </row>
    <row r="406" spans="1:18" x14ac:dyDescent="0.35">
      <c r="A406">
        <v>2</v>
      </c>
      <c r="B406" t="s">
        <v>118</v>
      </c>
      <c r="C406" t="s">
        <v>2411</v>
      </c>
      <c r="D406" t="s">
        <v>236</v>
      </c>
      <c r="E406" s="6">
        <f>MONTH(Sales_data[[#This Row],[Order Date]])</f>
        <v>4</v>
      </c>
      <c r="F406" s="6">
        <f>YEAR(Sales_data[[#This Row],[Order Date]])</f>
        <v>2021</v>
      </c>
      <c r="G406" s="1">
        <v>44291</v>
      </c>
      <c r="H406" t="s">
        <v>237</v>
      </c>
      <c r="I406" t="s">
        <v>6188</v>
      </c>
      <c r="J406" t="s">
        <v>6189</v>
      </c>
      <c r="K406">
        <v>0.2</v>
      </c>
      <c r="L406" s="13">
        <f>SUM(Sales_data[[#This Row],[Unit Price]],Sales_data[[#This Row],[Quantity]])</f>
        <v>5.8849999999999998</v>
      </c>
      <c r="M406">
        <v>3.8849999999999998</v>
      </c>
      <c r="N406">
        <v>1.9424999999999999</v>
      </c>
      <c r="O406">
        <v>0.34964999999999996</v>
      </c>
      <c r="P406" t="s">
        <v>2414</v>
      </c>
      <c r="Q406" t="s">
        <v>1936</v>
      </c>
      <c r="R406" t="s">
        <v>1937</v>
      </c>
    </row>
    <row r="407" spans="1:18" x14ac:dyDescent="0.35">
      <c r="A407">
        <v>2</v>
      </c>
      <c r="B407" t="s">
        <v>118</v>
      </c>
      <c r="C407" t="s">
        <v>2411</v>
      </c>
      <c r="D407" t="s">
        <v>236</v>
      </c>
      <c r="E407" s="6">
        <f>MONTH(Sales_data[[#This Row],[Order Date]])</f>
        <v>4</v>
      </c>
      <c r="F407" s="6">
        <f>YEAR(Sales_data[[#This Row],[Order Date]])</f>
        <v>2021</v>
      </c>
      <c r="G407" s="1">
        <v>44291</v>
      </c>
      <c r="H407" t="s">
        <v>237</v>
      </c>
      <c r="I407" t="s">
        <v>6188</v>
      </c>
      <c r="J407" t="s">
        <v>6189</v>
      </c>
      <c r="K407">
        <v>0.5</v>
      </c>
      <c r="L407" s="13">
        <f>SUM(Sales_data[[#This Row],[Unit Price]],Sales_data[[#This Row],[Quantity]])</f>
        <v>9.77</v>
      </c>
      <c r="M407">
        <v>7.77</v>
      </c>
      <c r="N407">
        <v>1.5539999999999998</v>
      </c>
      <c r="O407">
        <v>0.69929999999999992</v>
      </c>
      <c r="P407" t="s">
        <v>2414</v>
      </c>
      <c r="Q407" t="s">
        <v>1936</v>
      </c>
      <c r="R407" t="s">
        <v>1937</v>
      </c>
    </row>
    <row r="408" spans="1:18" x14ac:dyDescent="0.35">
      <c r="A408">
        <v>2</v>
      </c>
      <c r="B408" t="s">
        <v>118</v>
      </c>
      <c r="C408" t="s">
        <v>2411</v>
      </c>
      <c r="D408" t="s">
        <v>236</v>
      </c>
      <c r="E408" s="6">
        <f>MONTH(Sales_data[[#This Row],[Order Date]])</f>
        <v>4</v>
      </c>
      <c r="F408" s="6">
        <f>YEAR(Sales_data[[#This Row],[Order Date]])</f>
        <v>2021</v>
      </c>
      <c r="G408" s="1">
        <v>44291</v>
      </c>
      <c r="H408" t="s">
        <v>237</v>
      </c>
      <c r="I408" t="s">
        <v>6188</v>
      </c>
      <c r="J408" t="s">
        <v>6189</v>
      </c>
      <c r="K408">
        <v>2.5</v>
      </c>
      <c r="L408" s="13">
        <f>SUM(Sales_data[[#This Row],[Unit Price]],Sales_data[[#This Row],[Quantity]])</f>
        <v>31.784999999999997</v>
      </c>
      <c r="M408">
        <v>29.784999999999997</v>
      </c>
      <c r="N408">
        <v>1.1913999999999998</v>
      </c>
      <c r="O408">
        <v>2.6806499999999995</v>
      </c>
      <c r="P408" t="s">
        <v>2414</v>
      </c>
      <c r="Q408" t="s">
        <v>1936</v>
      </c>
      <c r="R408" t="s">
        <v>1937</v>
      </c>
    </row>
    <row r="409" spans="1:18" x14ac:dyDescent="0.35">
      <c r="A409">
        <v>2</v>
      </c>
      <c r="B409" t="s">
        <v>118</v>
      </c>
      <c r="C409" t="s">
        <v>2411</v>
      </c>
      <c r="D409" t="s">
        <v>236</v>
      </c>
      <c r="E409" s="6">
        <f>MONTH(Sales_data[[#This Row],[Order Date]])</f>
        <v>4</v>
      </c>
      <c r="F409" s="6">
        <f>YEAR(Sales_data[[#This Row],[Order Date]])</f>
        <v>2021</v>
      </c>
      <c r="G409" s="1">
        <v>44291</v>
      </c>
      <c r="H409" t="s">
        <v>237</v>
      </c>
      <c r="I409" t="s">
        <v>6188</v>
      </c>
      <c r="J409" t="s">
        <v>6189</v>
      </c>
      <c r="K409">
        <v>1</v>
      </c>
      <c r="L409" s="13">
        <f>SUM(Sales_data[[#This Row],[Unit Price]],Sales_data[[#This Row],[Quantity]])</f>
        <v>14.95</v>
      </c>
      <c r="M409">
        <v>12.95</v>
      </c>
      <c r="N409">
        <v>1.2949999999999999</v>
      </c>
      <c r="O409">
        <v>1.1655</v>
      </c>
      <c r="P409" t="s">
        <v>2414</v>
      </c>
      <c r="Q409" t="s">
        <v>1936</v>
      </c>
      <c r="R409" t="s">
        <v>1937</v>
      </c>
    </row>
    <row r="410" spans="1:18" x14ac:dyDescent="0.35">
      <c r="A410">
        <v>5</v>
      </c>
      <c r="B410" t="s">
        <v>112</v>
      </c>
      <c r="C410" t="s">
        <v>2415</v>
      </c>
      <c r="D410" t="s">
        <v>238</v>
      </c>
      <c r="E410" s="6">
        <f>MONTH(Sales_data[[#This Row],[Order Date]])</f>
        <v>3</v>
      </c>
      <c r="F410" s="6">
        <f>YEAR(Sales_data[[#This Row],[Order Date]])</f>
        <v>2020</v>
      </c>
      <c r="G410" s="1">
        <v>43891</v>
      </c>
      <c r="H410" t="s">
        <v>239</v>
      </c>
      <c r="I410" t="s">
        <v>6193</v>
      </c>
      <c r="J410" t="s">
        <v>6191</v>
      </c>
      <c r="K410">
        <v>2.5</v>
      </c>
      <c r="L410" s="13">
        <f>SUM(Sales_data[[#This Row],[Unit Price]],Sales_data[[#This Row],[Quantity]])</f>
        <v>34.784999999999997</v>
      </c>
      <c r="M410">
        <v>29.784999999999997</v>
      </c>
      <c r="N410">
        <v>1.1913999999999998</v>
      </c>
      <c r="O410">
        <v>3.8720499999999998</v>
      </c>
      <c r="P410" t="s">
        <v>2419</v>
      </c>
      <c r="Q410" t="s">
        <v>1944</v>
      </c>
      <c r="R410" t="s">
        <v>1937</v>
      </c>
    </row>
    <row r="411" spans="1:18" x14ac:dyDescent="0.35">
      <c r="A411">
        <v>5</v>
      </c>
      <c r="B411" t="s">
        <v>112</v>
      </c>
      <c r="C411" t="s">
        <v>2415</v>
      </c>
      <c r="D411" t="s">
        <v>238</v>
      </c>
      <c r="E411" s="6">
        <f>MONTH(Sales_data[[#This Row],[Order Date]])</f>
        <v>3</v>
      </c>
      <c r="F411" s="6">
        <f>YEAR(Sales_data[[#This Row],[Order Date]])</f>
        <v>2020</v>
      </c>
      <c r="G411" s="1">
        <v>43891</v>
      </c>
      <c r="H411" t="s">
        <v>239</v>
      </c>
      <c r="I411" t="s">
        <v>6193</v>
      </c>
      <c r="J411" t="s">
        <v>6191</v>
      </c>
      <c r="K411">
        <v>0.5</v>
      </c>
      <c r="L411" s="13">
        <f>SUM(Sales_data[[#This Row],[Unit Price]],Sales_data[[#This Row],[Quantity]])</f>
        <v>12.77</v>
      </c>
      <c r="M411">
        <v>7.77</v>
      </c>
      <c r="N411">
        <v>1.5539999999999998</v>
      </c>
      <c r="O411">
        <v>1.0101</v>
      </c>
      <c r="P411" t="s">
        <v>2419</v>
      </c>
      <c r="Q411" t="s">
        <v>1944</v>
      </c>
      <c r="R411" t="s">
        <v>1937</v>
      </c>
    </row>
    <row r="412" spans="1:18" x14ac:dyDescent="0.35">
      <c r="A412">
        <v>5</v>
      </c>
      <c r="B412" t="s">
        <v>112</v>
      </c>
      <c r="C412" t="s">
        <v>2415</v>
      </c>
      <c r="D412" t="s">
        <v>238</v>
      </c>
      <c r="E412" s="6">
        <f>MONTH(Sales_data[[#This Row],[Order Date]])</f>
        <v>3</v>
      </c>
      <c r="F412" s="6">
        <f>YEAR(Sales_data[[#This Row],[Order Date]])</f>
        <v>2020</v>
      </c>
      <c r="G412" s="1">
        <v>43891</v>
      </c>
      <c r="H412" t="s">
        <v>239</v>
      </c>
      <c r="I412" t="s">
        <v>6193</v>
      </c>
      <c r="J412" t="s">
        <v>6191</v>
      </c>
      <c r="K412">
        <v>0.2</v>
      </c>
      <c r="L412" s="13">
        <f>SUM(Sales_data[[#This Row],[Unit Price]],Sales_data[[#This Row],[Quantity]])</f>
        <v>8.8849999999999998</v>
      </c>
      <c r="M412">
        <v>3.8849999999999998</v>
      </c>
      <c r="N412">
        <v>1.9424999999999999</v>
      </c>
      <c r="O412">
        <v>0.50505</v>
      </c>
      <c r="P412" t="s">
        <v>2419</v>
      </c>
      <c r="Q412" t="s">
        <v>1944</v>
      </c>
      <c r="R412" t="s">
        <v>1937</v>
      </c>
    </row>
    <row r="413" spans="1:18" x14ac:dyDescent="0.35">
      <c r="A413">
        <v>5</v>
      </c>
      <c r="B413" t="s">
        <v>112</v>
      </c>
      <c r="C413" t="s">
        <v>2415</v>
      </c>
      <c r="D413" t="s">
        <v>238</v>
      </c>
      <c r="E413" s="6">
        <f>MONTH(Sales_data[[#This Row],[Order Date]])</f>
        <v>3</v>
      </c>
      <c r="F413" s="6">
        <f>YEAR(Sales_data[[#This Row],[Order Date]])</f>
        <v>2020</v>
      </c>
      <c r="G413" s="1">
        <v>43891</v>
      </c>
      <c r="H413" t="s">
        <v>239</v>
      </c>
      <c r="I413" t="s">
        <v>6193</v>
      </c>
      <c r="J413" t="s">
        <v>6191</v>
      </c>
      <c r="K413">
        <v>1</v>
      </c>
      <c r="L413" s="13">
        <f>SUM(Sales_data[[#This Row],[Unit Price]],Sales_data[[#This Row],[Quantity]])</f>
        <v>17.95</v>
      </c>
      <c r="M413">
        <v>12.95</v>
      </c>
      <c r="N413">
        <v>1.2949999999999999</v>
      </c>
      <c r="O413">
        <v>1.6835</v>
      </c>
      <c r="P413" t="s">
        <v>2419</v>
      </c>
      <c r="Q413" t="s">
        <v>1944</v>
      </c>
      <c r="R413" t="s">
        <v>1937</v>
      </c>
    </row>
    <row r="414" spans="1:18" x14ac:dyDescent="0.35">
      <c r="A414">
        <v>3</v>
      </c>
      <c r="B414" t="s">
        <v>16</v>
      </c>
      <c r="C414" t="s">
        <v>2421</v>
      </c>
      <c r="D414" t="s">
        <v>240</v>
      </c>
      <c r="E414" s="6">
        <f>MONTH(Sales_data[[#This Row],[Order Date]])</f>
        <v>10</v>
      </c>
      <c r="F414" s="6">
        <f>YEAR(Sales_data[[#This Row],[Order Date]])</f>
        <v>2021</v>
      </c>
      <c r="G414" s="1">
        <v>44488</v>
      </c>
      <c r="H414" t="s">
        <v>241</v>
      </c>
      <c r="I414" t="s">
        <v>6193</v>
      </c>
      <c r="J414" t="s">
        <v>6191</v>
      </c>
      <c r="K414">
        <v>1</v>
      </c>
      <c r="L414" s="13">
        <f>SUM(Sales_data[[#This Row],[Unit Price]],Sales_data[[#This Row],[Quantity]])</f>
        <v>15.95</v>
      </c>
      <c r="M414">
        <v>12.95</v>
      </c>
      <c r="N414">
        <v>1.2949999999999999</v>
      </c>
      <c r="O414">
        <v>1.6835</v>
      </c>
      <c r="P414" t="s">
        <v>2425</v>
      </c>
      <c r="Q414" t="s">
        <v>1944</v>
      </c>
      <c r="R414" t="s">
        <v>1937</v>
      </c>
    </row>
    <row r="415" spans="1:18" x14ac:dyDescent="0.35">
      <c r="A415">
        <v>3</v>
      </c>
      <c r="B415" t="s">
        <v>16</v>
      </c>
      <c r="C415" t="s">
        <v>2421</v>
      </c>
      <c r="D415" t="s">
        <v>240</v>
      </c>
      <c r="E415" s="6">
        <f>MONTH(Sales_data[[#This Row],[Order Date]])</f>
        <v>10</v>
      </c>
      <c r="F415" s="6">
        <f>YEAR(Sales_data[[#This Row],[Order Date]])</f>
        <v>2021</v>
      </c>
      <c r="G415" s="1">
        <v>44488</v>
      </c>
      <c r="H415" t="s">
        <v>241</v>
      </c>
      <c r="I415" t="s">
        <v>6193</v>
      </c>
      <c r="J415" t="s">
        <v>6191</v>
      </c>
      <c r="K415">
        <v>0.2</v>
      </c>
      <c r="L415" s="13">
        <f>SUM(Sales_data[[#This Row],[Unit Price]],Sales_data[[#This Row],[Quantity]])</f>
        <v>6.8849999999999998</v>
      </c>
      <c r="M415">
        <v>3.8849999999999998</v>
      </c>
      <c r="N415">
        <v>1.9424999999999999</v>
      </c>
      <c r="O415">
        <v>0.50505</v>
      </c>
      <c r="P415" t="s">
        <v>2425</v>
      </c>
      <c r="Q415" t="s">
        <v>1944</v>
      </c>
      <c r="R415" t="s">
        <v>1937</v>
      </c>
    </row>
    <row r="416" spans="1:18" x14ac:dyDescent="0.35">
      <c r="A416">
        <v>3</v>
      </c>
      <c r="B416" t="s">
        <v>16</v>
      </c>
      <c r="C416" t="s">
        <v>2421</v>
      </c>
      <c r="D416" t="s">
        <v>240</v>
      </c>
      <c r="E416" s="6">
        <f>MONTH(Sales_data[[#This Row],[Order Date]])</f>
        <v>10</v>
      </c>
      <c r="F416" s="6">
        <f>YEAR(Sales_data[[#This Row],[Order Date]])</f>
        <v>2021</v>
      </c>
      <c r="G416" s="1">
        <v>44488</v>
      </c>
      <c r="H416" t="s">
        <v>241</v>
      </c>
      <c r="I416" t="s">
        <v>6193</v>
      </c>
      <c r="J416" t="s">
        <v>6191</v>
      </c>
      <c r="K416">
        <v>0.5</v>
      </c>
      <c r="L416" s="13">
        <f>SUM(Sales_data[[#This Row],[Unit Price]],Sales_data[[#This Row],[Quantity]])</f>
        <v>10.77</v>
      </c>
      <c r="M416">
        <v>7.77</v>
      </c>
      <c r="N416">
        <v>1.5539999999999998</v>
      </c>
      <c r="O416">
        <v>1.0101</v>
      </c>
      <c r="P416" t="s">
        <v>2425</v>
      </c>
      <c r="Q416" t="s">
        <v>1944</v>
      </c>
      <c r="R416" t="s">
        <v>1937</v>
      </c>
    </row>
    <row r="417" spans="1:18" x14ac:dyDescent="0.35">
      <c r="A417">
        <v>3</v>
      </c>
      <c r="B417" t="s">
        <v>16</v>
      </c>
      <c r="C417" t="s">
        <v>2421</v>
      </c>
      <c r="D417" t="s">
        <v>240</v>
      </c>
      <c r="E417" s="6">
        <f>MONTH(Sales_data[[#This Row],[Order Date]])</f>
        <v>10</v>
      </c>
      <c r="F417" s="6">
        <f>YEAR(Sales_data[[#This Row],[Order Date]])</f>
        <v>2021</v>
      </c>
      <c r="G417" s="1">
        <v>44488</v>
      </c>
      <c r="H417" t="s">
        <v>241</v>
      </c>
      <c r="I417" t="s">
        <v>6193</v>
      </c>
      <c r="J417" t="s">
        <v>6191</v>
      </c>
      <c r="K417">
        <v>2.5</v>
      </c>
      <c r="L417" s="13">
        <f>SUM(Sales_data[[#This Row],[Unit Price]],Sales_data[[#This Row],[Quantity]])</f>
        <v>32.784999999999997</v>
      </c>
      <c r="M417">
        <v>29.784999999999997</v>
      </c>
      <c r="N417">
        <v>1.1913999999999998</v>
      </c>
      <c r="O417">
        <v>3.8720499999999998</v>
      </c>
      <c r="P417" t="s">
        <v>2425</v>
      </c>
      <c r="Q417" t="s">
        <v>1944</v>
      </c>
      <c r="R417" t="s">
        <v>1937</v>
      </c>
    </row>
    <row r="418" spans="1:18" x14ac:dyDescent="0.35">
      <c r="A418">
        <v>4</v>
      </c>
      <c r="B418" t="s">
        <v>165</v>
      </c>
      <c r="C418" t="s">
        <v>2426</v>
      </c>
      <c r="D418" t="s">
        <v>242</v>
      </c>
      <c r="E418" s="6">
        <f>MONTH(Sales_data[[#This Row],[Order Date]])</f>
        <v>7</v>
      </c>
      <c r="F418" s="6">
        <f>YEAR(Sales_data[[#This Row],[Order Date]])</f>
        <v>2022</v>
      </c>
      <c r="G418" s="1">
        <v>44750</v>
      </c>
      <c r="H418" t="s">
        <v>243</v>
      </c>
      <c r="I418" t="s">
        <v>6192</v>
      </c>
      <c r="J418" t="s">
        <v>6190</v>
      </c>
      <c r="K418">
        <v>0.2</v>
      </c>
      <c r="L418" s="13">
        <f>SUM(Sales_data[[#This Row],[Unit Price]],Sales_data[[#This Row],[Quantity]])</f>
        <v>6.9849999999999994</v>
      </c>
      <c r="M418">
        <v>2.9849999999999999</v>
      </c>
      <c r="N418">
        <v>1.4924999999999999</v>
      </c>
      <c r="O418">
        <v>0.17909999999999998</v>
      </c>
      <c r="P418" t="s">
        <v>2158</v>
      </c>
      <c r="Q418" t="s">
        <v>1936</v>
      </c>
      <c r="R418" t="s">
        <v>1946</v>
      </c>
    </row>
    <row r="419" spans="1:18" x14ac:dyDescent="0.35">
      <c r="A419">
        <v>4</v>
      </c>
      <c r="B419" t="s">
        <v>165</v>
      </c>
      <c r="C419" t="s">
        <v>2426</v>
      </c>
      <c r="D419" t="s">
        <v>242</v>
      </c>
      <c r="E419" s="6">
        <f>MONTH(Sales_data[[#This Row],[Order Date]])</f>
        <v>7</v>
      </c>
      <c r="F419" s="6">
        <f>YEAR(Sales_data[[#This Row],[Order Date]])</f>
        <v>2022</v>
      </c>
      <c r="G419" s="1">
        <v>44750</v>
      </c>
      <c r="H419" t="s">
        <v>243</v>
      </c>
      <c r="I419" t="s">
        <v>6192</v>
      </c>
      <c r="J419" t="s">
        <v>6190</v>
      </c>
      <c r="K419">
        <v>0.5</v>
      </c>
      <c r="L419" s="13">
        <f>SUM(Sales_data[[#This Row],[Unit Price]],Sales_data[[#This Row],[Quantity]])</f>
        <v>9.9699999999999989</v>
      </c>
      <c r="M419">
        <v>5.97</v>
      </c>
      <c r="N419">
        <v>1.194</v>
      </c>
      <c r="O419">
        <v>0.35819999999999996</v>
      </c>
      <c r="P419" t="s">
        <v>2158</v>
      </c>
      <c r="Q419" t="s">
        <v>1936</v>
      </c>
      <c r="R419" t="s">
        <v>1946</v>
      </c>
    </row>
    <row r="420" spans="1:18" x14ac:dyDescent="0.35">
      <c r="A420">
        <v>4</v>
      </c>
      <c r="B420" t="s">
        <v>165</v>
      </c>
      <c r="C420" t="s">
        <v>2426</v>
      </c>
      <c r="D420" t="s">
        <v>242</v>
      </c>
      <c r="E420" s="6">
        <f>MONTH(Sales_data[[#This Row],[Order Date]])</f>
        <v>7</v>
      </c>
      <c r="F420" s="6">
        <f>YEAR(Sales_data[[#This Row],[Order Date]])</f>
        <v>2022</v>
      </c>
      <c r="G420" s="1">
        <v>44750</v>
      </c>
      <c r="H420" t="s">
        <v>243</v>
      </c>
      <c r="I420" t="s">
        <v>6192</v>
      </c>
      <c r="J420" t="s">
        <v>6190</v>
      </c>
      <c r="K420">
        <v>2.5</v>
      </c>
      <c r="L420" s="13">
        <f>SUM(Sales_data[[#This Row],[Unit Price]],Sales_data[[#This Row],[Quantity]])</f>
        <v>26.884999999999998</v>
      </c>
      <c r="M420">
        <v>22.884999999999998</v>
      </c>
      <c r="N420">
        <v>0.91539999999999988</v>
      </c>
      <c r="O420">
        <v>1.3730999999999998</v>
      </c>
      <c r="P420" t="s">
        <v>2158</v>
      </c>
      <c r="Q420" t="s">
        <v>1936</v>
      </c>
      <c r="R420" t="s">
        <v>1946</v>
      </c>
    </row>
    <row r="421" spans="1:18" x14ac:dyDescent="0.35">
      <c r="A421">
        <v>4</v>
      </c>
      <c r="B421" t="s">
        <v>165</v>
      </c>
      <c r="C421" t="s">
        <v>2426</v>
      </c>
      <c r="D421" t="s">
        <v>242</v>
      </c>
      <c r="E421" s="6">
        <f>MONTH(Sales_data[[#This Row],[Order Date]])</f>
        <v>7</v>
      </c>
      <c r="F421" s="6">
        <f>YEAR(Sales_data[[#This Row],[Order Date]])</f>
        <v>2022</v>
      </c>
      <c r="G421" s="1">
        <v>44750</v>
      </c>
      <c r="H421" t="s">
        <v>243</v>
      </c>
      <c r="I421" t="s">
        <v>6192</v>
      </c>
      <c r="J421" t="s">
        <v>6190</v>
      </c>
      <c r="K421">
        <v>1</v>
      </c>
      <c r="L421" s="13">
        <f>SUM(Sales_data[[#This Row],[Unit Price]],Sales_data[[#This Row],[Quantity]])</f>
        <v>13.95</v>
      </c>
      <c r="M421">
        <v>9.9499999999999993</v>
      </c>
      <c r="N421">
        <v>0.99499999999999988</v>
      </c>
      <c r="O421">
        <v>0.59699999999999998</v>
      </c>
      <c r="P421" t="s">
        <v>2158</v>
      </c>
      <c r="Q421" t="s">
        <v>1936</v>
      </c>
      <c r="R421" t="s">
        <v>1946</v>
      </c>
    </row>
    <row r="422" spans="1:18" x14ac:dyDescent="0.35">
      <c r="A422">
        <v>6</v>
      </c>
      <c r="B422" t="s">
        <v>99</v>
      </c>
      <c r="C422" t="s">
        <v>2430</v>
      </c>
      <c r="D422" t="s">
        <v>244</v>
      </c>
      <c r="E422" s="6">
        <f>MONTH(Sales_data[[#This Row],[Order Date]])</f>
        <v>8</v>
      </c>
      <c r="F422" s="6">
        <f>YEAR(Sales_data[[#This Row],[Order Date]])</f>
        <v>2019</v>
      </c>
      <c r="G422" s="1">
        <v>43694</v>
      </c>
      <c r="H422" t="s">
        <v>245</v>
      </c>
      <c r="I422" t="s">
        <v>6193</v>
      </c>
      <c r="J422" t="s">
        <v>6190</v>
      </c>
      <c r="K422">
        <v>1</v>
      </c>
      <c r="L422" s="13">
        <f>SUM(Sales_data[[#This Row],[Unit Price]],Sales_data[[#This Row],[Quantity]])</f>
        <v>20.55</v>
      </c>
      <c r="M422">
        <v>14.55</v>
      </c>
      <c r="N422">
        <v>1.4550000000000001</v>
      </c>
      <c r="O422">
        <v>1.8915000000000002</v>
      </c>
      <c r="P422" t="s">
        <v>2434</v>
      </c>
      <c r="Q422" t="s">
        <v>1936</v>
      </c>
      <c r="R422" t="s">
        <v>1946</v>
      </c>
    </row>
    <row r="423" spans="1:18" x14ac:dyDescent="0.35">
      <c r="A423">
        <v>6</v>
      </c>
      <c r="B423" t="s">
        <v>99</v>
      </c>
      <c r="C423" t="s">
        <v>2430</v>
      </c>
      <c r="D423" t="s">
        <v>244</v>
      </c>
      <c r="E423" s="6">
        <f>MONTH(Sales_data[[#This Row],[Order Date]])</f>
        <v>8</v>
      </c>
      <c r="F423" s="6">
        <f>YEAR(Sales_data[[#This Row],[Order Date]])</f>
        <v>2019</v>
      </c>
      <c r="G423" s="1">
        <v>43694</v>
      </c>
      <c r="H423" t="s">
        <v>245</v>
      </c>
      <c r="I423" t="s">
        <v>6193</v>
      </c>
      <c r="J423" t="s">
        <v>6190</v>
      </c>
      <c r="K423">
        <v>0.2</v>
      </c>
      <c r="L423" s="13">
        <f>SUM(Sales_data[[#This Row],[Unit Price]],Sales_data[[#This Row],[Quantity]])</f>
        <v>10.365</v>
      </c>
      <c r="M423">
        <v>4.3650000000000002</v>
      </c>
      <c r="N423">
        <v>2.1825000000000001</v>
      </c>
      <c r="O423">
        <v>0.56745000000000001</v>
      </c>
      <c r="P423" t="s">
        <v>2434</v>
      </c>
      <c r="Q423" t="s">
        <v>1936</v>
      </c>
      <c r="R423" t="s">
        <v>1946</v>
      </c>
    </row>
    <row r="424" spans="1:18" x14ac:dyDescent="0.35">
      <c r="A424">
        <v>6</v>
      </c>
      <c r="B424" t="s">
        <v>99</v>
      </c>
      <c r="C424" t="s">
        <v>2430</v>
      </c>
      <c r="D424" t="s">
        <v>244</v>
      </c>
      <c r="E424" s="6">
        <f>MONTH(Sales_data[[#This Row],[Order Date]])</f>
        <v>8</v>
      </c>
      <c r="F424" s="6">
        <f>YEAR(Sales_data[[#This Row],[Order Date]])</f>
        <v>2019</v>
      </c>
      <c r="G424" s="1">
        <v>43694</v>
      </c>
      <c r="H424" t="s">
        <v>245</v>
      </c>
      <c r="I424" t="s">
        <v>6193</v>
      </c>
      <c r="J424" t="s">
        <v>6190</v>
      </c>
      <c r="K424">
        <v>0.5</v>
      </c>
      <c r="L424" s="13">
        <f>SUM(Sales_data[[#This Row],[Unit Price]],Sales_data[[#This Row],[Quantity]])</f>
        <v>14.73</v>
      </c>
      <c r="M424">
        <v>8.73</v>
      </c>
      <c r="N424">
        <v>1.746</v>
      </c>
      <c r="O424">
        <v>1.1349</v>
      </c>
      <c r="P424" t="s">
        <v>2434</v>
      </c>
      <c r="Q424" t="s">
        <v>1936</v>
      </c>
      <c r="R424" t="s">
        <v>1946</v>
      </c>
    </row>
    <row r="425" spans="1:18" x14ac:dyDescent="0.35">
      <c r="A425">
        <v>6</v>
      </c>
      <c r="B425" t="s">
        <v>99</v>
      </c>
      <c r="C425" t="s">
        <v>2430</v>
      </c>
      <c r="D425" t="s">
        <v>244</v>
      </c>
      <c r="E425" s="6">
        <f>MONTH(Sales_data[[#This Row],[Order Date]])</f>
        <v>8</v>
      </c>
      <c r="F425" s="6">
        <f>YEAR(Sales_data[[#This Row],[Order Date]])</f>
        <v>2019</v>
      </c>
      <c r="G425" s="1">
        <v>43694</v>
      </c>
      <c r="H425" t="s">
        <v>245</v>
      </c>
      <c r="I425" t="s">
        <v>6193</v>
      </c>
      <c r="J425" t="s">
        <v>6190</v>
      </c>
      <c r="K425">
        <v>2.5</v>
      </c>
      <c r="L425" s="13">
        <f>SUM(Sales_data[[#This Row],[Unit Price]],Sales_data[[#This Row],[Quantity]])</f>
        <v>39.464999999999996</v>
      </c>
      <c r="M425">
        <v>33.464999999999996</v>
      </c>
      <c r="N425">
        <v>1.3385999999999998</v>
      </c>
      <c r="O425">
        <v>4.3504499999999995</v>
      </c>
      <c r="P425" t="s">
        <v>2434</v>
      </c>
      <c r="Q425" t="s">
        <v>1936</v>
      </c>
      <c r="R425" t="s">
        <v>1946</v>
      </c>
    </row>
    <row r="426" spans="1:18" x14ac:dyDescent="0.35">
      <c r="A426">
        <v>6</v>
      </c>
      <c r="B426" t="s">
        <v>70</v>
      </c>
      <c r="C426" t="s">
        <v>2435</v>
      </c>
      <c r="D426" t="s">
        <v>246</v>
      </c>
      <c r="E426" s="6">
        <f>MONTH(Sales_data[[#This Row],[Order Date]])</f>
        <v>5</v>
      </c>
      <c r="F426" s="6">
        <f>YEAR(Sales_data[[#This Row],[Order Date]])</f>
        <v>2020</v>
      </c>
      <c r="G426" s="1">
        <v>43982</v>
      </c>
      <c r="H426" t="s">
        <v>247</v>
      </c>
      <c r="I426" t="s">
        <v>6188</v>
      </c>
      <c r="J426" t="s">
        <v>6190</v>
      </c>
      <c r="K426">
        <v>0.5</v>
      </c>
      <c r="L426" s="13">
        <f>SUM(Sales_data[[#This Row],[Unit Price]],Sales_data[[#This Row],[Quantity]])</f>
        <v>12.75</v>
      </c>
      <c r="M426">
        <v>6.75</v>
      </c>
      <c r="N426">
        <v>1.35</v>
      </c>
      <c r="O426">
        <v>0.60749999999999993</v>
      </c>
      <c r="P426" t="s">
        <v>2022</v>
      </c>
      <c r="Q426" t="s">
        <v>1936</v>
      </c>
      <c r="R426" t="s">
        <v>1937</v>
      </c>
    </row>
    <row r="427" spans="1:18" x14ac:dyDescent="0.35">
      <c r="A427">
        <v>6</v>
      </c>
      <c r="B427" t="s">
        <v>70</v>
      </c>
      <c r="C427" t="s">
        <v>2435</v>
      </c>
      <c r="D427" t="s">
        <v>246</v>
      </c>
      <c r="E427" s="6">
        <f>MONTH(Sales_data[[#This Row],[Order Date]])</f>
        <v>5</v>
      </c>
      <c r="F427" s="6">
        <f>YEAR(Sales_data[[#This Row],[Order Date]])</f>
        <v>2020</v>
      </c>
      <c r="G427" s="1">
        <v>43982</v>
      </c>
      <c r="H427" t="s">
        <v>247</v>
      </c>
      <c r="I427" t="s">
        <v>6188</v>
      </c>
      <c r="J427" t="s">
        <v>6190</v>
      </c>
      <c r="K427">
        <v>0.2</v>
      </c>
      <c r="L427" s="13">
        <f>SUM(Sales_data[[#This Row],[Unit Price]],Sales_data[[#This Row],[Quantity]])</f>
        <v>9.375</v>
      </c>
      <c r="M427">
        <v>3.375</v>
      </c>
      <c r="N427">
        <v>1.6875</v>
      </c>
      <c r="O427">
        <v>0.30374999999999996</v>
      </c>
      <c r="P427" t="s">
        <v>2022</v>
      </c>
      <c r="Q427" t="s">
        <v>1936</v>
      </c>
      <c r="R427" t="s">
        <v>1937</v>
      </c>
    </row>
    <row r="428" spans="1:18" x14ac:dyDescent="0.35">
      <c r="A428">
        <v>6</v>
      </c>
      <c r="B428" t="s">
        <v>70</v>
      </c>
      <c r="C428" t="s">
        <v>2435</v>
      </c>
      <c r="D428" t="s">
        <v>246</v>
      </c>
      <c r="E428" s="6">
        <f>MONTH(Sales_data[[#This Row],[Order Date]])</f>
        <v>5</v>
      </c>
      <c r="F428" s="6">
        <f>YEAR(Sales_data[[#This Row],[Order Date]])</f>
        <v>2020</v>
      </c>
      <c r="G428" s="1">
        <v>43982</v>
      </c>
      <c r="H428" t="s">
        <v>247</v>
      </c>
      <c r="I428" t="s">
        <v>6188</v>
      </c>
      <c r="J428" t="s">
        <v>6190</v>
      </c>
      <c r="K428">
        <v>2.5</v>
      </c>
      <c r="L428" s="13">
        <f>SUM(Sales_data[[#This Row],[Unit Price]],Sales_data[[#This Row],[Quantity]])</f>
        <v>31.874999999999996</v>
      </c>
      <c r="M428">
        <v>25.874999999999996</v>
      </c>
      <c r="N428">
        <v>1.0349999999999999</v>
      </c>
      <c r="O428">
        <v>2.3287499999999994</v>
      </c>
      <c r="P428" t="s">
        <v>2022</v>
      </c>
      <c r="Q428" t="s">
        <v>1936</v>
      </c>
      <c r="R428" t="s">
        <v>1937</v>
      </c>
    </row>
    <row r="429" spans="1:18" x14ac:dyDescent="0.35">
      <c r="A429">
        <v>6</v>
      </c>
      <c r="B429" t="s">
        <v>70</v>
      </c>
      <c r="C429" t="s">
        <v>2435</v>
      </c>
      <c r="D429" t="s">
        <v>246</v>
      </c>
      <c r="E429" s="6">
        <f>MONTH(Sales_data[[#This Row],[Order Date]])</f>
        <v>5</v>
      </c>
      <c r="F429" s="6">
        <f>YEAR(Sales_data[[#This Row],[Order Date]])</f>
        <v>2020</v>
      </c>
      <c r="G429" s="1">
        <v>43982</v>
      </c>
      <c r="H429" t="s">
        <v>247</v>
      </c>
      <c r="I429" t="s">
        <v>6188</v>
      </c>
      <c r="J429" t="s">
        <v>6190</v>
      </c>
      <c r="K429">
        <v>1</v>
      </c>
      <c r="L429" s="13">
        <f>SUM(Sales_data[[#This Row],[Unit Price]],Sales_data[[#This Row],[Quantity]])</f>
        <v>17.25</v>
      </c>
      <c r="M429">
        <v>11.25</v>
      </c>
      <c r="N429">
        <v>1.125</v>
      </c>
      <c r="O429">
        <v>1.0125</v>
      </c>
      <c r="P429" t="s">
        <v>2022</v>
      </c>
      <c r="Q429" t="s">
        <v>1936</v>
      </c>
      <c r="R429" t="s">
        <v>1937</v>
      </c>
    </row>
    <row r="430" spans="1:18" x14ac:dyDescent="0.35">
      <c r="A430">
        <v>2</v>
      </c>
      <c r="B430" t="s">
        <v>248</v>
      </c>
      <c r="C430" t="s">
        <v>2439</v>
      </c>
      <c r="D430" t="s">
        <v>249</v>
      </c>
      <c r="E430" s="6">
        <f>MONTH(Sales_data[[#This Row],[Order Date]])</f>
        <v>5</v>
      </c>
      <c r="F430" s="6">
        <f>YEAR(Sales_data[[#This Row],[Order Date]])</f>
        <v>2020</v>
      </c>
      <c r="G430" s="1">
        <v>43956</v>
      </c>
      <c r="H430" t="s">
        <v>250</v>
      </c>
      <c r="I430" t="s">
        <v>6194</v>
      </c>
      <c r="J430" t="s">
        <v>6191</v>
      </c>
      <c r="K430">
        <v>1</v>
      </c>
      <c r="L430" s="13">
        <f>SUM(Sales_data[[#This Row],[Unit Price]],Sales_data[[#This Row],[Quantity]])</f>
        <v>14.15</v>
      </c>
      <c r="M430">
        <v>12.15</v>
      </c>
      <c r="N430">
        <v>1.2150000000000001</v>
      </c>
      <c r="O430">
        <v>1.3365</v>
      </c>
      <c r="P430" t="s">
        <v>2443</v>
      </c>
      <c r="Q430" t="s">
        <v>1936</v>
      </c>
      <c r="R430" t="s">
        <v>1946</v>
      </c>
    </row>
    <row r="431" spans="1:18" x14ac:dyDescent="0.35">
      <c r="A431">
        <v>2</v>
      </c>
      <c r="B431" t="s">
        <v>248</v>
      </c>
      <c r="C431" t="s">
        <v>2439</v>
      </c>
      <c r="D431" t="s">
        <v>249</v>
      </c>
      <c r="E431" s="6">
        <f>MONTH(Sales_data[[#This Row],[Order Date]])</f>
        <v>5</v>
      </c>
      <c r="F431" s="6">
        <f>YEAR(Sales_data[[#This Row],[Order Date]])</f>
        <v>2020</v>
      </c>
      <c r="G431" s="1">
        <v>43956</v>
      </c>
      <c r="H431" t="s">
        <v>250</v>
      </c>
      <c r="I431" t="s">
        <v>6194</v>
      </c>
      <c r="J431" t="s">
        <v>6191</v>
      </c>
      <c r="K431">
        <v>0.2</v>
      </c>
      <c r="L431" s="13">
        <f>SUM(Sales_data[[#This Row],[Unit Price]],Sales_data[[#This Row],[Quantity]])</f>
        <v>5.6449999999999996</v>
      </c>
      <c r="M431">
        <v>3.645</v>
      </c>
      <c r="N431">
        <v>1.8225</v>
      </c>
      <c r="O431">
        <v>0.40095000000000003</v>
      </c>
      <c r="P431" t="s">
        <v>2443</v>
      </c>
      <c r="Q431" t="s">
        <v>1936</v>
      </c>
      <c r="R431" t="s">
        <v>1946</v>
      </c>
    </row>
    <row r="432" spans="1:18" x14ac:dyDescent="0.35">
      <c r="A432">
        <v>2</v>
      </c>
      <c r="B432" t="s">
        <v>248</v>
      </c>
      <c r="C432" t="s">
        <v>2439</v>
      </c>
      <c r="D432" t="s">
        <v>249</v>
      </c>
      <c r="E432" s="6">
        <f>MONTH(Sales_data[[#This Row],[Order Date]])</f>
        <v>5</v>
      </c>
      <c r="F432" s="6">
        <f>YEAR(Sales_data[[#This Row],[Order Date]])</f>
        <v>2020</v>
      </c>
      <c r="G432" s="1">
        <v>43956</v>
      </c>
      <c r="H432" t="s">
        <v>250</v>
      </c>
      <c r="I432" t="s">
        <v>6194</v>
      </c>
      <c r="J432" t="s">
        <v>6191</v>
      </c>
      <c r="K432">
        <v>0.5</v>
      </c>
      <c r="L432" s="13">
        <f>SUM(Sales_data[[#This Row],[Unit Price]],Sales_data[[#This Row],[Quantity]])</f>
        <v>9.2899999999999991</v>
      </c>
      <c r="M432">
        <v>7.29</v>
      </c>
      <c r="N432">
        <v>1.458</v>
      </c>
      <c r="O432">
        <v>0.80190000000000006</v>
      </c>
      <c r="P432" t="s">
        <v>2443</v>
      </c>
      <c r="Q432" t="s">
        <v>1936</v>
      </c>
      <c r="R432" t="s">
        <v>1946</v>
      </c>
    </row>
    <row r="433" spans="1:18" x14ac:dyDescent="0.35">
      <c r="A433">
        <v>2</v>
      </c>
      <c r="B433" t="s">
        <v>248</v>
      </c>
      <c r="C433" t="s">
        <v>2439</v>
      </c>
      <c r="D433" t="s">
        <v>249</v>
      </c>
      <c r="E433" s="6">
        <f>MONTH(Sales_data[[#This Row],[Order Date]])</f>
        <v>5</v>
      </c>
      <c r="F433" s="6">
        <f>YEAR(Sales_data[[#This Row],[Order Date]])</f>
        <v>2020</v>
      </c>
      <c r="G433" s="1">
        <v>43956</v>
      </c>
      <c r="H433" t="s">
        <v>250</v>
      </c>
      <c r="I433" t="s">
        <v>6194</v>
      </c>
      <c r="J433" t="s">
        <v>6191</v>
      </c>
      <c r="K433">
        <v>2.5</v>
      </c>
      <c r="L433" s="13">
        <f>SUM(Sales_data[[#This Row],[Unit Price]],Sales_data[[#This Row],[Quantity]])</f>
        <v>29.945</v>
      </c>
      <c r="M433">
        <v>27.945</v>
      </c>
      <c r="N433">
        <v>1.1177999999999999</v>
      </c>
      <c r="O433">
        <v>3.07395</v>
      </c>
      <c r="P433" t="s">
        <v>2443</v>
      </c>
      <c r="Q433" t="s">
        <v>1936</v>
      </c>
      <c r="R433" t="s">
        <v>1946</v>
      </c>
    </row>
    <row r="434" spans="1:18" x14ac:dyDescent="0.35">
      <c r="A434">
        <v>3</v>
      </c>
      <c r="B434" t="s">
        <v>25</v>
      </c>
      <c r="C434" t="s">
        <v>2444</v>
      </c>
      <c r="D434" t="s">
        <v>251</v>
      </c>
      <c r="E434" s="6">
        <f>MONTH(Sales_data[[#This Row],[Order Date]])</f>
        <v>4</v>
      </c>
      <c r="F434" s="6">
        <f>YEAR(Sales_data[[#This Row],[Order Date]])</f>
        <v>2019</v>
      </c>
      <c r="G434" s="1">
        <v>43569</v>
      </c>
      <c r="H434" t="s">
        <v>252</v>
      </c>
      <c r="I434" t="s">
        <v>6192</v>
      </c>
      <c r="J434" t="s">
        <v>6190</v>
      </c>
      <c r="K434">
        <v>0.5</v>
      </c>
      <c r="L434" s="13">
        <f>SUM(Sales_data[[#This Row],[Unit Price]],Sales_data[[#This Row],[Quantity]])</f>
        <v>8.9699999999999989</v>
      </c>
      <c r="M434">
        <v>5.97</v>
      </c>
      <c r="N434">
        <v>1.194</v>
      </c>
      <c r="O434">
        <v>0.35819999999999996</v>
      </c>
      <c r="P434" t="s">
        <v>2335</v>
      </c>
      <c r="Q434" t="s">
        <v>1936</v>
      </c>
      <c r="R434" t="s">
        <v>1937</v>
      </c>
    </row>
    <row r="435" spans="1:18" x14ac:dyDescent="0.35">
      <c r="A435">
        <v>3</v>
      </c>
      <c r="B435" t="s">
        <v>25</v>
      </c>
      <c r="C435" t="s">
        <v>2444</v>
      </c>
      <c r="D435" t="s">
        <v>251</v>
      </c>
      <c r="E435" s="6">
        <f>MONTH(Sales_data[[#This Row],[Order Date]])</f>
        <v>4</v>
      </c>
      <c r="F435" s="6">
        <f>YEAR(Sales_data[[#This Row],[Order Date]])</f>
        <v>2019</v>
      </c>
      <c r="G435" s="1">
        <v>43569</v>
      </c>
      <c r="H435" t="s">
        <v>252</v>
      </c>
      <c r="I435" t="s">
        <v>6192</v>
      </c>
      <c r="J435" t="s">
        <v>6190</v>
      </c>
      <c r="K435">
        <v>0.2</v>
      </c>
      <c r="L435" s="13">
        <f>SUM(Sales_data[[#This Row],[Unit Price]],Sales_data[[#This Row],[Quantity]])</f>
        <v>5.9849999999999994</v>
      </c>
      <c r="M435">
        <v>2.9849999999999999</v>
      </c>
      <c r="N435">
        <v>1.4924999999999999</v>
      </c>
      <c r="O435">
        <v>0.17909999999999998</v>
      </c>
      <c r="P435" t="s">
        <v>2335</v>
      </c>
      <c r="Q435" t="s">
        <v>1936</v>
      </c>
      <c r="R435" t="s">
        <v>1937</v>
      </c>
    </row>
    <row r="436" spans="1:18" x14ac:dyDescent="0.35">
      <c r="A436">
        <v>3</v>
      </c>
      <c r="B436" t="s">
        <v>25</v>
      </c>
      <c r="C436" t="s">
        <v>2444</v>
      </c>
      <c r="D436" t="s">
        <v>251</v>
      </c>
      <c r="E436" s="6">
        <f>MONTH(Sales_data[[#This Row],[Order Date]])</f>
        <v>4</v>
      </c>
      <c r="F436" s="6">
        <f>YEAR(Sales_data[[#This Row],[Order Date]])</f>
        <v>2019</v>
      </c>
      <c r="G436" s="1">
        <v>43569</v>
      </c>
      <c r="H436" t="s">
        <v>252</v>
      </c>
      <c r="I436" t="s">
        <v>6192</v>
      </c>
      <c r="J436" t="s">
        <v>6190</v>
      </c>
      <c r="K436">
        <v>2.5</v>
      </c>
      <c r="L436" s="13">
        <f>SUM(Sales_data[[#This Row],[Unit Price]],Sales_data[[#This Row],[Quantity]])</f>
        <v>25.884999999999998</v>
      </c>
      <c r="M436">
        <v>22.884999999999998</v>
      </c>
      <c r="N436">
        <v>0.91539999999999988</v>
      </c>
      <c r="O436">
        <v>1.3730999999999998</v>
      </c>
      <c r="P436" t="s">
        <v>2335</v>
      </c>
      <c r="Q436" t="s">
        <v>1936</v>
      </c>
      <c r="R436" t="s">
        <v>1937</v>
      </c>
    </row>
    <row r="437" spans="1:18" x14ac:dyDescent="0.35">
      <c r="A437">
        <v>3</v>
      </c>
      <c r="B437" t="s">
        <v>25</v>
      </c>
      <c r="C437" t="s">
        <v>2444</v>
      </c>
      <c r="D437" t="s">
        <v>251</v>
      </c>
      <c r="E437" s="6">
        <f>MONTH(Sales_data[[#This Row],[Order Date]])</f>
        <v>4</v>
      </c>
      <c r="F437" s="6">
        <f>YEAR(Sales_data[[#This Row],[Order Date]])</f>
        <v>2019</v>
      </c>
      <c r="G437" s="1">
        <v>43569</v>
      </c>
      <c r="H437" t="s">
        <v>252</v>
      </c>
      <c r="I437" t="s">
        <v>6192</v>
      </c>
      <c r="J437" t="s">
        <v>6190</v>
      </c>
      <c r="K437">
        <v>1</v>
      </c>
      <c r="L437" s="13">
        <f>SUM(Sales_data[[#This Row],[Unit Price]],Sales_data[[#This Row],[Quantity]])</f>
        <v>12.95</v>
      </c>
      <c r="M437">
        <v>9.9499999999999993</v>
      </c>
      <c r="N437">
        <v>0.99499999999999988</v>
      </c>
      <c r="O437">
        <v>0.59699999999999998</v>
      </c>
      <c r="P437" t="s">
        <v>2335</v>
      </c>
      <c r="Q437" t="s">
        <v>1936</v>
      </c>
      <c r="R437" t="s">
        <v>1937</v>
      </c>
    </row>
    <row r="438" spans="1:18" x14ac:dyDescent="0.35">
      <c r="A438">
        <v>4</v>
      </c>
      <c r="B438" t="s">
        <v>70</v>
      </c>
      <c r="C438" t="s">
        <v>2448</v>
      </c>
      <c r="D438" t="s">
        <v>253</v>
      </c>
      <c r="E438" s="6">
        <f>MONTH(Sales_data[[#This Row],[Order Date]])</f>
        <v>7</v>
      </c>
      <c r="F438" s="6">
        <f>YEAR(Sales_data[[#This Row],[Order Date]])</f>
        <v>2020</v>
      </c>
      <c r="G438" s="1">
        <v>44041</v>
      </c>
      <c r="H438" t="s">
        <v>254</v>
      </c>
      <c r="I438" t="s">
        <v>6188</v>
      </c>
      <c r="J438" t="s">
        <v>6190</v>
      </c>
      <c r="K438">
        <v>0.5</v>
      </c>
      <c r="L438" s="13">
        <f>SUM(Sales_data[[#This Row],[Unit Price]],Sales_data[[#This Row],[Quantity]])</f>
        <v>10.75</v>
      </c>
      <c r="M438">
        <v>6.75</v>
      </c>
      <c r="N438">
        <v>1.35</v>
      </c>
      <c r="O438">
        <v>0.60749999999999993</v>
      </c>
      <c r="P438" t="s">
        <v>2233</v>
      </c>
      <c r="Q438" t="s">
        <v>1936</v>
      </c>
      <c r="R438" t="s">
        <v>1946</v>
      </c>
    </row>
    <row r="439" spans="1:18" x14ac:dyDescent="0.35">
      <c r="A439">
        <v>4</v>
      </c>
      <c r="B439" t="s">
        <v>70</v>
      </c>
      <c r="C439" t="s">
        <v>2448</v>
      </c>
      <c r="D439" t="s">
        <v>253</v>
      </c>
      <c r="E439" s="6">
        <f>MONTH(Sales_data[[#This Row],[Order Date]])</f>
        <v>7</v>
      </c>
      <c r="F439" s="6">
        <f>YEAR(Sales_data[[#This Row],[Order Date]])</f>
        <v>2020</v>
      </c>
      <c r="G439" s="1">
        <v>44041</v>
      </c>
      <c r="H439" t="s">
        <v>254</v>
      </c>
      <c r="I439" t="s">
        <v>6188</v>
      </c>
      <c r="J439" t="s">
        <v>6190</v>
      </c>
      <c r="K439">
        <v>0.2</v>
      </c>
      <c r="L439" s="13">
        <f>SUM(Sales_data[[#This Row],[Unit Price]],Sales_data[[#This Row],[Quantity]])</f>
        <v>7.375</v>
      </c>
      <c r="M439">
        <v>3.375</v>
      </c>
      <c r="N439">
        <v>1.6875</v>
      </c>
      <c r="O439">
        <v>0.30374999999999996</v>
      </c>
      <c r="P439" t="s">
        <v>2233</v>
      </c>
      <c r="Q439" t="s">
        <v>1936</v>
      </c>
      <c r="R439" t="s">
        <v>1946</v>
      </c>
    </row>
    <row r="440" spans="1:18" x14ac:dyDescent="0.35">
      <c r="A440">
        <v>4</v>
      </c>
      <c r="B440" t="s">
        <v>70</v>
      </c>
      <c r="C440" t="s">
        <v>2448</v>
      </c>
      <c r="D440" t="s">
        <v>253</v>
      </c>
      <c r="E440" s="6">
        <f>MONTH(Sales_data[[#This Row],[Order Date]])</f>
        <v>7</v>
      </c>
      <c r="F440" s="6">
        <f>YEAR(Sales_data[[#This Row],[Order Date]])</f>
        <v>2020</v>
      </c>
      <c r="G440" s="1">
        <v>44041</v>
      </c>
      <c r="H440" t="s">
        <v>254</v>
      </c>
      <c r="I440" t="s">
        <v>6188</v>
      </c>
      <c r="J440" t="s">
        <v>6190</v>
      </c>
      <c r="K440">
        <v>2.5</v>
      </c>
      <c r="L440" s="13">
        <f>SUM(Sales_data[[#This Row],[Unit Price]],Sales_data[[#This Row],[Quantity]])</f>
        <v>29.874999999999996</v>
      </c>
      <c r="M440">
        <v>25.874999999999996</v>
      </c>
      <c r="N440">
        <v>1.0349999999999999</v>
      </c>
      <c r="O440">
        <v>2.3287499999999994</v>
      </c>
      <c r="P440" t="s">
        <v>2233</v>
      </c>
      <c r="Q440" t="s">
        <v>1936</v>
      </c>
      <c r="R440" t="s">
        <v>1946</v>
      </c>
    </row>
    <row r="441" spans="1:18" x14ac:dyDescent="0.35">
      <c r="A441">
        <v>4</v>
      </c>
      <c r="B441" t="s">
        <v>70</v>
      </c>
      <c r="C441" t="s">
        <v>2448</v>
      </c>
      <c r="D441" t="s">
        <v>253</v>
      </c>
      <c r="E441" s="6">
        <f>MONTH(Sales_data[[#This Row],[Order Date]])</f>
        <v>7</v>
      </c>
      <c r="F441" s="6">
        <f>YEAR(Sales_data[[#This Row],[Order Date]])</f>
        <v>2020</v>
      </c>
      <c r="G441" s="1">
        <v>44041</v>
      </c>
      <c r="H441" t="s">
        <v>254</v>
      </c>
      <c r="I441" t="s">
        <v>6188</v>
      </c>
      <c r="J441" t="s">
        <v>6190</v>
      </c>
      <c r="K441">
        <v>1</v>
      </c>
      <c r="L441" s="13">
        <f>SUM(Sales_data[[#This Row],[Unit Price]],Sales_data[[#This Row],[Quantity]])</f>
        <v>15.25</v>
      </c>
      <c r="M441">
        <v>11.25</v>
      </c>
      <c r="N441">
        <v>1.125</v>
      </c>
      <c r="O441">
        <v>1.0125</v>
      </c>
      <c r="P441" t="s">
        <v>2233</v>
      </c>
      <c r="Q441" t="s">
        <v>1936</v>
      </c>
      <c r="R441" t="s">
        <v>1946</v>
      </c>
    </row>
    <row r="442" spans="1:18" x14ac:dyDescent="0.35">
      <c r="A442">
        <v>1</v>
      </c>
      <c r="B442" t="s">
        <v>126</v>
      </c>
      <c r="C442" t="s">
        <v>2451</v>
      </c>
      <c r="D442" t="s">
        <v>255</v>
      </c>
      <c r="E442" s="6">
        <f>MONTH(Sales_data[[#This Row],[Order Date]])</f>
        <v>12</v>
      </c>
      <c r="F442" s="6">
        <f>YEAR(Sales_data[[#This Row],[Order Date]])</f>
        <v>2019</v>
      </c>
      <c r="G442" s="1">
        <v>43811</v>
      </c>
      <c r="H442" t="s">
        <v>256</v>
      </c>
      <c r="I442" t="s">
        <v>6193</v>
      </c>
      <c r="J442" t="s">
        <v>6191</v>
      </c>
      <c r="K442">
        <v>0.5</v>
      </c>
      <c r="L442" s="13">
        <f>SUM(Sales_data[[#This Row],[Unit Price]],Sales_data[[#This Row],[Quantity]])</f>
        <v>8.77</v>
      </c>
      <c r="M442">
        <v>7.77</v>
      </c>
      <c r="N442">
        <v>1.5539999999999998</v>
      </c>
      <c r="O442">
        <v>1.0101</v>
      </c>
      <c r="P442" t="s">
        <v>2455</v>
      </c>
      <c r="Q442" t="s">
        <v>1936</v>
      </c>
      <c r="R442" t="s">
        <v>1937</v>
      </c>
    </row>
    <row r="443" spans="1:18" x14ac:dyDescent="0.35">
      <c r="A443">
        <v>1</v>
      </c>
      <c r="B443" t="s">
        <v>126</v>
      </c>
      <c r="C443" t="s">
        <v>2451</v>
      </c>
      <c r="D443" t="s">
        <v>255</v>
      </c>
      <c r="E443" s="6">
        <f>MONTH(Sales_data[[#This Row],[Order Date]])</f>
        <v>12</v>
      </c>
      <c r="F443" s="6">
        <f>YEAR(Sales_data[[#This Row],[Order Date]])</f>
        <v>2019</v>
      </c>
      <c r="G443" s="1">
        <v>43811</v>
      </c>
      <c r="H443" t="s">
        <v>256</v>
      </c>
      <c r="I443" t="s">
        <v>6193</v>
      </c>
      <c r="J443" t="s">
        <v>6191</v>
      </c>
      <c r="K443">
        <v>0.2</v>
      </c>
      <c r="L443" s="13">
        <f>SUM(Sales_data[[#This Row],[Unit Price]],Sales_data[[#This Row],[Quantity]])</f>
        <v>4.8849999999999998</v>
      </c>
      <c r="M443">
        <v>3.8849999999999998</v>
      </c>
      <c r="N443">
        <v>1.9424999999999999</v>
      </c>
      <c r="O443">
        <v>0.50505</v>
      </c>
      <c r="P443" t="s">
        <v>2455</v>
      </c>
      <c r="Q443" t="s">
        <v>1936</v>
      </c>
      <c r="R443" t="s">
        <v>1937</v>
      </c>
    </row>
    <row r="444" spans="1:18" x14ac:dyDescent="0.35">
      <c r="A444">
        <v>1</v>
      </c>
      <c r="B444" t="s">
        <v>126</v>
      </c>
      <c r="C444" t="s">
        <v>2451</v>
      </c>
      <c r="D444" t="s">
        <v>255</v>
      </c>
      <c r="E444" s="6">
        <f>MONTH(Sales_data[[#This Row],[Order Date]])</f>
        <v>12</v>
      </c>
      <c r="F444" s="6">
        <f>YEAR(Sales_data[[#This Row],[Order Date]])</f>
        <v>2019</v>
      </c>
      <c r="G444" s="1">
        <v>43811</v>
      </c>
      <c r="H444" t="s">
        <v>256</v>
      </c>
      <c r="I444" t="s">
        <v>6193</v>
      </c>
      <c r="J444" t="s">
        <v>6191</v>
      </c>
      <c r="K444">
        <v>2.5</v>
      </c>
      <c r="L444" s="13">
        <f>SUM(Sales_data[[#This Row],[Unit Price]],Sales_data[[#This Row],[Quantity]])</f>
        <v>30.784999999999997</v>
      </c>
      <c r="M444">
        <v>29.784999999999997</v>
      </c>
      <c r="N444">
        <v>1.1913999999999998</v>
      </c>
      <c r="O444">
        <v>3.8720499999999998</v>
      </c>
      <c r="P444" t="s">
        <v>2455</v>
      </c>
      <c r="Q444" t="s">
        <v>1936</v>
      </c>
      <c r="R444" t="s">
        <v>1937</v>
      </c>
    </row>
    <row r="445" spans="1:18" x14ac:dyDescent="0.35">
      <c r="A445">
        <v>1</v>
      </c>
      <c r="B445" t="s">
        <v>126</v>
      </c>
      <c r="C445" t="s">
        <v>2451</v>
      </c>
      <c r="D445" t="s">
        <v>255</v>
      </c>
      <c r="E445" s="6">
        <f>MONTH(Sales_data[[#This Row],[Order Date]])</f>
        <v>12</v>
      </c>
      <c r="F445" s="6">
        <f>YEAR(Sales_data[[#This Row],[Order Date]])</f>
        <v>2019</v>
      </c>
      <c r="G445" s="1">
        <v>43811</v>
      </c>
      <c r="H445" t="s">
        <v>256</v>
      </c>
      <c r="I445" t="s">
        <v>6193</v>
      </c>
      <c r="J445" t="s">
        <v>6191</v>
      </c>
      <c r="K445">
        <v>1</v>
      </c>
      <c r="L445" s="13">
        <f>SUM(Sales_data[[#This Row],[Unit Price]],Sales_data[[#This Row],[Quantity]])</f>
        <v>13.95</v>
      </c>
      <c r="M445">
        <v>12.95</v>
      </c>
      <c r="N445">
        <v>1.2949999999999999</v>
      </c>
      <c r="O445">
        <v>1.6835</v>
      </c>
      <c r="P445" t="s">
        <v>2455</v>
      </c>
      <c r="Q445" t="s">
        <v>1936</v>
      </c>
      <c r="R445" t="s">
        <v>1937</v>
      </c>
    </row>
    <row r="446" spans="1:18" x14ac:dyDescent="0.35">
      <c r="A446">
        <v>3</v>
      </c>
      <c r="B446" t="s">
        <v>257</v>
      </c>
      <c r="C446" t="s">
        <v>6215</v>
      </c>
      <c r="D446" t="s">
        <v>258</v>
      </c>
      <c r="E446" s="6">
        <f>MONTH(Sales_data[[#This Row],[Order Date]])</f>
        <v>6</v>
      </c>
      <c r="F446" s="6">
        <f>YEAR(Sales_data[[#This Row],[Order Date]])</f>
        <v>2022</v>
      </c>
      <c r="G446" s="1">
        <v>44727</v>
      </c>
      <c r="H446" t="s">
        <v>259</v>
      </c>
      <c r="I446" t="s">
        <v>6194</v>
      </c>
      <c r="J446" t="s">
        <v>6189</v>
      </c>
      <c r="K446">
        <v>0.2</v>
      </c>
      <c r="L446" s="13">
        <f>SUM(Sales_data[[#This Row],[Unit Price]],Sales_data[[#This Row],[Quantity]])</f>
        <v>7.4550000000000001</v>
      </c>
      <c r="M446">
        <v>4.4550000000000001</v>
      </c>
      <c r="N446">
        <v>2.2275</v>
      </c>
      <c r="O446">
        <v>0.49004999999999999</v>
      </c>
      <c r="P446" t="s">
        <v>1957</v>
      </c>
      <c r="Q446" t="s">
        <v>1936</v>
      </c>
      <c r="R446" t="s">
        <v>1937</v>
      </c>
    </row>
    <row r="447" spans="1:18" x14ac:dyDescent="0.35">
      <c r="A447">
        <v>3</v>
      </c>
      <c r="B447" t="s">
        <v>257</v>
      </c>
      <c r="C447" t="s">
        <v>6215</v>
      </c>
      <c r="D447" t="s">
        <v>258</v>
      </c>
      <c r="E447" s="6">
        <f>MONTH(Sales_data[[#This Row],[Order Date]])</f>
        <v>6</v>
      </c>
      <c r="F447" s="6">
        <f>YEAR(Sales_data[[#This Row],[Order Date]])</f>
        <v>2022</v>
      </c>
      <c r="G447" s="1">
        <v>44727</v>
      </c>
      <c r="H447" t="s">
        <v>259</v>
      </c>
      <c r="I447" t="s">
        <v>6194</v>
      </c>
      <c r="J447" t="s">
        <v>6189</v>
      </c>
      <c r="K447">
        <v>0.5</v>
      </c>
      <c r="L447" s="13">
        <f>SUM(Sales_data[[#This Row],[Unit Price]],Sales_data[[#This Row],[Quantity]])</f>
        <v>11.91</v>
      </c>
      <c r="M447">
        <v>8.91</v>
      </c>
      <c r="N447">
        <v>1.782</v>
      </c>
      <c r="O447">
        <v>0.98009999999999997</v>
      </c>
      <c r="P447" t="s">
        <v>1957</v>
      </c>
      <c r="Q447" t="s">
        <v>1936</v>
      </c>
      <c r="R447" t="s">
        <v>1937</v>
      </c>
    </row>
    <row r="448" spans="1:18" x14ac:dyDescent="0.35">
      <c r="A448">
        <v>3</v>
      </c>
      <c r="B448" t="s">
        <v>257</v>
      </c>
      <c r="C448" t="s">
        <v>6215</v>
      </c>
      <c r="D448" t="s">
        <v>258</v>
      </c>
      <c r="E448" s="6">
        <f>MONTH(Sales_data[[#This Row],[Order Date]])</f>
        <v>6</v>
      </c>
      <c r="F448" s="6">
        <f>YEAR(Sales_data[[#This Row],[Order Date]])</f>
        <v>2022</v>
      </c>
      <c r="G448" s="1">
        <v>44727</v>
      </c>
      <c r="H448" t="s">
        <v>259</v>
      </c>
      <c r="I448" t="s">
        <v>6194</v>
      </c>
      <c r="J448" t="s">
        <v>6189</v>
      </c>
      <c r="K448">
        <v>2.5</v>
      </c>
      <c r="L448" s="13">
        <f>SUM(Sales_data[[#This Row],[Unit Price]],Sales_data[[#This Row],[Quantity]])</f>
        <v>37.154999999999994</v>
      </c>
      <c r="M448">
        <v>34.154999999999994</v>
      </c>
      <c r="N448">
        <v>1.3661999999999999</v>
      </c>
      <c r="O448">
        <v>3.7570499999999996</v>
      </c>
      <c r="P448" t="s">
        <v>1957</v>
      </c>
      <c r="Q448" t="s">
        <v>1936</v>
      </c>
      <c r="R448" t="s">
        <v>1937</v>
      </c>
    </row>
    <row r="449" spans="1:18" x14ac:dyDescent="0.35">
      <c r="A449">
        <v>3</v>
      </c>
      <c r="B449" t="s">
        <v>257</v>
      </c>
      <c r="C449" t="s">
        <v>6215</v>
      </c>
      <c r="D449" t="s">
        <v>258</v>
      </c>
      <c r="E449" s="6">
        <f>MONTH(Sales_data[[#This Row],[Order Date]])</f>
        <v>6</v>
      </c>
      <c r="F449" s="6">
        <f>YEAR(Sales_data[[#This Row],[Order Date]])</f>
        <v>2022</v>
      </c>
      <c r="G449" s="1">
        <v>44727</v>
      </c>
      <c r="H449" t="s">
        <v>259</v>
      </c>
      <c r="I449" t="s">
        <v>6194</v>
      </c>
      <c r="J449" t="s">
        <v>6189</v>
      </c>
      <c r="K449">
        <v>1</v>
      </c>
      <c r="L449" s="13">
        <f>SUM(Sales_data[[#This Row],[Unit Price]],Sales_data[[#This Row],[Quantity]])</f>
        <v>17.850000000000001</v>
      </c>
      <c r="M449">
        <v>14.85</v>
      </c>
      <c r="N449">
        <v>1.4849999999999999</v>
      </c>
      <c r="O449">
        <v>1.6335</v>
      </c>
      <c r="P449" t="s">
        <v>1957</v>
      </c>
      <c r="Q449" t="s">
        <v>1936</v>
      </c>
      <c r="R449" t="s">
        <v>1937</v>
      </c>
    </row>
    <row r="450" spans="1:18" x14ac:dyDescent="0.35">
      <c r="A450">
        <v>5</v>
      </c>
      <c r="B450" t="s">
        <v>149</v>
      </c>
      <c r="C450" t="s">
        <v>2460</v>
      </c>
      <c r="D450" t="s">
        <v>260</v>
      </c>
      <c r="E450" s="6">
        <f>MONTH(Sales_data[[#This Row],[Order Date]])</f>
        <v>6</v>
      </c>
      <c r="F450" s="6">
        <f>YEAR(Sales_data[[#This Row],[Order Date]])</f>
        <v>2019</v>
      </c>
      <c r="G450" s="1">
        <v>43642</v>
      </c>
      <c r="H450" t="s">
        <v>261</v>
      </c>
      <c r="I450" t="s">
        <v>6192</v>
      </c>
      <c r="J450" t="s">
        <v>6191</v>
      </c>
      <c r="K450">
        <v>0.5</v>
      </c>
      <c r="L450" s="13">
        <f>SUM(Sales_data[[#This Row],[Unit Price]],Sales_data[[#This Row],[Quantity]])</f>
        <v>10.37</v>
      </c>
      <c r="M450">
        <v>5.3699999999999992</v>
      </c>
      <c r="N450">
        <v>1.0739999999999998</v>
      </c>
      <c r="O450">
        <v>0.32219999999999993</v>
      </c>
      <c r="P450" t="s">
        <v>2220</v>
      </c>
      <c r="Q450" t="s">
        <v>1936</v>
      </c>
      <c r="R450" t="s">
        <v>1946</v>
      </c>
    </row>
    <row r="451" spans="1:18" x14ac:dyDescent="0.35">
      <c r="A451">
        <v>5</v>
      </c>
      <c r="B451" t="s">
        <v>149</v>
      </c>
      <c r="C451" t="s">
        <v>2460</v>
      </c>
      <c r="D451" t="s">
        <v>260</v>
      </c>
      <c r="E451" s="6">
        <f>MONTH(Sales_data[[#This Row],[Order Date]])</f>
        <v>6</v>
      </c>
      <c r="F451" s="6">
        <f>YEAR(Sales_data[[#This Row],[Order Date]])</f>
        <v>2019</v>
      </c>
      <c r="G451" s="1">
        <v>43642</v>
      </c>
      <c r="H451" t="s">
        <v>261</v>
      </c>
      <c r="I451" t="s">
        <v>6192</v>
      </c>
      <c r="J451" t="s">
        <v>6191</v>
      </c>
      <c r="K451">
        <v>0.2</v>
      </c>
      <c r="L451" s="13">
        <f>SUM(Sales_data[[#This Row],[Unit Price]],Sales_data[[#This Row],[Quantity]])</f>
        <v>7.6849999999999996</v>
      </c>
      <c r="M451">
        <v>2.6849999999999996</v>
      </c>
      <c r="N451">
        <v>1.3424999999999998</v>
      </c>
      <c r="O451">
        <v>0.16109999999999997</v>
      </c>
      <c r="P451" t="s">
        <v>2220</v>
      </c>
      <c r="Q451" t="s">
        <v>1936</v>
      </c>
      <c r="R451" t="s">
        <v>1946</v>
      </c>
    </row>
    <row r="452" spans="1:18" x14ac:dyDescent="0.35">
      <c r="A452">
        <v>5</v>
      </c>
      <c r="B452" t="s">
        <v>149</v>
      </c>
      <c r="C452" t="s">
        <v>2460</v>
      </c>
      <c r="D452" t="s">
        <v>260</v>
      </c>
      <c r="E452" s="6">
        <f>MONTH(Sales_data[[#This Row],[Order Date]])</f>
        <v>6</v>
      </c>
      <c r="F452" s="6">
        <f>YEAR(Sales_data[[#This Row],[Order Date]])</f>
        <v>2019</v>
      </c>
      <c r="G452" s="1">
        <v>43642</v>
      </c>
      <c r="H452" t="s">
        <v>261</v>
      </c>
      <c r="I452" t="s">
        <v>6192</v>
      </c>
      <c r="J452" t="s">
        <v>6191</v>
      </c>
      <c r="K452">
        <v>2.5</v>
      </c>
      <c r="L452" s="13">
        <f>SUM(Sales_data[[#This Row],[Unit Price]],Sales_data[[#This Row],[Quantity]])</f>
        <v>25.584999999999997</v>
      </c>
      <c r="M452">
        <v>20.584999999999997</v>
      </c>
      <c r="N452">
        <v>0.82339999999999991</v>
      </c>
      <c r="O452">
        <v>1.2350999999999999</v>
      </c>
      <c r="P452" t="s">
        <v>2220</v>
      </c>
      <c r="Q452" t="s">
        <v>1936</v>
      </c>
      <c r="R452" t="s">
        <v>1946</v>
      </c>
    </row>
    <row r="453" spans="1:18" x14ac:dyDescent="0.35">
      <c r="A453">
        <v>5</v>
      </c>
      <c r="B453" t="s">
        <v>149</v>
      </c>
      <c r="C453" t="s">
        <v>2460</v>
      </c>
      <c r="D453" t="s">
        <v>260</v>
      </c>
      <c r="E453" s="6">
        <f>MONTH(Sales_data[[#This Row],[Order Date]])</f>
        <v>6</v>
      </c>
      <c r="F453" s="6">
        <f>YEAR(Sales_data[[#This Row],[Order Date]])</f>
        <v>2019</v>
      </c>
      <c r="G453" s="1">
        <v>43642</v>
      </c>
      <c r="H453" t="s">
        <v>261</v>
      </c>
      <c r="I453" t="s">
        <v>6192</v>
      </c>
      <c r="J453" t="s">
        <v>6191</v>
      </c>
      <c r="K453">
        <v>1</v>
      </c>
      <c r="L453" s="13">
        <f>SUM(Sales_data[[#This Row],[Unit Price]],Sales_data[[#This Row],[Quantity]])</f>
        <v>13.95</v>
      </c>
      <c r="M453">
        <v>8.9499999999999993</v>
      </c>
      <c r="N453">
        <v>0.89499999999999991</v>
      </c>
      <c r="O453">
        <v>0.53699999999999992</v>
      </c>
      <c r="P453" t="s">
        <v>2220</v>
      </c>
      <c r="Q453" t="s">
        <v>1936</v>
      </c>
      <c r="R453" t="s">
        <v>1946</v>
      </c>
    </row>
    <row r="454" spans="1:18" x14ac:dyDescent="0.35">
      <c r="A454">
        <v>1</v>
      </c>
      <c r="B454" t="s">
        <v>64</v>
      </c>
      <c r="C454" t="s">
        <v>2463</v>
      </c>
      <c r="D454" t="s">
        <v>262</v>
      </c>
      <c r="E454" s="6">
        <f>MONTH(Sales_data[[#This Row],[Order Date]])</f>
        <v>10</v>
      </c>
      <c r="F454" s="6">
        <f>YEAR(Sales_data[[#This Row],[Order Date]])</f>
        <v>2021</v>
      </c>
      <c r="G454" s="1">
        <v>44481</v>
      </c>
      <c r="H454" t="s">
        <v>263</v>
      </c>
      <c r="I454" t="s">
        <v>6188</v>
      </c>
      <c r="J454" t="s">
        <v>6190</v>
      </c>
      <c r="K454">
        <v>1</v>
      </c>
      <c r="L454" s="13">
        <f>SUM(Sales_data[[#This Row],[Unit Price]],Sales_data[[#This Row],[Quantity]])</f>
        <v>12.25</v>
      </c>
      <c r="M454">
        <v>11.25</v>
      </c>
      <c r="N454">
        <v>1.125</v>
      </c>
      <c r="O454">
        <v>1.0125</v>
      </c>
      <c r="P454" t="s">
        <v>1999</v>
      </c>
      <c r="Q454" t="s">
        <v>1936</v>
      </c>
      <c r="R454" t="s">
        <v>1946</v>
      </c>
    </row>
    <row r="455" spans="1:18" x14ac:dyDescent="0.35">
      <c r="A455">
        <v>1</v>
      </c>
      <c r="B455" t="s">
        <v>64</v>
      </c>
      <c r="C455" t="s">
        <v>2463</v>
      </c>
      <c r="D455" t="s">
        <v>262</v>
      </c>
      <c r="E455" s="6">
        <f>MONTH(Sales_data[[#This Row],[Order Date]])</f>
        <v>10</v>
      </c>
      <c r="F455" s="6">
        <f>YEAR(Sales_data[[#This Row],[Order Date]])</f>
        <v>2021</v>
      </c>
      <c r="G455" s="1">
        <v>44481</v>
      </c>
      <c r="H455" t="s">
        <v>263</v>
      </c>
      <c r="I455" t="s">
        <v>6188</v>
      </c>
      <c r="J455" t="s">
        <v>6190</v>
      </c>
      <c r="K455">
        <v>0.2</v>
      </c>
      <c r="L455" s="13">
        <f>SUM(Sales_data[[#This Row],[Unit Price]],Sales_data[[#This Row],[Quantity]])</f>
        <v>4.375</v>
      </c>
      <c r="M455">
        <v>3.375</v>
      </c>
      <c r="N455">
        <v>1.6875</v>
      </c>
      <c r="O455">
        <v>0.30374999999999996</v>
      </c>
      <c r="P455" t="s">
        <v>1999</v>
      </c>
      <c r="Q455" t="s">
        <v>1936</v>
      </c>
      <c r="R455" t="s">
        <v>1946</v>
      </c>
    </row>
    <row r="456" spans="1:18" x14ac:dyDescent="0.35">
      <c r="A456">
        <v>1</v>
      </c>
      <c r="B456" t="s">
        <v>64</v>
      </c>
      <c r="C456" t="s">
        <v>2463</v>
      </c>
      <c r="D456" t="s">
        <v>262</v>
      </c>
      <c r="E456" s="6">
        <f>MONTH(Sales_data[[#This Row],[Order Date]])</f>
        <v>10</v>
      </c>
      <c r="F456" s="6">
        <f>YEAR(Sales_data[[#This Row],[Order Date]])</f>
        <v>2021</v>
      </c>
      <c r="G456" s="1">
        <v>44481</v>
      </c>
      <c r="H456" t="s">
        <v>263</v>
      </c>
      <c r="I456" t="s">
        <v>6188</v>
      </c>
      <c r="J456" t="s">
        <v>6190</v>
      </c>
      <c r="K456">
        <v>0.5</v>
      </c>
      <c r="L456" s="13">
        <f>SUM(Sales_data[[#This Row],[Unit Price]],Sales_data[[#This Row],[Quantity]])</f>
        <v>7.75</v>
      </c>
      <c r="M456">
        <v>6.75</v>
      </c>
      <c r="N456">
        <v>1.35</v>
      </c>
      <c r="O456">
        <v>0.60749999999999993</v>
      </c>
      <c r="P456" t="s">
        <v>1999</v>
      </c>
      <c r="Q456" t="s">
        <v>1936</v>
      </c>
      <c r="R456" t="s">
        <v>1946</v>
      </c>
    </row>
    <row r="457" spans="1:18" x14ac:dyDescent="0.35">
      <c r="A457">
        <v>1</v>
      </c>
      <c r="B457" t="s">
        <v>64</v>
      </c>
      <c r="C457" t="s">
        <v>2463</v>
      </c>
      <c r="D457" t="s">
        <v>262</v>
      </c>
      <c r="E457" s="6">
        <f>MONTH(Sales_data[[#This Row],[Order Date]])</f>
        <v>10</v>
      </c>
      <c r="F457" s="6">
        <f>YEAR(Sales_data[[#This Row],[Order Date]])</f>
        <v>2021</v>
      </c>
      <c r="G457" s="1">
        <v>44481</v>
      </c>
      <c r="H457" t="s">
        <v>263</v>
      </c>
      <c r="I457" t="s">
        <v>6188</v>
      </c>
      <c r="J457" t="s">
        <v>6190</v>
      </c>
      <c r="K457">
        <v>2.5</v>
      </c>
      <c r="L457" s="13">
        <f>SUM(Sales_data[[#This Row],[Unit Price]],Sales_data[[#This Row],[Quantity]])</f>
        <v>26.874999999999996</v>
      </c>
      <c r="M457">
        <v>25.874999999999996</v>
      </c>
      <c r="N457">
        <v>1.0349999999999999</v>
      </c>
      <c r="O457">
        <v>2.3287499999999994</v>
      </c>
      <c r="P457" t="s">
        <v>1999</v>
      </c>
      <c r="Q457" t="s">
        <v>1936</v>
      </c>
      <c r="R457" t="s">
        <v>1946</v>
      </c>
    </row>
    <row r="458" spans="1:18" x14ac:dyDescent="0.35">
      <c r="A458">
        <v>1</v>
      </c>
      <c r="B458" t="s">
        <v>99</v>
      </c>
      <c r="C458" t="s">
        <v>2467</v>
      </c>
      <c r="D458" t="s">
        <v>264</v>
      </c>
      <c r="E458" s="6">
        <f>MONTH(Sales_data[[#This Row],[Order Date]])</f>
        <v>4</v>
      </c>
      <c r="F458" s="6">
        <f>YEAR(Sales_data[[#This Row],[Order Date]])</f>
        <v>2019</v>
      </c>
      <c r="G458" s="1">
        <v>43556</v>
      </c>
      <c r="H458" t="s">
        <v>265</v>
      </c>
      <c r="I458" t="s">
        <v>6193</v>
      </c>
      <c r="J458" t="s">
        <v>6190</v>
      </c>
      <c r="K458">
        <v>1</v>
      </c>
      <c r="L458" s="13">
        <f>SUM(Sales_data[[#This Row],[Unit Price]],Sales_data[[#This Row],[Quantity]])</f>
        <v>15.55</v>
      </c>
      <c r="M458">
        <v>14.55</v>
      </c>
      <c r="N458">
        <v>1.4550000000000001</v>
      </c>
      <c r="O458">
        <v>1.8915000000000002</v>
      </c>
      <c r="P458" t="s">
        <v>2471</v>
      </c>
      <c r="Q458" t="s">
        <v>1944</v>
      </c>
      <c r="R458" t="s">
        <v>1946</v>
      </c>
    </row>
    <row r="459" spans="1:18" x14ac:dyDescent="0.35">
      <c r="A459">
        <v>1</v>
      </c>
      <c r="B459" t="s">
        <v>99</v>
      </c>
      <c r="C459" t="s">
        <v>2467</v>
      </c>
      <c r="D459" t="s">
        <v>264</v>
      </c>
      <c r="E459" s="6">
        <f>MONTH(Sales_data[[#This Row],[Order Date]])</f>
        <v>4</v>
      </c>
      <c r="F459" s="6">
        <f>YEAR(Sales_data[[#This Row],[Order Date]])</f>
        <v>2019</v>
      </c>
      <c r="G459" s="1">
        <v>43556</v>
      </c>
      <c r="H459" t="s">
        <v>265</v>
      </c>
      <c r="I459" t="s">
        <v>6193</v>
      </c>
      <c r="J459" t="s">
        <v>6190</v>
      </c>
      <c r="K459">
        <v>0.2</v>
      </c>
      <c r="L459" s="13">
        <f>SUM(Sales_data[[#This Row],[Unit Price]],Sales_data[[#This Row],[Quantity]])</f>
        <v>5.3650000000000002</v>
      </c>
      <c r="M459">
        <v>4.3650000000000002</v>
      </c>
      <c r="N459">
        <v>2.1825000000000001</v>
      </c>
      <c r="O459">
        <v>0.56745000000000001</v>
      </c>
      <c r="P459" t="s">
        <v>2471</v>
      </c>
      <c r="Q459" t="s">
        <v>1944</v>
      </c>
      <c r="R459" t="s">
        <v>1946</v>
      </c>
    </row>
    <row r="460" spans="1:18" x14ac:dyDescent="0.35">
      <c r="A460">
        <v>1</v>
      </c>
      <c r="B460" t="s">
        <v>99</v>
      </c>
      <c r="C460" t="s">
        <v>2467</v>
      </c>
      <c r="D460" t="s">
        <v>264</v>
      </c>
      <c r="E460" s="6">
        <f>MONTH(Sales_data[[#This Row],[Order Date]])</f>
        <v>4</v>
      </c>
      <c r="F460" s="6">
        <f>YEAR(Sales_data[[#This Row],[Order Date]])</f>
        <v>2019</v>
      </c>
      <c r="G460" s="1">
        <v>43556</v>
      </c>
      <c r="H460" t="s">
        <v>265</v>
      </c>
      <c r="I460" t="s">
        <v>6193</v>
      </c>
      <c r="J460" t="s">
        <v>6190</v>
      </c>
      <c r="K460">
        <v>0.5</v>
      </c>
      <c r="L460" s="13">
        <f>SUM(Sales_data[[#This Row],[Unit Price]],Sales_data[[#This Row],[Quantity]])</f>
        <v>9.73</v>
      </c>
      <c r="M460">
        <v>8.73</v>
      </c>
      <c r="N460">
        <v>1.746</v>
      </c>
      <c r="O460">
        <v>1.1349</v>
      </c>
      <c r="P460" t="s">
        <v>2471</v>
      </c>
      <c r="Q460" t="s">
        <v>1944</v>
      </c>
      <c r="R460" t="s">
        <v>1946</v>
      </c>
    </row>
    <row r="461" spans="1:18" x14ac:dyDescent="0.35">
      <c r="A461">
        <v>1</v>
      </c>
      <c r="B461" t="s">
        <v>99</v>
      </c>
      <c r="C461" t="s">
        <v>2467</v>
      </c>
      <c r="D461" t="s">
        <v>264</v>
      </c>
      <c r="E461" s="6">
        <f>MONTH(Sales_data[[#This Row],[Order Date]])</f>
        <v>4</v>
      </c>
      <c r="F461" s="6">
        <f>YEAR(Sales_data[[#This Row],[Order Date]])</f>
        <v>2019</v>
      </c>
      <c r="G461" s="1">
        <v>43556</v>
      </c>
      <c r="H461" t="s">
        <v>265</v>
      </c>
      <c r="I461" t="s">
        <v>6193</v>
      </c>
      <c r="J461" t="s">
        <v>6190</v>
      </c>
      <c r="K461">
        <v>2.5</v>
      </c>
      <c r="L461" s="13">
        <f>SUM(Sales_data[[#This Row],[Unit Price]],Sales_data[[#This Row],[Quantity]])</f>
        <v>34.464999999999996</v>
      </c>
      <c r="M461">
        <v>33.464999999999996</v>
      </c>
      <c r="N461">
        <v>1.3385999999999998</v>
      </c>
      <c r="O461">
        <v>4.3504499999999995</v>
      </c>
      <c r="P461" t="s">
        <v>2471</v>
      </c>
      <c r="Q461" t="s">
        <v>1944</v>
      </c>
      <c r="R461" t="s">
        <v>1946</v>
      </c>
    </row>
    <row r="462" spans="1:18" x14ac:dyDescent="0.35">
      <c r="A462">
        <v>4</v>
      </c>
      <c r="B462" t="s">
        <v>185</v>
      </c>
      <c r="C462" t="s">
        <v>2473</v>
      </c>
      <c r="D462" t="s">
        <v>266</v>
      </c>
      <c r="E462" s="6">
        <f>MONTH(Sales_data[[#This Row],[Order Date]])</f>
        <v>3</v>
      </c>
      <c r="F462" s="6">
        <f>YEAR(Sales_data[[#This Row],[Order Date]])</f>
        <v>2021</v>
      </c>
      <c r="G462" s="1">
        <v>44265</v>
      </c>
      <c r="H462" t="s">
        <v>267</v>
      </c>
      <c r="I462" t="s">
        <v>6192</v>
      </c>
      <c r="J462" t="s">
        <v>6189</v>
      </c>
      <c r="K462">
        <v>0.2</v>
      </c>
      <c r="L462" s="13">
        <f>SUM(Sales_data[[#This Row],[Unit Price]],Sales_data[[#This Row],[Quantity]])</f>
        <v>7.5849999999999991</v>
      </c>
      <c r="M462">
        <v>3.5849999999999995</v>
      </c>
      <c r="N462">
        <v>1.7924999999999998</v>
      </c>
      <c r="O462">
        <v>0.21509999999999996</v>
      </c>
      <c r="P462" t="s">
        <v>2476</v>
      </c>
      <c r="Q462" t="s">
        <v>1936</v>
      </c>
      <c r="R462" t="s">
        <v>1946</v>
      </c>
    </row>
    <row r="463" spans="1:18" x14ac:dyDescent="0.35">
      <c r="A463">
        <v>4</v>
      </c>
      <c r="B463" t="s">
        <v>185</v>
      </c>
      <c r="C463" t="s">
        <v>2473</v>
      </c>
      <c r="D463" t="s">
        <v>266</v>
      </c>
      <c r="E463" s="6">
        <f>MONTH(Sales_data[[#This Row],[Order Date]])</f>
        <v>3</v>
      </c>
      <c r="F463" s="6">
        <f>YEAR(Sales_data[[#This Row],[Order Date]])</f>
        <v>2021</v>
      </c>
      <c r="G463" s="1">
        <v>44265</v>
      </c>
      <c r="H463" t="s">
        <v>267</v>
      </c>
      <c r="I463" t="s">
        <v>6192</v>
      </c>
      <c r="J463" t="s">
        <v>6189</v>
      </c>
      <c r="K463">
        <v>0.5</v>
      </c>
      <c r="L463" s="13">
        <f>SUM(Sales_data[[#This Row],[Unit Price]],Sales_data[[#This Row],[Quantity]])</f>
        <v>11.169999999999998</v>
      </c>
      <c r="M463">
        <v>7.169999999999999</v>
      </c>
      <c r="N463">
        <v>1.4339999999999997</v>
      </c>
      <c r="O463">
        <v>0.43019999999999992</v>
      </c>
      <c r="P463" t="s">
        <v>2476</v>
      </c>
      <c r="Q463" t="s">
        <v>1936</v>
      </c>
      <c r="R463" t="s">
        <v>1946</v>
      </c>
    </row>
    <row r="464" spans="1:18" x14ac:dyDescent="0.35">
      <c r="A464">
        <v>4</v>
      </c>
      <c r="B464" t="s">
        <v>185</v>
      </c>
      <c r="C464" t="s">
        <v>2473</v>
      </c>
      <c r="D464" t="s">
        <v>266</v>
      </c>
      <c r="E464" s="6">
        <f>MONTH(Sales_data[[#This Row],[Order Date]])</f>
        <v>3</v>
      </c>
      <c r="F464" s="6">
        <f>YEAR(Sales_data[[#This Row],[Order Date]])</f>
        <v>2021</v>
      </c>
      <c r="G464" s="1">
        <v>44265</v>
      </c>
      <c r="H464" t="s">
        <v>267</v>
      </c>
      <c r="I464" t="s">
        <v>6192</v>
      </c>
      <c r="J464" t="s">
        <v>6189</v>
      </c>
      <c r="K464">
        <v>2.5</v>
      </c>
      <c r="L464" s="13">
        <f>SUM(Sales_data[[#This Row],[Unit Price]],Sales_data[[#This Row],[Quantity]])</f>
        <v>31.484999999999996</v>
      </c>
      <c r="M464">
        <v>27.484999999999996</v>
      </c>
      <c r="N464">
        <v>1.0993999999999999</v>
      </c>
      <c r="O464">
        <v>1.6490999999999998</v>
      </c>
      <c r="P464" t="s">
        <v>2476</v>
      </c>
      <c r="Q464" t="s">
        <v>1936</v>
      </c>
      <c r="R464" t="s">
        <v>1946</v>
      </c>
    </row>
    <row r="465" spans="1:18" x14ac:dyDescent="0.35">
      <c r="A465">
        <v>4</v>
      </c>
      <c r="B465" t="s">
        <v>185</v>
      </c>
      <c r="C465" t="s">
        <v>2473</v>
      </c>
      <c r="D465" t="s">
        <v>266</v>
      </c>
      <c r="E465" s="6">
        <f>MONTH(Sales_data[[#This Row],[Order Date]])</f>
        <v>3</v>
      </c>
      <c r="F465" s="6">
        <f>YEAR(Sales_data[[#This Row],[Order Date]])</f>
        <v>2021</v>
      </c>
      <c r="G465" s="1">
        <v>44265</v>
      </c>
      <c r="H465" t="s">
        <v>267</v>
      </c>
      <c r="I465" t="s">
        <v>6192</v>
      </c>
      <c r="J465" t="s">
        <v>6189</v>
      </c>
      <c r="K465">
        <v>1</v>
      </c>
      <c r="L465" s="13">
        <f>SUM(Sales_data[[#This Row],[Unit Price]],Sales_data[[#This Row],[Quantity]])</f>
        <v>15.95</v>
      </c>
      <c r="M465">
        <v>11.95</v>
      </c>
      <c r="N465">
        <v>1.1949999999999998</v>
      </c>
      <c r="O465">
        <v>0.71699999999999997</v>
      </c>
      <c r="P465" t="s">
        <v>2476</v>
      </c>
      <c r="Q465" t="s">
        <v>1936</v>
      </c>
      <c r="R465" t="s">
        <v>1946</v>
      </c>
    </row>
    <row r="466" spans="1:18" x14ac:dyDescent="0.35">
      <c r="A466">
        <v>1</v>
      </c>
      <c r="B466" t="s">
        <v>135</v>
      </c>
      <c r="C466" t="s">
        <v>2477</v>
      </c>
      <c r="D466" t="s">
        <v>268</v>
      </c>
      <c r="E466" s="6">
        <f>MONTH(Sales_data[[#This Row],[Order Date]])</f>
        <v>8</v>
      </c>
      <c r="F466" s="6">
        <f>YEAR(Sales_data[[#This Row],[Order Date]])</f>
        <v>2019</v>
      </c>
      <c r="G466" s="1">
        <v>43693</v>
      </c>
      <c r="H466" t="s">
        <v>269</v>
      </c>
      <c r="I466" t="s">
        <v>6193</v>
      </c>
      <c r="J466" t="s">
        <v>6189</v>
      </c>
      <c r="K466">
        <v>1</v>
      </c>
      <c r="L466" s="13">
        <f>SUM(Sales_data[[#This Row],[Unit Price]],Sales_data[[#This Row],[Quantity]])</f>
        <v>16.850000000000001</v>
      </c>
      <c r="M466">
        <v>15.85</v>
      </c>
      <c r="N466">
        <v>1.585</v>
      </c>
      <c r="O466">
        <v>2.0605000000000002</v>
      </c>
      <c r="P466" t="s">
        <v>2167</v>
      </c>
      <c r="Q466" t="s">
        <v>2111</v>
      </c>
      <c r="R466" t="s">
        <v>1946</v>
      </c>
    </row>
    <row r="467" spans="1:18" x14ac:dyDescent="0.35">
      <c r="A467">
        <v>1</v>
      </c>
      <c r="B467" t="s">
        <v>135</v>
      </c>
      <c r="C467" t="s">
        <v>2477</v>
      </c>
      <c r="D467" t="s">
        <v>268</v>
      </c>
      <c r="E467" s="6">
        <f>MONTH(Sales_data[[#This Row],[Order Date]])</f>
        <v>8</v>
      </c>
      <c r="F467" s="6">
        <f>YEAR(Sales_data[[#This Row],[Order Date]])</f>
        <v>2019</v>
      </c>
      <c r="G467" s="1">
        <v>43693</v>
      </c>
      <c r="H467" t="s">
        <v>269</v>
      </c>
      <c r="I467" t="s">
        <v>6193</v>
      </c>
      <c r="J467" t="s">
        <v>6189</v>
      </c>
      <c r="K467">
        <v>0.2</v>
      </c>
      <c r="L467" s="13">
        <f>SUM(Sales_data[[#This Row],[Unit Price]],Sales_data[[#This Row],[Quantity]])</f>
        <v>5.7549999999999999</v>
      </c>
      <c r="M467">
        <v>4.7549999999999999</v>
      </c>
      <c r="N467">
        <v>2.3774999999999999</v>
      </c>
      <c r="O467">
        <v>0.61814999999999998</v>
      </c>
      <c r="P467" t="s">
        <v>2167</v>
      </c>
      <c r="Q467" t="s">
        <v>2111</v>
      </c>
      <c r="R467" t="s">
        <v>1946</v>
      </c>
    </row>
    <row r="468" spans="1:18" x14ac:dyDescent="0.35">
      <c r="A468">
        <v>1</v>
      </c>
      <c r="B468" t="s">
        <v>135</v>
      </c>
      <c r="C468" t="s">
        <v>2477</v>
      </c>
      <c r="D468" t="s">
        <v>268</v>
      </c>
      <c r="E468" s="6">
        <f>MONTH(Sales_data[[#This Row],[Order Date]])</f>
        <v>8</v>
      </c>
      <c r="F468" s="6">
        <f>YEAR(Sales_data[[#This Row],[Order Date]])</f>
        <v>2019</v>
      </c>
      <c r="G468" s="1">
        <v>43693</v>
      </c>
      <c r="H468" t="s">
        <v>269</v>
      </c>
      <c r="I468" t="s">
        <v>6193</v>
      </c>
      <c r="J468" t="s">
        <v>6189</v>
      </c>
      <c r="K468">
        <v>0.5</v>
      </c>
      <c r="L468" s="13">
        <f>SUM(Sales_data[[#This Row],[Unit Price]],Sales_data[[#This Row],[Quantity]])</f>
        <v>10.51</v>
      </c>
      <c r="M468">
        <v>9.51</v>
      </c>
      <c r="N468">
        <v>1.9019999999999999</v>
      </c>
      <c r="O468">
        <v>1.2363</v>
      </c>
      <c r="P468" t="s">
        <v>2167</v>
      </c>
      <c r="Q468" t="s">
        <v>2111</v>
      </c>
      <c r="R468" t="s">
        <v>1946</v>
      </c>
    </row>
    <row r="469" spans="1:18" x14ac:dyDescent="0.35">
      <c r="A469">
        <v>1</v>
      </c>
      <c r="B469" t="s">
        <v>135</v>
      </c>
      <c r="C469" t="s">
        <v>2477</v>
      </c>
      <c r="D469" t="s">
        <v>268</v>
      </c>
      <c r="E469" s="6">
        <f>MONTH(Sales_data[[#This Row],[Order Date]])</f>
        <v>8</v>
      </c>
      <c r="F469" s="6">
        <f>YEAR(Sales_data[[#This Row],[Order Date]])</f>
        <v>2019</v>
      </c>
      <c r="G469" s="1">
        <v>43693</v>
      </c>
      <c r="H469" t="s">
        <v>269</v>
      </c>
      <c r="I469" t="s">
        <v>6193</v>
      </c>
      <c r="J469" t="s">
        <v>6189</v>
      </c>
      <c r="K469">
        <v>2.5</v>
      </c>
      <c r="L469" s="13">
        <f>SUM(Sales_data[[#This Row],[Unit Price]],Sales_data[[#This Row],[Quantity]])</f>
        <v>37.454999999999998</v>
      </c>
      <c r="M469">
        <v>36.454999999999998</v>
      </c>
      <c r="N469">
        <v>1.4581999999999999</v>
      </c>
      <c r="O469">
        <v>4.7391499999999995</v>
      </c>
      <c r="P469" t="s">
        <v>2167</v>
      </c>
      <c r="Q469" t="s">
        <v>2111</v>
      </c>
      <c r="R469" t="s">
        <v>1946</v>
      </c>
    </row>
    <row r="470" spans="1:18" x14ac:dyDescent="0.35">
      <c r="A470">
        <v>4</v>
      </c>
      <c r="B470" t="s">
        <v>22</v>
      </c>
      <c r="C470" t="s">
        <v>2482</v>
      </c>
      <c r="D470" t="s">
        <v>270</v>
      </c>
      <c r="E470" s="6">
        <f>MONTH(Sales_data[[#This Row],[Order Date]])</f>
        <v>8</v>
      </c>
      <c r="F470" s="6">
        <f>YEAR(Sales_data[[#This Row],[Order Date]])</f>
        <v>2020</v>
      </c>
      <c r="G470" s="1">
        <v>44054</v>
      </c>
      <c r="H470" t="s">
        <v>271</v>
      </c>
      <c r="I470" t="s">
        <v>6193</v>
      </c>
      <c r="J470" t="s">
        <v>6189</v>
      </c>
      <c r="K470">
        <v>0.2</v>
      </c>
      <c r="L470" s="13">
        <f>SUM(Sales_data[[#This Row],[Unit Price]],Sales_data[[#This Row],[Quantity]])</f>
        <v>8.754999999999999</v>
      </c>
      <c r="M470">
        <v>4.7549999999999999</v>
      </c>
      <c r="N470">
        <v>2.3774999999999999</v>
      </c>
      <c r="O470">
        <v>0.61814999999999998</v>
      </c>
      <c r="P470" t="s">
        <v>2486</v>
      </c>
      <c r="Q470" t="s">
        <v>1944</v>
      </c>
      <c r="R470" t="s">
        <v>1937</v>
      </c>
    </row>
    <row r="471" spans="1:18" x14ac:dyDescent="0.35">
      <c r="A471">
        <v>4</v>
      </c>
      <c r="B471" t="s">
        <v>22</v>
      </c>
      <c r="C471" t="s">
        <v>2482</v>
      </c>
      <c r="D471" t="s">
        <v>270</v>
      </c>
      <c r="E471" s="6">
        <f>MONTH(Sales_data[[#This Row],[Order Date]])</f>
        <v>8</v>
      </c>
      <c r="F471" s="6">
        <f>YEAR(Sales_data[[#This Row],[Order Date]])</f>
        <v>2020</v>
      </c>
      <c r="G471" s="1">
        <v>44054</v>
      </c>
      <c r="H471" t="s">
        <v>271</v>
      </c>
      <c r="I471" t="s">
        <v>6193</v>
      </c>
      <c r="J471" t="s">
        <v>6189</v>
      </c>
      <c r="K471">
        <v>0.5</v>
      </c>
      <c r="L471" s="13">
        <f>SUM(Sales_data[[#This Row],[Unit Price]],Sales_data[[#This Row],[Quantity]])</f>
        <v>13.51</v>
      </c>
      <c r="M471">
        <v>9.51</v>
      </c>
      <c r="N471">
        <v>1.9019999999999999</v>
      </c>
      <c r="O471">
        <v>1.2363</v>
      </c>
      <c r="P471" t="s">
        <v>2486</v>
      </c>
      <c r="Q471" t="s">
        <v>1944</v>
      </c>
      <c r="R471" t="s">
        <v>1937</v>
      </c>
    </row>
    <row r="472" spans="1:18" x14ac:dyDescent="0.35">
      <c r="A472">
        <v>4</v>
      </c>
      <c r="B472" t="s">
        <v>22</v>
      </c>
      <c r="C472" t="s">
        <v>2482</v>
      </c>
      <c r="D472" t="s">
        <v>270</v>
      </c>
      <c r="E472" s="6">
        <f>MONTH(Sales_data[[#This Row],[Order Date]])</f>
        <v>8</v>
      </c>
      <c r="F472" s="6">
        <f>YEAR(Sales_data[[#This Row],[Order Date]])</f>
        <v>2020</v>
      </c>
      <c r="G472" s="1">
        <v>44054</v>
      </c>
      <c r="H472" t="s">
        <v>271</v>
      </c>
      <c r="I472" t="s">
        <v>6193</v>
      </c>
      <c r="J472" t="s">
        <v>6189</v>
      </c>
      <c r="K472">
        <v>2.5</v>
      </c>
      <c r="L472" s="13">
        <f>SUM(Sales_data[[#This Row],[Unit Price]],Sales_data[[#This Row],[Quantity]])</f>
        <v>40.454999999999998</v>
      </c>
      <c r="M472">
        <v>36.454999999999998</v>
      </c>
      <c r="N472">
        <v>1.4581999999999999</v>
      </c>
      <c r="O472">
        <v>4.7391499999999995</v>
      </c>
      <c r="P472" t="s">
        <v>2486</v>
      </c>
      <c r="Q472" t="s">
        <v>1944</v>
      </c>
      <c r="R472" t="s">
        <v>1937</v>
      </c>
    </row>
    <row r="473" spans="1:18" x14ac:dyDescent="0.35">
      <c r="A473">
        <v>4</v>
      </c>
      <c r="B473" t="s">
        <v>22</v>
      </c>
      <c r="C473" t="s">
        <v>2482</v>
      </c>
      <c r="D473" t="s">
        <v>270</v>
      </c>
      <c r="E473" s="6">
        <f>MONTH(Sales_data[[#This Row],[Order Date]])</f>
        <v>8</v>
      </c>
      <c r="F473" s="6">
        <f>YEAR(Sales_data[[#This Row],[Order Date]])</f>
        <v>2020</v>
      </c>
      <c r="G473" s="1">
        <v>44054</v>
      </c>
      <c r="H473" t="s">
        <v>271</v>
      </c>
      <c r="I473" t="s">
        <v>6193</v>
      </c>
      <c r="J473" t="s">
        <v>6189</v>
      </c>
      <c r="K473">
        <v>1</v>
      </c>
      <c r="L473" s="13">
        <f>SUM(Sales_data[[#This Row],[Unit Price]],Sales_data[[#This Row],[Quantity]])</f>
        <v>19.850000000000001</v>
      </c>
      <c r="M473">
        <v>15.85</v>
      </c>
      <c r="N473">
        <v>1.585</v>
      </c>
      <c r="O473">
        <v>2.0605000000000002</v>
      </c>
      <c r="P473" t="s">
        <v>2486</v>
      </c>
      <c r="Q473" t="s">
        <v>1944</v>
      </c>
      <c r="R473" t="s">
        <v>1937</v>
      </c>
    </row>
    <row r="474" spans="1:18" x14ac:dyDescent="0.35">
      <c r="A474">
        <v>4</v>
      </c>
      <c r="B474" t="s">
        <v>86</v>
      </c>
      <c r="C474" t="s">
        <v>2488</v>
      </c>
      <c r="D474" t="s">
        <v>272</v>
      </c>
      <c r="E474" s="6">
        <f>MONTH(Sales_data[[#This Row],[Order Date]])</f>
        <v>4</v>
      </c>
      <c r="F474" s="6">
        <f>YEAR(Sales_data[[#This Row],[Order Date]])</f>
        <v>2022</v>
      </c>
      <c r="G474" s="1">
        <v>44656</v>
      </c>
      <c r="H474" t="s">
        <v>273</v>
      </c>
      <c r="I474" t="s">
        <v>6193</v>
      </c>
      <c r="J474" t="s">
        <v>6189</v>
      </c>
      <c r="K474">
        <v>0.5</v>
      </c>
      <c r="L474" s="13">
        <f>SUM(Sales_data[[#This Row],[Unit Price]],Sales_data[[#This Row],[Quantity]])</f>
        <v>13.51</v>
      </c>
      <c r="M474">
        <v>9.51</v>
      </c>
      <c r="N474">
        <v>1.9019999999999999</v>
      </c>
      <c r="O474">
        <v>1.2363</v>
      </c>
      <c r="P474" t="s">
        <v>1971</v>
      </c>
      <c r="Q474" t="s">
        <v>1936</v>
      </c>
      <c r="R474" t="s">
        <v>1946</v>
      </c>
    </row>
    <row r="475" spans="1:18" x14ac:dyDescent="0.35">
      <c r="A475">
        <v>4</v>
      </c>
      <c r="B475" t="s">
        <v>86</v>
      </c>
      <c r="C475" t="s">
        <v>2488</v>
      </c>
      <c r="D475" t="s">
        <v>272</v>
      </c>
      <c r="E475" s="6">
        <f>MONTH(Sales_data[[#This Row],[Order Date]])</f>
        <v>4</v>
      </c>
      <c r="F475" s="6">
        <f>YEAR(Sales_data[[#This Row],[Order Date]])</f>
        <v>2022</v>
      </c>
      <c r="G475" s="1">
        <v>44656</v>
      </c>
      <c r="H475" t="s">
        <v>273</v>
      </c>
      <c r="I475" t="s">
        <v>6193</v>
      </c>
      <c r="J475" t="s">
        <v>6189</v>
      </c>
      <c r="K475">
        <v>0.2</v>
      </c>
      <c r="L475" s="13">
        <f>SUM(Sales_data[[#This Row],[Unit Price]],Sales_data[[#This Row],[Quantity]])</f>
        <v>8.754999999999999</v>
      </c>
      <c r="M475">
        <v>4.7549999999999999</v>
      </c>
      <c r="N475">
        <v>2.3774999999999999</v>
      </c>
      <c r="O475">
        <v>0.61814999999999998</v>
      </c>
      <c r="P475" t="s">
        <v>1971</v>
      </c>
      <c r="Q475" t="s">
        <v>1936</v>
      </c>
      <c r="R475" t="s">
        <v>1946</v>
      </c>
    </row>
    <row r="476" spans="1:18" x14ac:dyDescent="0.35">
      <c r="A476">
        <v>4</v>
      </c>
      <c r="B476" t="s">
        <v>86</v>
      </c>
      <c r="C476" t="s">
        <v>2488</v>
      </c>
      <c r="D476" t="s">
        <v>272</v>
      </c>
      <c r="E476" s="6">
        <f>MONTH(Sales_data[[#This Row],[Order Date]])</f>
        <v>4</v>
      </c>
      <c r="F476" s="6">
        <f>YEAR(Sales_data[[#This Row],[Order Date]])</f>
        <v>2022</v>
      </c>
      <c r="G476" s="1">
        <v>44656</v>
      </c>
      <c r="H476" t="s">
        <v>273</v>
      </c>
      <c r="I476" t="s">
        <v>6193</v>
      </c>
      <c r="J476" t="s">
        <v>6189</v>
      </c>
      <c r="K476">
        <v>2.5</v>
      </c>
      <c r="L476" s="13">
        <f>SUM(Sales_data[[#This Row],[Unit Price]],Sales_data[[#This Row],[Quantity]])</f>
        <v>40.454999999999998</v>
      </c>
      <c r="M476">
        <v>36.454999999999998</v>
      </c>
      <c r="N476">
        <v>1.4581999999999999</v>
      </c>
      <c r="O476">
        <v>4.7391499999999995</v>
      </c>
      <c r="P476" t="s">
        <v>1971</v>
      </c>
      <c r="Q476" t="s">
        <v>1936</v>
      </c>
      <c r="R476" t="s">
        <v>1946</v>
      </c>
    </row>
    <row r="477" spans="1:18" x14ac:dyDescent="0.35">
      <c r="A477">
        <v>4</v>
      </c>
      <c r="B477" t="s">
        <v>86</v>
      </c>
      <c r="C477" t="s">
        <v>2488</v>
      </c>
      <c r="D477" t="s">
        <v>272</v>
      </c>
      <c r="E477" s="6">
        <f>MONTH(Sales_data[[#This Row],[Order Date]])</f>
        <v>4</v>
      </c>
      <c r="F477" s="6">
        <f>YEAR(Sales_data[[#This Row],[Order Date]])</f>
        <v>2022</v>
      </c>
      <c r="G477" s="1">
        <v>44656</v>
      </c>
      <c r="H477" t="s">
        <v>273</v>
      </c>
      <c r="I477" t="s">
        <v>6193</v>
      </c>
      <c r="J477" t="s">
        <v>6189</v>
      </c>
      <c r="K477">
        <v>1</v>
      </c>
      <c r="L477" s="13">
        <f>SUM(Sales_data[[#This Row],[Unit Price]],Sales_data[[#This Row],[Quantity]])</f>
        <v>19.850000000000001</v>
      </c>
      <c r="M477">
        <v>15.85</v>
      </c>
      <c r="N477">
        <v>1.585</v>
      </c>
      <c r="O477">
        <v>2.0605000000000002</v>
      </c>
      <c r="P477" t="s">
        <v>1971</v>
      </c>
      <c r="Q477" t="s">
        <v>1936</v>
      </c>
      <c r="R477" t="s">
        <v>1946</v>
      </c>
    </row>
    <row r="478" spans="1:18" x14ac:dyDescent="0.35">
      <c r="A478">
        <v>3</v>
      </c>
      <c r="B478" t="s">
        <v>19</v>
      </c>
      <c r="C478" t="s">
        <v>2492</v>
      </c>
      <c r="D478" t="s">
        <v>274</v>
      </c>
      <c r="E478" s="6">
        <f>MONTH(Sales_data[[#This Row],[Order Date]])</f>
        <v>10</v>
      </c>
      <c r="F478" s="6">
        <f>YEAR(Sales_data[[#This Row],[Order Date]])</f>
        <v>2019</v>
      </c>
      <c r="G478" s="1">
        <v>43760</v>
      </c>
      <c r="H478" t="s">
        <v>275</v>
      </c>
      <c r="I478" t="s">
        <v>6194</v>
      </c>
      <c r="J478" t="s">
        <v>6191</v>
      </c>
      <c r="K478">
        <v>0.5</v>
      </c>
      <c r="L478" s="13">
        <f>SUM(Sales_data[[#This Row],[Unit Price]],Sales_data[[#This Row],[Quantity]])</f>
        <v>10.29</v>
      </c>
      <c r="M478">
        <v>7.29</v>
      </c>
      <c r="N478">
        <v>1.458</v>
      </c>
      <c r="O478">
        <v>0.80190000000000006</v>
      </c>
      <c r="P478" t="s">
        <v>2496</v>
      </c>
      <c r="Q478" t="s">
        <v>1936</v>
      </c>
      <c r="R478" t="s">
        <v>1937</v>
      </c>
    </row>
    <row r="479" spans="1:18" x14ac:dyDescent="0.35">
      <c r="A479">
        <v>3</v>
      </c>
      <c r="B479" t="s">
        <v>19</v>
      </c>
      <c r="C479" t="s">
        <v>2492</v>
      </c>
      <c r="D479" t="s">
        <v>274</v>
      </c>
      <c r="E479" s="6">
        <f>MONTH(Sales_data[[#This Row],[Order Date]])</f>
        <v>10</v>
      </c>
      <c r="F479" s="6">
        <f>YEAR(Sales_data[[#This Row],[Order Date]])</f>
        <v>2019</v>
      </c>
      <c r="G479" s="1">
        <v>43760</v>
      </c>
      <c r="H479" t="s">
        <v>275</v>
      </c>
      <c r="I479" t="s">
        <v>6194</v>
      </c>
      <c r="J479" t="s">
        <v>6191</v>
      </c>
      <c r="K479">
        <v>0.2</v>
      </c>
      <c r="L479" s="13">
        <f>SUM(Sales_data[[#This Row],[Unit Price]],Sales_data[[#This Row],[Quantity]])</f>
        <v>6.6449999999999996</v>
      </c>
      <c r="M479">
        <v>3.645</v>
      </c>
      <c r="N479">
        <v>1.8225</v>
      </c>
      <c r="O479">
        <v>0.40095000000000003</v>
      </c>
      <c r="P479" t="s">
        <v>2496</v>
      </c>
      <c r="Q479" t="s">
        <v>1936</v>
      </c>
      <c r="R479" t="s">
        <v>1937</v>
      </c>
    </row>
    <row r="480" spans="1:18" x14ac:dyDescent="0.35">
      <c r="A480">
        <v>3</v>
      </c>
      <c r="B480" t="s">
        <v>19</v>
      </c>
      <c r="C480" t="s">
        <v>2492</v>
      </c>
      <c r="D480" t="s">
        <v>274</v>
      </c>
      <c r="E480" s="6">
        <f>MONTH(Sales_data[[#This Row],[Order Date]])</f>
        <v>10</v>
      </c>
      <c r="F480" s="6">
        <f>YEAR(Sales_data[[#This Row],[Order Date]])</f>
        <v>2019</v>
      </c>
      <c r="G480" s="1">
        <v>43760</v>
      </c>
      <c r="H480" t="s">
        <v>275</v>
      </c>
      <c r="I480" t="s">
        <v>6194</v>
      </c>
      <c r="J480" t="s">
        <v>6191</v>
      </c>
      <c r="K480">
        <v>2.5</v>
      </c>
      <c r="L480" s="13">
        <f>SUM(Sales_data[[#This Row],[Unit Price]],Sales_data[[#This Row],[Quantity]])</f>
        <v>30.945</v>
      </c>
      <c r="M480">
        <v>27.945</v>
      </c>
      <c r="N480">
        <v>1.1177999999999999</v>
      </c>
      <c r="O480">
        <v>3.07395</v>
      </c>
      <c r="P480" t="s">
        <v>2496</v>
      </c>
      <c r="Q480" t="s">
        <v>1936</v>
      </c>
      <c r="R480" t="s">
        <v>1937</v>
      </c>
    </row>
    <row r="481" spans="1:18" x14ac:dyDescent="0.35">
      <c r="A481">
        <v>3</v>
      </c>
      <c r="B481" t="s">
        <v>19</v>
      </c>
      <c r="C481" t="s">
        <v>2492</v>
      </c>
      <c r="D481" t="s">
        <v>274</v>
      </c>
      <c r="E481" s="6">
        <f>MONTH(Sales_data[[#This Row],[Order Date]])</f>
        <v>10</v>
      </c>
      <c r="F481" s="6">
        <f>YEAR(Sales_data[[#This Row],[Order Date]])</f>
        <v>2019</v>
      </c>
      <c r="G481" s="1">
        <v>43760</v>
      </c>
      <c r="H481" t="s">
        <v>275</v>
      </c>
      <c r="I481" t="s">
        <v>6194</v>
      </c>
      <c r="J481" t="s">
        <v>6191</v>
      </c>
      <c r="K481">
        <v>1</v>
      </c>
      <c r="L481" s="13">
        <f>SUM(Sales_data[[#This Row],[Unit Price]],Sales_data[[#This Row],[Quantity]])</f>
        <v>15.15</v>
      </c>
      <c r="M481">
        <v>12.15</v>
      </c>
      <c r="N481">
        <v>1.2150000000000001</v>
      </c>
      <c r="O481">
        <v>1.3365</v>
      </c>
      <c r="P481" t="s">
        <v>2496</v>
      </c>
      <c r="Q481" t="s">
        <v>1936</v>
      </c>
      <c r="R481" t="s">
        <v>1937</v>
      </c>
    </row>
    <row r="482" spans="1:18" x14ac:dyDescent="0.35">
      <c r="A482">
        <v>1</v>
      </c>
      <c r="B482" t="s">
        <v>67</v>
      </c>
      <c r="C482" t="s">
        <v>2497</v>
      </c>
      <c r="D482" t="s">
        <v>276</v>
      </c>
      <c r="E482" s="6">
        <f>MONTH(Sales_data[[#This Row],[Order Date]])</f>
        <v>10</v>
      </c>
      <c r="F482" s="6">
        <f>YEAR(Sales_data[[#This Row],[Order Date]])</f>
        <v>2021</v>
      </c>
      <c r="G482" s="1">
        <v>44471</v>
      </c>
      <c r="H482" t="s">
        <v>277</v>
      </c>
      <c r="I482" t="s">
        <v>6194</v>
      </c>
      <c r="J482" t="s">
        <v>6190</v>
      </c>
      <c r="K482">
        <v>0.2</v>
      </c>
      <c r="L482" s="13">
        <f>SUM(Sales_data[[#This Row],[Unit Price]],Sales_data[[#This Row],[Quantity]])</f>
        <v>5.125</v>
      </c>
      <c r="M482">
        <v>4.125</v>
      </c>
      <c r="N482">
        <v>2.0625</v>
      </c>
      <c r="O482">
        <v>0.45374999999999999</v>
      </c>
      <c r="P482" t="s">
        <v>2501</v>
      </c>
      <c r="Q482" t="s">
        <v>1936</v>
      </c>
      <c r="R482" t="s">
        <v>1946</v>
      </c>
    </row>
    <row r="483" spans="1:18" x14ac:dyDescent="0.35">
      <c r="A483">
        <v>1</v>
      </c>
      <c r="B483" t="s">
        <v>67</v>
      </c>
      <c r="C483" t="s">
        <v>2497</v>
      </c>
      <c r="D483" t="s">
        <v>276</v>
      </c>
      <c r="E483" s="6">
        <f>MONTH(Sales_data[[#This Row],[Order Date]])</f>
        <v>10</v>
      </c>
      <c r="F483" s="6">
        <f>YEAR(Sales_data[[#This Row],[Order Date]])</f>
        <v>2021</v>
      </c>
      <c r="G483" s="1">
        <v>44471</v>
      </c>
      <c r="H483" t="s">
        <v>277</v>
      </c>
      <c r="I483" t="s">
        <v>6194</v>
      </c>
      <c r="J483" t="s">
        <v>6190</v>
      </c>
      <c r="K483">
        <v>0.5</v>
      </c>
      <c r="L483" s="13">
        <f>SUM(Sales_data[[#This Row],[Unit Price]],Sales_data[[#This Row],[Quantity]])</f>
        <v>9.25</v>
      </c>
      <c r="M483">
        <v>8.25</v>
      </c>
      <c r="N483">
        <v>1.65</v>
      </c>
      <c r="O483">
        <v>0.90749999999999997</v>
      </c>
      <c r="P483" t="s">
        <v>2501</v>
      </c>
      <c r="Q483" t="s">
        <v>1936</v>
      </c>
      <c r="R483" t="s">
        <v>1946</v>
      </c>
    </row>
    <row r="484" spans="1:18" x14ac:dyDescent="0.35">
      <c r="A484">
        <v>1</v>
      </c>
      <c r="B484" t="s">
        <v>67</v>
      </c>
      <c r="C484" t="s">
        <v>2497</v>
      </c>
      <c r="D484" t="s">
        <v>276</v>
      </c>
      <c r="E484" s="6">
        <f>MONTH(Sales_data[[#This Row],[Order Date]])</f>
        <v>10</v>
      </c>
      <c r="F484" s="6">
        <f>YEAR(Sales_data[[#This Row],[Order Date]])</f>
        <v>2021</v>
      </c>
      <c r="G484" s="1">
        <v>44471</v>
      </c>
      <c r="H484" t="s">
        <v>277</v>
      </c>
      <c r="I484" t="s">
        <v>6194</v>
      </c>
      <c r="J484" t="s">
        <v>6190</v>
      </c>
      <c r="K484">
        <v>2.5</v>
      </c>
      <c r="L484" s="13">
        <f>SUM(Sales_data[[#This Row],[Unit Price]],Sales_data[[#This Row],[Quantity]])</f>
        <v>32.625</v>
      </c>
      <c r="M484">
        <v>31.624999999999996</v>
      </c>
      <c r="N484">
        <v>1.2649999999999999</v>
      </c>
      <c r="O484">
        <v>3.4787499999999998</v>
      </c>
      <c r="P484" t="s">
        <v>2501</v>
      </c>
      <c r="Q484" t="s">
        <v>1936</v>
      </c>
      <c r="R484" t="s">
        <v>1946</v>
      </c>
    </row>
    <row r="485" spans="1:18" x14ac:dyDescent="0.35">
      <c r="A485">
        <v>1</v>
      </c>
      <c r="B485" t="s">
        <v>67</v>
      </c>
      <c r="C485" t="s">
        <v>2497</v>
      </c>
      <c r="D485" t="s">
        <v>276</v>
      </c>
      <c r="E485" s="6">
        <f>MONTH(Sales_data[[#This Row],[Order Date]])</f>
        <v>10</v>
      </c>
      <c r="F485" s="6">
        <f>YEAR(Sales_data[[#This Row],[Order Date]])</f>
        <v>2021</v>
      </c>
      <c r="G485" s="1">
        <v>44471</v>
      </c>
      <c r="H485" t="s">
        <v>277</v>
      </c>
      <c r="I485" t="s">
        <v>6194</v>
      </c>
      <c r="J485" t="s">
        <v>6190</v>
      </c>
      <c r="K485">
        <v>1</v>
      </c>
      <c r="L485" s="13">
        <f>SUM(Sales_data[[#This Row],[Unit Price]],Sales_data[[#This Row],[Quantity]])</f>
        <v>14.75</v>
      </c>
      <c r="M485">
        <v>13.75</v>
      </c>
      <c r="N485">
        <v>1.375</v>
      </c>
      <c r="O485">
        <v>1.5125</v>
      </c>
      <c r="P485" t="s">
        <v>2501</v>
      </c>
      <c r="Q485" t="s">
        <v>1936</v>
      </c>
      <c r="R485" t="s">
        <v>1946</v>
      </c>
    </row>
    <row r="486" spans="1:18" x14ac:dyDescent="0.35">
      <c r="A486">
        <v>1</v>
      </c>
      <c r="B486" t="s">
        <v>118</v>
      </c>
      <c r="C486" t="s">
        <v>2497</v>
      </c>
      <c r="D486" t="s">
        <v>276</v>
      </c>
      <c r="E486" s="6">
        <f>MONTH(Sales_data[[#This Row],[Order Date]])</f>
        <v>10</v>
      </c>
      <c r="F486" s="6">
        <f>YEAR(Sales_data[[#This Row],[Order Date]])</f>
        <v>2021</v>
      </c>
      <c r="G486" s="1">
        <v>44471</v>
      </c>
      <c r="H486" t="s">
        <v>277</v>
      </c>
      <c r="I486" t="s">
        <v>6188</v>
      </c>
      <c r="J486" t="s">
        <v>6189</v>
      </c>
      <c r="K486">
        <v>0.2</v>
      </c>
      <c r="L486" s="13">
        <f>SUM(Sales_data[[#This Row],[Unit Price]],Sales_data[[#This Row],[Quantity]])</f>
        <v>4.8849999999999998</v>
      </c>
      <c r="M486">
        <v>3.8849999999999998</v>
      </c>
      <c r="N486">
        <v>1.9424999999999999</v>
      </c>
      <c r="O486">
        <v>0.34964999999999996</v>
      </c>
      <c r="P486" t="s">
        <v>2501</v>
      </c>
      <c r="Q486" t="s">
        <v>1936</v>
      </c>
      <c r="R486" t="s">
        <v>1946</v>
      </c>
    </row>
    <row r="487" spans="1:18" x14ac:dyDescent="0.35">
      <c r="A487">
        <v>1</v>
      </c>
      <c r="B487" t="s">
        <v>118</v>
      </c>
      <c r="C487" t="s">
        <v>2497</v>
      </c>
      <c r="D487" t="s">
        <v>276</v>
      </c>
      <c r="E487" s="6">
        <f>MONTH(Sales_data[[#This Row],[Order Date]])</f>
        <v>10</v>
      </c>
      <c r="F487" s="6">
        <f>YEAR(Sales_data[[#This Row],[Order Date]])</f>
        <v>2021</v>
      </c>
      <c r="G487" s="1">
        <v>44471</v>
      </c>
      <c r="H487" t="s">
        <v>277</v>
      </c>
      <c r="I487" t="s">
        <v>6188</v>
      </c>
      <c r="J487" t="s">
        <v>6189</v>
      </c>
      <c r="K487">
        <v>0.5</v>
      </c>
      <c r="L487" s="13">
        <f>SUM(Sales_data[[#This Row],[Unit Price]],Sales_data[[#This Row],[Quantity]])</f>
        <v>8.77</v>
      </c>
      <c r="M487">
        <v>7.77</v>
      </c>
      <c r="N487">
        <v>1.5539999999999998</v>
      </c>
      <c r="O487">
        <v>0.69929999999999992</v>
      </c>
      <c r="P487" t="s">
        <v>2501</v>
      </c>
      <c r="Q487" t="s">
        <v>1936</v>
      </c>
      <c r="R487" t="s">
        <v>1946</v>
      </c>
    </row>
    <row r="488" spans="1:18" x14ac:dyDescent="0.35">
      <c r="A488">
        <v>1</v>
      </c>
      <c r="B488" t="s">
        <v>118</v>
      </c>
      <c r="C488" t="s">
        <v>2497</v>
      </c>
      <c r="D488" t="s">
        <v>276</v>
      </c>
      <c r="E488" s="6">
        <f>MONTH(Sales_data[[#This Row],[Order Date]])</f>
        <v>10</v>
      </c>
      <c r="F488" s="6">
        <f>YEAR(Sales_data[[#This Row],[Order Date]])</f>
        <v>2021</v>
      </c>
      <c r="G488" s="1">
        <v>44471</v>
      </c>
      <c r="H488" t="s">
        <v>277</v>
      </c>
      <c r="I488" t="s">
        <v>6188</v>
      </c>
      <c r="J488" t="s">
        <v>6189</v>
      </c>
      <c r="K488">
        <v>2.5</v>
      </c>
      <c r="L488" s="13">
        <f>SUM(Sales_data[[#This Row],[Unit Price]],Sales_data[[#This Row],[Quantity]])</f>
        <v>30.784999999999997</v>
      </c>
      <c r="M488">
        <v>29.784999999999997</v>
      </c>
      <c r="N488">
        <v>1.1913999999999998</v>
      </c>
      <c r="O488">
        <v>2.6806499999999995</v>
      </c>
      <c r="P488" t="s">
        <v>2501</v>
      </c>
      <c r="Q488" t="s">
        <v>1936</v>
      </c>
      <c r="R488" t="s">
        <v>1946</v>
      </c>
    </row>
    <row r="489" spans="1:18" x14ac:dyDescent="0.35">
      <c r="A489">
        <v>1</v>
      </c>
      <c r="B489" t="s">
        <v>118</v>
      </c>
      <c r="C489" t="s">
        <v>2497</v>
      </c>
      <c r="D489" t="s">
        <v>276</v>
      </c>
      <c r="E489" s="6">
        <f>MONTH(Sales_data[[#This Row],[Order Date]])</f>
        <v>10</v>
      </c>
      <c r="F489" s="6">
        <f>YEAR(Sales_data[[#This Row],[Order Date]])</f>
        <v>2021</v>
      </c>
      <c r="G489" s="1">
        <v>44471</v>
      </c>
      <c r="H489" t="s">
        <v>277</v>
      </c>
      <c r="I489" t="s">
        <v>6188</v>
      </c>
      <c r="J489" t="s">
        <v>6189</v>
      </c>
      <c r="K489">
        <v>1</v>
      </c>
      <c r="L489" s="13">
        <f>SUM(Sales_data[[#This Row],[Unit Price]],Sales_data[[#This Row],[Quantity]])</f>
        <v>13.95</v>
      </c>
      <c r="M489">
        <v>12.95</v>
      </c>
      <c r="N489">
        <v>1.2949999999999999</v>
      </c>
      <c r="O489">
        <v>1.1655</v>
      </c>
      <c r="P489" t="s">
        <v>2501</v>
      </c>
      <c r="Q489" t="s">
        <v>1936</v>
      </c>
      <c r="R489" t="s">
        <v>1946</v>
      </c>
    </row>
    <row r="490" spans="1:18" x14ac:dyDescent="0.35">
      <c r="A490">
        <v>5</v>
      </c>
      <c r="B490" t="s">
        <v>12</v>
      </c>
      <c r="C490" t="s">
        <v>2497</v>
      </c>
      <c r="D490" t="s">
        <v>276</v>
      </c>
      <c r="E490" s="6">
        <f>MONTH(Sales_data[[#This Row],[Order Date]])</f>
        <v>10</v>
      </c>
      <c r="F490" s="6">
        <f>YEAR(Sales_data[[#This Row],[Order Date]])</f>
        <v>2021</v>
      </c>
      <c r="G490" s="1">
        <v>44471</v>
      </c>
      <c r="H490" t="s">
        <v>277</v>
      </c>
      <c r="I490" t="s">
        <v>6194</v>
      </c>
      <c r="J490" t="s">
        <v>6190</v>
      </c>
      <c r="K490">
        <v>1</v>
      </c>
      <c r="L490" s="13">
        <f>SUM(Sales_data[[#This Row],[Unit Price]],Sales_data[[#This Row],[Quantity]])</f>
        <v>18.75</v>
      </c>
      <c r="M490">
        <v>13.75</v>
      </c>
      <c r="N490">
        <v>1.375</v>
      </c>
      <c r="O490">
        <v>1.5125</v>
      </c>
      <c r="P490" t="s">
        <v>2501</v>
      </c>
      <c r="Q490" t="s">
        <v>1936</v>
      </c>
      <c r="R490" t="s">
        <v>1946</v>
      </c>
    </row>
    <row r="491" spans="1:18" x14ac:dyDescent="0.35">
      <c r="A491">
        <v>5</v>
      </c>
      <c r="B491" t="s">
        <v>12</v>
      </c>
      <c r="C491" t="s">
        <v>2497</v>
      </c>
      <c r="D491" t="s">
        <v>276</v>
      </c>
      <c r="E491" s="6">
        <f>MONTH(Sales_data[[#This Row],[Order Date]])</f>
        <v>10</v>
      </c>
      <c r="F491" s="6">
        <f>YEAR(Sales_data[[#This Row],[Order Date]])</f>
        <v>2021</v>
      </c>
      <c r="G491" s="1">
        <v>44471</v>
      </c>
      <c r="H491" t="s">
        <v>277</v>
      </c>
      <c r="I491" t="s">
        <v>6194</v>
      </c>
      <c r="J491" t="s">
        <v>6190</v>
      </c>
      <c r="K491">
        <v>0.2</v>
      </c>
      <c r="L491" s="13">
        <f>SUM(Sales_data[[#This Row],[Unit Price]],Sales_data[[#This Row],[Quantity]])</f>
        <v>9.125</v>
      </c>
      <c r="M491">
        <v>4.125</v>
      </c>
      <c r="N491">
        <v>2.0625</v>
      </c>
      <c r="O491">
        <v>0.45374999999999999</v>
      </c>
      <c r="P491" t="s">
        <v>2501</v>
      </c>
      <c r="Q491" t="s">
        <v>1936</v>
      </c>
      <c r="R491" t="s">
        <v>1946</v>
      </c>
    </row>
    <row r="492" spans="1:18" x14ac:dyDescent="0.35">
      <c r="A492">
        <v>5</v>
      </c>
      <c r="B492" t="s">
        <v>12</v>
      </c>
      <c r="C492" t="s">
        <v>2497</v>
      </c>
      <c r="D492" t="s">
        <v>276</v>
      </c>
      <c r="E492" s="6">
        <f>MONTH(Sales_data[[#This Row],[Order Date]])</f>
        <v>10</v>
      </c>
      <c r="F492" s="6">
        <f>YEAR(Sales_data[[#This Row],[Order Date]])</f>
        <v>2021</v>
      </c>
      <c r="G492" s="1">
        <v>44471</v>
      </c>
      <c r="H492" t="s">
        <v>277</v>
      </c>
      <c r="I492" t="s">
        <v>6194</v>
      </c>
      <c r="J492" t="s">
        <v>6190</v>
      </c>
      <c r="K492">
        <v>0.5</v>
      </c>
      <c r="L492" s="13">
        <f>SUM(Sales_data[[#This Row],[Unit Price]],Sales_data[[#This Row],[Quantity]])</f>
        <v>13.25</v>
      </c>
      <c r="M492">
        <v>8.25</v>
      </c>
      <c r="N492">
        <v>1.65</v>
      </c>
      <c r="O492">
        <v>0.90749999999999997</v>
      </c>
      <c r="P492" t="s">
        <v>2501</v>
      </c>
      <c r="Q492" t="s">
        <v>1936</v>
      </c>
      <c r="R492" t="s">
        <v>1946</v>
      </c>
    </row>
    <row r="493" spans="1:18" x14ac:dyDescent="0.35">
      <c r="A493">
        <v>5</v>
      </c>
      <c r="B493" t="s">
        <v>12</v>
      </c>
      <c r="C493" t="s">
        <v>2497</v>
      </c>
      <c r="D493" t="s">
        <v>276</v>
      </c>
      <c r="E493" s="6">
        <f>MONTH(Sales_data[[#This Row],[Order Date]])</f>
        <v>10</v>
      </c>
      <c r="F493" s="6">
        <f>YEAR(Sales_data[[#This Row],[Order Date]])</f>
        <v>2021</v>
      </c>
      <c r="G493" s="1">
        <v>44471</v>
      </c>
      <c r="H493" t="s">
        <v>277</v>
      </c>
      <c r="I493" t="s">
        <v>6194</v>
      </c>
      <c r="J493" t="s">
        <v>6190</v>
      </c>
      <c r="K493">
        <v>2.5</v>
      </c>
      <c r="L493" s="13">
        <f>SUM(Sales_data[[#This Row],[Unit Price]],Sales_data[[#This Row],[Quantity]])</f>
        <v>36.625</v>
      </c>
      <c r="M493">
        <v>31.624999999999996</v>
      </c>
      <c r="N493">
        <v>1.2649999999999999</v>
      </c>
      <c r="O493">
        <v>3.4787499999999998</v>
      </c>
      <c r="P493" t="s">
        <v>2501</v>
      </c>
      <c r="Q493" t="s">
        <v>1936</v>
      </c>
      <c r="R493" t="s">
        <v>1946</v>
      </c>
    </row>
    <row r="494" spans="1:18" x14ac:dyDescent="0.35">
      <c r="A494">
        <v>4</v>
      </c>
      <c r="B494" t="s">
        <v>75</v>
      </c>
      <c r="C494" t="s">
        <v>2512</v>
      </c>
      <c r="D494" t="s">
        <v>278</v>
      </c>
      <c r="E494" s="6">
        <f>MONTH(Sales_data[[#This Row],[Order Date]])</f>
        <v>3</v>
      </c>
      <c r="F494" s="6">
        <f>YEAR(Sales_data[[#This Row],[Order Date]])</f>
        <v>2021</v>
      </c>
      <c r="G494" s="1">
        <v>44268</v>
      </c>
      <c r="H494" t="s">
        <v>279</v>
      </c>
      <c r="I494" t="s">
        <v>6188</v>
      </c>
      <c r="J494" t="s">
        <v>6191</v>
      </c>
      <c r="K494">
        <v>0.5</v>
      </c>
      <c r="L494" s="13">
        <f>SUM(Sales_data[[#This Row],[Unit Price]],Sales_data[[#This Row],[Quantity]])</f>
        <v>9.9699999999999989</v>
      </c>
      <c r="M494">
        <v>5.97</v>
      </c>
      <c r="N494">
        <v>1.194</v>
      </c>
      <c r="O494">
        <v>0.5373</v>
      </c>
      <c r="P494" t="s">
        <v>2127</v>
      </c>
      <c r="Q494" t="s">
        <v>1936</v>
      </c>
      <c r="R494" t="s">
        <v>1937</v>
      </c>
    </row>
    <row r="495" spans="1:18" x14ac:dyDescent="0.35">
      <c r="A495">
        <v>4</v>
      </c>
      <c r="B495" t="s">
        <v>75</v>
      </c>
      <c r="C495" t="s">
        <v>2512</v>
      </c>
      <c r="D495" t="s">
        <v>278</v>
      </c>
      <c r="E495" s="6">
        <f>MONTH(Sales_data[[#This Row],[Order Date]])</f>
        <v>3</v>
      </c>
      <c r="F495" s="6">
        <f>YEAR(Sales_data[[#This Row],[Order Date]])</f>
        <v>2021</v>
      </c>
      <c r="G495" s="1">
        <v>44268</v>
      </c>
      <c r="H495" t="s">
        <v>279</v>
      </c>
      <c r="I495" t="s">
        <v>6188</v>
      </c>
      <c r="J495" t="s">
        <v>6191</v>
      </c>
      <c r="K495">
        <v>0.2</v>
      </c>
      <c r="L495" s="13">
        <f>SUM(Sales_data[[#This Row],[Unit Price]],Sales_data[[#This Row],[Quantity]])</f>
        <v>6.9849999999999994</v>
      </c>
      <c r="M495">
        <v>2.9849999999999999</v>
      </c>
      <c r="N495">
        <v>1.4924999999999999</v>
      </c>
      <c r="O495">
        <v>0.26865</v>
      </c>
      <c r="P495" t="s">
        <v>2127</v>
      </c>
      <c r="Q495" t="s">
        <v>1936</v>
      </c>
      <c r="R495" t="s">
        <v>1937</v>
      </c>
    </row>
    <row r="496" spans="1:18" x14ac:dyDescent="0.35">
      <c r="A496">
        <v>4</v>
      </c>
      <c r="B496" t="s">
        <v>75</v>
      </c>
      <c r="C496" t="s">
        <v>2512</v>
      </c>
      <c r="D496" t="s">
        <v>278</v>
      </c>
      <c r="E496" s="6">
        <f>MONTH(Sales_data[[#This Row],[Order Date]])</f>
        <v>3</v>
      </c>
      <c r="F496" s="6">
        <f>YEAR(Sales_data[[#This Row],[Order Date]])</f>
        <v>2021</v>
      </c>
      <c r="G496" s="1">
        <v>44268</v>
      </c>
      <c r="H496" t="s">
        <v>279</v>
      </c>
      <c r="I496" t="s">
        <v>6188</v>
      </c>
      <c r="J496" t="s">
        <v>6191</v>
      </c>
      <c r="K496">
        <v>2.5</v>
      </c>
      <c r="L496" s="13">
        <f>SUM(Sales_data[[#This Row],[Unit Price]],Sales_data[[#This Row],[Quantity]])</f>
        <v>26.884999999999998</v>
      </c>
      <c r="M496">
        <v>22.884999999999998</v>
      </c>
      <c r="N496">
        <v>0.91539999999999988</v>
      </c>
      <c r="O496">
        <v>2.0596499999999995</v>
      </c>
      <c r="P496" t="s">
        <v>2127</v>
      </c>
      <c r="Q496" t="s">
        <v>1936</v>
      </c>
      <c r="R496" t="s">
        <v>1937</v>
      </c>
    </row>
    <row r="497" spans="1:18" x14ac:dyDescent="0.35">
      <c r="A497">
        <v>4</v>
      </c>
      <c r="B497" t="s">
        <v>75</v>
      </c>
      <c r="C497" t="s">
        <v>2512</v>
      </c>
      <c r="D497" t="s">
        <v>278</v>
      </c>
      <c r="E497" s="6">
        <f>MONTH(Sales_data[[#This Row],[Order Date]])</f>
        <v>3</v>
      </c>
      <c r="F497" s="6">
        <f>YEAR(Sales_data[[#This Row],[Order Date]])</f>
        <v>2021</v>
      </c>
      <c r="G497" s="1">
        <v>44268</v>
      </c>
      <c r="H497" t="s">
        <v>279</v>
      </c>
      <c r="I497" t="s">
        <v>6188</v>
      </c>
      <c r="J497" t="s">
        <v>6191</v>
      </c>
      <c r="K497">
        <v>1</v>
      </c>
      <c r="L497" s="13">
        <f>SUM(Sales_data[[#This Row],[Unit Price]],Sales_data[[#This Row],[Quantity]])</f>
        <v>13.95</v>
      </c>
      <c r="M497">
        <v>9.9499999999999993</v>
      </c>
      <c r="N497">
        <v>0.99499999999999988</v>
      </c>
      <c r="O497">
        <v>0.89549999999999985</v>
      </c>
      <c r="P497" t="s">
        <v>2127</v>
      </c>
      <c r="Q497" t="s">
        <v>1936</v>
      </c>
      <c r="R497" t="s">
        <v>1937</v>
      </c>
    </row>
    <row r="498" spans="1:18" x14ac:dyDescent="0.35">
      <c r="A498">
        <v>4</v>
      </c>
      <c r="B498" t="s">
        <v>107</v>
      </c>
      <c r="C498" t="s">
        <v>2516</v>
      </c>
      <c r="D498" t="s">
        <v>280</v>
      </c>
      <c r="E498" s="6">
        <f>MONTH(Sales_data[[#This Row],[Order Date]])</f>
        <v>6</v>
      </c>
      <c r="F498" s="6">
        <f>YEAR(Sales_data[[#This Row],[Order Date]])</f>
        <v>2022</v>
      </c>
      <c r="G498" s="1">
        <v>44724</v>
      </c>
      <c r="H498" t="s">
        <v>281</v>
      </c>
      <c r="I498" t="s">
        <v>6193</v>
      </c>
      <c r="J498" t="s">
        <v>6189</v>
      </c>
      <c r="K498">
        <v>2.5</v>
      </c>
      <c r="L498" s="13">
        <f>SUM(Sales_data[[#This Row],[Unit Price]],Sales_data[[#This Row],[Quantity]])</f>
        <v>40.454999999999998</v>
      </c>
      <c r="M498">
        <v>36.454999999999998</v>
      </c>
      <c r="N498">
        <v>1.4581999999999999</v>
      </c>
      <c r="O498">
        <v>4.7391499999999995</v>
      </c>
      <c r="P498" t="s">
        <v>2520</v>
      </c>
      <c r="Q498" t="s">
        <v>1936</v>
      </c>
      <c r="R498" t="s">
        <v>1946</v>
      </c>
    </row>
    <row r="499" spans="1:18" x14ac:dyDescent="0.35">
      <c r="A499">
        <v>4</v>
      </c>
      <c r="B499" t="s">
        <v>107</v>
      </c>
      <c r="C499" t="s">
        <v>2516</v>
      </c>
      <c r="D499" t="s">
        <v>280</v>
      </c>
      <c r="E499" s="6">
        <f>MONTH(Sales_data[[#This Row],[Order Date]])</f>
        <v>6</v>
      </c>
      <c r="F499" s="6">
        <f>YEAR(Sales_data[[#This Row],[Order Date]])</f>
        <v>2022</v>
      </c>
      <c r="G499" s="1">
        <v>44724</v>
      </c>
      <c r="H499" t="s">
        <v>281</v>
      </c>
      <c r="I499" t="s">
        <v>6193</v>
      </c>
      <c r="J499" t="s">
        <v>6189</v>
      </c>
      <c r="K499">
        <v>0.5</v>
      </c>
      <c r="L499" s="13">
        <f>SUM(Sales_data[[#This Row],[Unit Price]],Sales_data[[#This Row],[Quantity]])</f>
        <v>13.51</v>
      </c>
      <c r="M499">
        <v>9.51</v>
      </c>
      <c r="N499">
        <v>1.9019999999999999</v>
      </c>
      <c r="O499">
        <v>1.2363</v>
      </c>
      <c r="P499" t="s">
        <v>2520</v>
      </c>
      <c r="Q499" t="s">
        <v>1936</v>
      </c>
      <c r="R499" t="s">
        <v>1946</v>
      </c>
    </row>
    <row r="500" spans="1:18" x14ac:dyDescent="0.35">
      <c r="A500">
        <v>4</v>
      </c>
      <c r="B500" t="s">
        <v>107</v>
      </c>
      <c r="C500" t="s">
        <v>2516</v>
      </c>
      <c r="D500" t="s">
        <v>280</v>
      </c>
      <c r="E500" s="6">
        <f>MONTH(Sales_data[[#This Row],[Order Date]])</f>
        <v>6</v>
      </c>
      <c r="F500" s="6">
        <f>YEAR(Sales_data[[#This Row],[Order Date]])</f>
        <v>2022</v>
      </c>
      <c r="G500" s="1">
        <v>44724</v>
      </c>
      <c r="H500" t="s">
        <v>281</v>
      </c>
      <c r="I500" t="s">
        <v>6193</v>
      </c>
      <c r="J500" t="s">
        <v>6189</v>
      </c>
      <c r="K500">
        <v>0.2</v>
      </c>
      <c r="L500" s="13">
        <f>SUM(Sales_data[[#This Row],[Unit Price]],Sales_data[[#This Row],[Quantity]])</f>
        <v>8.754999999999999</v>
      </c>
      <c r="M500">
        <v>4.7549999999999999</v>
      </c>
      <c r="N500">
        <v>2.3774999999999999</v>
      </c>
      <c r="O500">
        <v>0.61814999999999998</v>
      </c>
      <c r="P500" t="s">
        <v>2520</v>
      </c>
      <c r="Q500" t="s">
        <v>1936</v>
      </c>
      <c r="R500" t="s">
        <v>1946</v>
      </c>
    </row>
    <row r="501" spans="1:18" x14ac:dyDescent="0.35">
      <c r="A501">
        <v>4</v>
      </c>
      <c r="B501" t="s">
        <v>107</v>
      </c>
      <c r="C501" t="s">
        <v>2516</v>
      </c>
      <c r="D501" t="s">
        <v>280</v>
      </c>
      <c r="E501" s="6">
        <f>MONTH(Sales_data[[#This Row],[Order Date]])</f>
        <v>6</v>
      </c>
      <c r="F501" s="6">
        <f>YEAR(Sales_data[[#This Row],[Order Date]])</f>
        <v>2022</v>
      </c>
      <c r="G501" s="1">
        <v>44724</v>
      </c>
      <c r="H501" t="s">
        <v>281</v>
      </c>
      <c r="I501" t="s">
        <v>6193</v>
      </c>
      <c r="J501" t="s">
        <v>6189</v>
      </c>
      <c r="K501">
        <v>1</v>
      </c>
      <c r="L501" s="13">
        <f>SUM(Sales_data[[#This Row],[Unit Price]],Sales_data[[#This Row],[Quantity]])</f>
        <v>19.850000000000001</v>
      </c>
      <c r="M501">
        <v>15.85</v>
      </c>
      <c r="N501">
        <v>1.585</v>
      </c>
      <c r="O501">
        <v>2.0605000000000002</v>
      </c>
      <c r="P501" t="s">
        <v>2520</v>
      </c>
      <c r="Q501" t="s">
        <v>1936</v>
      </c>
      <c r="R501" t="s">
        <v>1946</v>
      </c>
    </row>
    <row r="502" spans="1:18" x14ac:dyDescent="0.35">
      <c r="A502">
        <v>5</v>
      </c>
      <c r="B502" t="s">
        <v>80</v>
      </c>
      <c r="C502" t="s">
        <v>2521</v>
      </c>
      <c r="D502" t="s">
        <v>282</v>
      </c>
      <c r="E502" s="6">
        <f>MONTH(Sales_data[[#This Row],[Order Date]])</f>
        <v>4</v>
      </c>
      <c r="F502" s="6">
        <f>YEAR(Sales_data[[#This Row],[Order Date]])</f>
        <v>2019</v>
      </c>
      <c r="G502" s="1">
        <v>43582</v>
      </c>
      <c r="H502" t="s">
        <v>283</v>
      </c>
      <c r="I502" t="s">
        <v>6193</v>
      </c>
      <c r="J502" t="s">
        <v>6190</v>
      </c>
      <c r="K502">
        <v>0.2</v>
      </c>
      <c r="L502" s="13">
        <f>SUM(Sales_data[[#This Row],[Unit Price]],Sales_data[[#This Row],[Quantity]])</f>
        <v>9.3650000000000002</v>
      </c>
      <c r="M502">
        <v>4.3650000000000002</v>
      </c>
      <c r="N502">
        <v>2.1825000000000001</v>
      </c>
      <c r="O502">
        <v>0.56745000000000001</v>
      </c>
      <c r="P502" t="s">
        <v>2525</v>
      </c>
      <c r="Q502" t="s">
        <v>1936</v>
      </c>
      <c r="R502" t="s">
        <v>1937</v>
      </c>
    </row>
    <row r="503" spans="1:18" x14ac:dyDescent="0.35">
      <c r="A503">
        <v>5</v>
      </c>
      <c r="B503" t="s">
        <v>80</v>
      </c>
      <c r="C503" t="s">
        <v>2521</v>
      </c>
      <c r="D503" t="s">
        <v>282</v>
      </c>
      <c r="E503" s="6">
        <f>MONTH(Sales_data[[#This Row],[Order Date]])</f>
        <v>4</v>
      </c>
      <c r="F503" s="6">
        <f>YEAR(Sales_data[[#This Row],[Order Date]])</f>
        <v>2019</v>
      </c>
      <c r="G503" s="1">
        <v>43582</v>
      </c>
      <c r="H503" t="s">
        <v>283</v>
      </c>
      <c r="I503" t="s">
        <v>6193</v>
      </c>
      <c r="J503" t="s">
        <v>6190</v>
      </c>
      <c r="K503">
        <v>0.5</v>
      </c>
      <c r="L503" s="13">
        <f>SUM(Sales_data[[#This Row],[Unit Price]],Sales_data[[#This Row],[Quantity]])</f>
        <v>13.73</v>
      </c>
      <c r="M503">
        <v>8.73</v>
      </c>
      <c r="N503">
        <v>1.746</v>
      </c>
      <c r="O503">
        <v>1.1349</v>
      </c>
      <c r="P503" t="s">
        <v>2525</v>
      </c>
      <c r="Q503" t="s">
        <v>1936</v>
      </c>
      <c r="R503" t="s">
        <v>1937</v>
      </c>
    </row>
    <row r="504" spans="1:18" x14ac:dyDescent="0.35">
      <c r="A504">
        <v>5</v>
      </c>
      <c r="B504" t="s">
        <v>80</v>
      </c>
      <c r="C504" t="s">
        <v>2521</v>
      </c>
      <c r="D504" t="s">
        <v>282</v>
      </c>
      <c r="E504" s="6">
        <f>MONTH(Sales_data[[#This Row],[Order Date]])</f>
        <v>4</v>
      </c>
      <c r="F504" s="6">
        <f>YEAR(Sales_data[[#This Row],[Order Date]])</f>
        <v>2019</v>
      </c>
      <c r="G504" s="1">
        <v>43582</v>
      </c>
      <c r="H504" t="s">
        <v>283</v>
      </c>
      <c r="I504" t="s">
        <v>6193</v>
      </c>
      <c r="J504" t="s">
        <v>6190</v>
      </c>
      <c r="K504">
        <v>2.5</v>
      </c>
      <c r="L504" s="13">
        <f>SUM(Sales_data[[#This Row],[Unit Price]],Sales_data[[#This Row],[Quantity]])</f>
        <v>38.464999999999996</v>
      </c>
      <c r="M504">
        <v>33.464999999999996</v>
      </c>
      <c r="N504">
        <v>1.3385999999999998</v>
      </c>
      <c r="O504">
        <v>4.3504499999999995</v>
      </c>
      <c r="P504" t="s">
        <v>2525</v>
      </c>
      <c r="Q504" t="s">
        <v>1936</v>
      </c>
      <c r="R504" t="s">
        <v>1937</v>
      </c>
    </row>
    <row r="505" spans="1:18" x14ac:dyDescent="0.35">
      <c r="A505">
        <v>5</v>
      </c>
      <c r="B505" t="s">
        <v>80</v>
      </c>
      <c r="C505" t="s">
        <v>2521</v>
      </c>
      <c r="D505" t="s">
        <v>282</v>
      </c>
      <c r="E505" s="6">
        <f>MONTH(Sales_data[[#This Row],[Order Date]])</f>
        <v>4</v>
      </c>
      <c r="F505" s="6">
        <f>YEAR(Sales_data[[#This Row],[Order Date]])</f>
        <v>2019</v>
      </c>
      <c r="G505" s="1">
        <v>43582</v>
      </c>
      <c r="H505" t="s">
        <v>283</v>
      </c>
      <c r="I505" t="s">
        <v>6193</v>
      </c>
      <c r="J505" t="s">
        <v>6190</v>
      </c>
      <c r="K505">
        <v>1</v>
      </c>
      <c r="L505" s="13">
        <f>SUM(Sales_data[[#This Row],[Unit Price]],Sales_data[[#This Row],[Quantity]])</f>
        <v>19.55</v>
      </c>
      <c r="M505">
        <v>14.55</v>
      </c>
      <c r="N505">
        <v>1.4550000000000001</v>
      </c>
      <c r="O505">
        <v>1.8915000000000002</v>
      </c>
      <c r="P505" t="s">
        <v>2525</v>
      </c>
      <c r="Q505" t="s">
        <v>1936</v>
      </c>
      <c r="R505" t="s">
        <v>1937</v>
      </c>
    </row>
    <row r="506" spans="1:18" x14ac:dyDescent="0.35">
      <c r="A506">
        <v>3</v>
      </c>
      <c r="B506" t="s">
        <v>83</v>
      </c>
      <c r="C506" t="s">
        <v>2526</v>
      </c>
      <c r="D506" t="s">
        <v>284</v>
      </c>
      <c r="E506" s="6">
        <f>MONTH(Sales_data[[#This Row],[Order Date]])</f>
        <v>5</v>
      </c>
      <c r="F506" s="6">
        <f>YEAR(Sales_data[[#This Row],[Order Date]])</f>
        <v>2019</v>
      </c>
      <c r="G506" s="1">
        <v>43608</v>
      </c>
      <c r="H506" t="s">
        <v>285</v>
      </c>
      <c r="I506" t="s">
        <v>6193</v>
      </c>
      <c r="J506" t="s">
        <v>6190</v>
      </c>
      <c r="K506">
        <v>0.5</v>
      </c>
      <c r="L506" s="13">
        <f>SUM(Sales_data[[#This Row],[Unit Price]],Sales_data[[#This Row],[Quantity]])</f>
        <v>11.73</v>
      </c>
      <c r="M506">
        <v>8.73</v>
      </c>
      <c r="N506">
        <v>1.746</v>
      </c>
      <c r="O506">
        <v>1.1349</v>
      </c>
      <c r="P506" t="s">
        <v>2530</v>
      </c>
      <c r="Q506" t="s">
        <v>1944</v>
      </c>
      <c r="R506" t="s">
        <v>1937</v>
      </c>
    </row>
    <row r="507" spans="1:18" x14ac:dyDescent="0.35">
      <c r="A507">
        <v>3</v>
      </c>
      <c r="B507" t="s">
        <v>83</v>
      </c>
      <c r="C507" t="s">
        <v>2526</v>
      </c>
      <c r="D507" t="s">
        <v>284</v>
      </c>
      <c r="E507" s="6">
        <f>MONTH(Sales_data[[#This Row],[Order Date]])</f>
        <v>5</v>
      </c>
      <c r="F507" s="6">
        <f>YEAR(Sales_data[[#This Row],[Order Date]])</f>
        <v>2019</v>
      </c>
      <c r="G507" s="1">
        <v>43608</v>
      </c>
      <c r="H507" t="s">
        <v>285</v>
      </c>
      <c r="I507" t="s">
        <v>6193</v>
      </c>
      <c r="J507" t="s">
        <v>6190</v>
      </c>
      <c r="K507">
        <v>0.2</v>
      </c>
      <c r="L507" s="13">
        <f>SUM(Sales_data[[#This Row],[Unit Price]],Sales_data[[#This Row],[Quantity]])</f>
        <v>7.3650000000000002</v>
      </c>
      <c r="M507">
        <v>4.3650000000000002</v>
      </c>
      <c r="N507">
        <v>2.1825000000000001</v>
      </c>
      <c r="O507">
        <v>0.56745000000000001</v>
      </c>
      <c r="P507" t="s">
        <v>2530</v>
      </c>
      <c r="Q507" t="s">
        <v>1944</v>
      </c>
      <c r="R507" t="s">
        <v>1937</v>
      </c>
    </row>
    <row r="508" spans="1:18" x14ac:dyDescent="0.35">
      <c r="A508">
        <v>3</v>
      </c>
      <c r="B508" t="s">
        <v>83</v>
      </c>
      <c r="C508" t="s">
        <v>2526</v>
      </c>
      <c r="D508" t="s">
        <v>284</v>
      </c>
      <c r="E508" s="6">
        <f>MONTH(Sales_data[[#This Row],[Order Date]])</f>
        <v>5</v>
      </c>
      <c r="F508" s="6">
        <f>YEAR(Sales_data[[#This Row],[Order Date]])</f>
        <v>2019</v>
      </c>
      <c r="G508" s="1">
        <v>43608</v>
      </c>
      <c r="H508" t="s">
        <v>285</v>
      </c>
      <c r="I508" t="s">
        <v>6193</v>
      </c>
      <c r="J508" t="s">
        <v>6190</v>
      </c>
      <c r="K508">
        <v>2.5</v>
      </c>
      <c r="L508" s="13">
        <f>SUM(Sales_data[[#This Row],[Unit Price]],Sales_data[[#This Row],[Quantity]])</f>
        <v>36.464999999999996</v>
      </c>
      <c r="M508">
        <v>33.464999999999996</v>
      </c>
      <c r="N508">
        <v>1.3385999999999998</v>
      </c>
      <c r="O508">
        <v>4.3504499999999995</v>
      </c>
      <c r="P508" t="s">
        <v>2530</v>
      </c>
      <c r="Q508" t="s">
        <v>1944</v>
      </c>
      <c r="R508" t="s">
        <v>1937</v>
      </c>
    </row>
    <row r="509" spans="1:18" x14ac:dyDescent="0.35">
      <c r="A509">
        <v>3</v>
      </c>
      <c r="B509" t="s">
        <v>83</v>
      </c>
      <c r="C509" t="s">
        <v>2526</v>
      </c>
      <c r="D509" t="s">
        <v>284</v>
      </c>
      <c r="E509" s="6">
        <f>MONTH(Sales_data[[#This Row],[Order Date]])</f>
        <v>5</v>
      </c>
      <c r="F509" s="6">
        <f>YEAR(Sales_data[[#This Row],[Order Date]])</f>
        <v>2019</v>
      </c>
      <c r="G509" s="1">
        <v>43608</v>
      </c>
      <c r="H509" t="s">
        <v>285</v>
      </c>
      <c r="I509" t="s">
        <v>6193</v>
      </c>
      <c r="J509" t="s">
        <v>6190</v>
      </c>
      <c r="K509">
        <v>1</v>
      </c>
      <c r="L509" s="13">
        <f>SUM(Sales_data[[#This Row],[Unit Price]],Sales_data[[#This Row],[Quantity]])</f>
        <v>17.55</v>
      </c>
      <c r="M509">
        <v>14.55</v>
      </c>
      <c r="N509">
        <v>1.4550000000000001</v>
      </c>
      <c r="O509">
        <v>1.8915000000000002</v>
      </c>
      <c r="P509" t="s">
        <v>2530</v>
      </c>
      <c r="Q509" t="s">
        <v>1944</v>
      </c>
      <c r="R509" t="s">
        <v>1937</v>
      </c>
    </row>
    <row r="510" spans="1:18" x14ac:dyDescent="0.35">
      <c r="A510">
        <v>1</v>
      </c>
      <c r="B510" t="s">
        <v>64</v>
      </c>
      <c r="C510" t="s">
        <v>2532</v>
      </c>
      <c r="D510" t="s">
        <v>286</v>
      </c>
      <c r="E510" s="6">
        <f>MONTH(Sales_data[[#This Row],[Order Date]])</f>
        <v>7</v>
      </c>
      <c r="F510" s="6">
        <f>YEAR(Sales_data[[#This Row],[Order Date]])</f>
        <v>2020</v>
      </c>
      <c r="G510" s="1">
        <v>44026</v>
      </c>
      <c r="H510" t="s">
        <v>287</v>
      </c>
      <c r="I510" t="s">
        <v>6188</v>
      </c>
      <c r="J510" t="s">
        <v>6190</v>
      </c>
      <c r="K510">
        <v>1</v>
      </c>
      <c r="L510" s="13">
        <f>SUM(Sales_data[[#This Row],[Unit Price]],Sales_data[[#This Row],[Quantity]])</f>
        <v>12.25</v>
      </c>
      <c r="M510">
        <v>11.25</v>
      </c>
      <c r="N510">
        <v>1.125</v>
      </c>
      <c r="O510">
        <v>1.0125</v>
      </c>
      <c r="P510" t="s">
        <v>2496</v>
      </c>
      <c r="Q510" t="s">
        <v>1936</v>
      </c>
      <c r="R510" t="s">
        <v>1946</v>
      </c>
    </row>
    <row r="511" spans="1:18" x14ac:dyDescent="0.35">
      <c r="A511">
        <v>1</v>
      </c>
      <c r="B511" t="s">
        <v>64</v>
      </c>
      <c r="C511" t="s">
        <v>2532</v>
      </c>
      <c r="D511" t="s">
        <v>286</v>
      </c>
      <c r="E511" s="6">
        <f>MONTH(Sales_data[[#This Row],[Order Date]])</f>
        <v>7</v>
      </c>
      <c r="F511" s="6">
        <f>YEAR(Sales_data[[#This Row],[Order Date]])</f>
        <v>2020</v>
      </c>
      <c r="G511" s="1">
        <v>44026</v>
      </c>
      <c r="H511" t="s">
        <v>287</v>
      </c>
      <c r="I511" t="s">
        <v>6188</v>
      </c>
      <c r="J511" t="s">
        <v>6190</v>
      </c>
      <c r="K511">
        <v>0.2</v>
      </c>
      <c r="L511" s="13">
        <f>SUM(Sales_data[[#This Row],[Unit Price]],Sales_data[[#This Row],[Quantity]])</f>
        <v>4.375</v>
      </c>
      <c r="M511">
        <v>3.375</v>
      </c>
      <c r="N511">
        <v>1.6875</v>
      </c>
      <c r="O511">
        <v>0.30374999999999996</v>
      </c>
      <c r="P511" t="s">
        <v>2496</v>
      </c>
      <c r="Q511" t="s">
        <v>1936</v>
      </c>
      <c r="R511" t="s">
        <v>1946</v>
      </c>
    </row>
    <row r="512" spans="1:18" x14ac:dyDescent="0.35">
      <c r="A512">
        <v>1</v>
      </c>
      <c r="B512" t="s">
        <v>64</v>
      </c>
      <c r="C512" t="s">
        <v>2532</v>
      </c>
      <c r="D512" t="s">
        <v>286</v>
      </c>
      <c r="E512" s="6">
        <f>MONTH(Sales_data[[#This Row],[Order Date]])</f>
        <v>7</v>
      </c>
      <c r="F512" s="6">
        <f>YEAR(Sales_data[[#This Row],[Order Date]])</f>
        <v>2020</v>
      </c>
      <c r="G512" s="1">
        <v>44026</v>
      </c>
      <c r="H512" t="s">
        <v>287</v>
      </c>
      <c r="I512" t="s">
        <v>6188</v>
      </c>
      <c r="J512" t="s">
        <v>6190</v>
      </c>
      <c r="K512">
        <v>0.5</v>
      </c>
      <c r="L512" s="13">
        <f>SUM(Sales_data[[#This Row],[Unit Price]],Sales_data[[#This Row],[Quantity]])</f>
        <v>7.75</v>
      </c>
      <c r="M512">
        <v>6.75</v>
      </c>
      <c r="N512">
        <v>1.35</v>
      </c>
      <c r="O512">
        <v>0.60749999999999993</v>
      </c>
      <c r="P512" t="s">
        <v>2496</v>
      </c>
      <c r="Q512" t="s">
        <v>1936</v>
      </c>
      <c r="R512" t="s">
        <v>1946</v>
      </c>
    </row>
    <row r="513" spans="1:18" x14ac:dyDescent="0.35">
      <c r="A513">
        <v>1</v>
      </c>
      <c r="B513" t="s">
        <v>64</v>
      </c>
      <c r="C513" t="s">
        <v>2532</v>
      </c>
      <c r="D513" t="s">
        <v>286</v>
      </c>
      <c r="E513" s="6">
        <f>MONTH(Sales_data[[#This Row],[Order Date]])</f>
        <v>7</v>
      </c>
      <c r="F513" s="6">
        <f>YEAR(Sales_data[[#This Row],[Order Date]])</f>
        <v>2020</v>
      </c>
      <c r="G513" s="1">
        <v>44026</v>
      </c>
      <c r="H513" t="s">
        <v>287</v>
      </c>
      <c r="I513" t="s">
        <v>6188</v>
      </c>
      <c r="J513" t="s">
        <v>6190</v>
      </c>
      <c r="K513">
        <v>2.5</v>
      </c>
      <c r="L513" s="13">
        <f>SUM(Sales_data[[#This Row],[Unit Price]],Sales_data[[#This Row],[Quantity]])</f>
        <v>26.874999999999996</v>
      </c>
      <c r="M513">
        <v>25.874999999999996</v>
      </c>
      <c r="N513">
        <v>1.0349999999999999</v>
      </c>
      <c r="O513">
        <v>2.3287499999999994</v>
      </c>
      <c r="P513" t="s">
        <v>2496</v>
      </c>
      <c r="Q513" t="s">
        <v>1936</v>
      </c>
      <c r="R513" t="s">
        <v>1946</v>
      </c>
    </row>
    <row r="514" spans="1:18" x14ac:dyDescent="0.35">
      <c r="A514">
        <v>6</v>
      </c>
      <c r="B514" t="s">
        <v>16</v>
      </c>
      <c r="C514" t="s">
        <v>2536</v>
      </c>
      <c r="D514" t="s">
        <v>288</v>
      </c>
      <c r="E514" s="6">
        <f>MONTH(Sales_data[[#This Row],[Order Date]])</f>
        <v>11</v>
      </c>
      <c r="F514" s="6">
        <f>YEAR(Sales_data[[#This Row],[Order Date]])</f>
        <v>2021</v>
      </c>
      <c r="G514" s="1">
        <v>44510</v>
      </c>
      <c r="H514" t="s">
        <v>289</v>
      </c>
      <c r="I514" t="s">
        <v>6193</v>
      </c>
      <c r="J514" t="s">
        <v>6191</v>
      </c>
      <c r="K514">
        <v>1</v>
      </c>
      <c r="L514" s="13">
        <f>SUM(Sales_data[[#This Row],[Unit Price]],Sales_data[[#This Row],[Quantity]])</f>
        <v>18.95</v>
      </c>
      <c r="M514">
        <v>12.95</v>
      </c>
      <c r="N514">
        <v>1.2949999999999999</v>
      </c>
      <c r="O514">
        <v>1.6835</v>
      </c>
      <c r="P514" t="s">
        <v>2361</v>
      </c>
      <c r="Q514" t="s">
        <v>1944</v>
      </c>
      <c r="R514" t="s">
        <v>1946</v>
      </c>
    </row>
    <row r="515" spans="1:18" x14ac:dyDescent="0.35">
      <c r="A515">
        <v>6</v>
      </c>
      <c r="B515" t="s">
        <v>16</v>
      </c>
      <c r="C515" t="s">
        <v>2536</v>
      </c>
      <c r="D515" t="s">
        <v>288</v>
      </c>
      <c r="E515" s="6">
        <f>MONTH(Sales_data[[#This Row],[Order Date]])</f>
        <v>11</v>
      </c>
      <c r="F515" s="6">
        <f>YEAR(Sales_data[[#This Row],[Order Date]])</f>
        <v>2021</v>
      </c>
      <c r="G515" s="1">
        <v>44510</v>
      </c>
      <c r="H515" t="s">
        <v>289</v>
      </c>
      <c r="I515" t="s">
        <v>6193</v>
      </c>
      <c r="J515" t="s">
        <v>6191</v>
      </c>
      <c r="K515">
        <v>0.2</v>
      </c>
      <c r="L515" s="13">
        <f>SUM(Sales_data[[#This Row],[Unit Price]],Sales_data[[#This Row],[Quantity]])</f>
        <v>9.8849999999999998</v>
      </c>
      <c r="M515">
        <v>3.8849999999999998</v>
      </c>
      <c r="N515">
        <v>1.9424999999999999</v>
      </c>
      <c r="O515">
        <v>0.50505</v>
      </c>
      <c r="P515" t="s">
        <v>2361</v>
      </c>
      <c r="Q515" t="s">
        <v>1944</v>
      </c>
      <c r="R515" t="s">
        <v>1946</v>
      </c>
    </row>
    <row r="516" spans="1:18" x14ac:dyDescent="0.35">
      <c r="A516">
        <v>6</v>
      </c>
      <c r="B516" t="s">
        <v>16</v>
      </c>
      <c r="C516" t="s">
        <v>2536</v>
      </c>
      <c r="D516" t="s">
        <v>288</v>
      </c>
      <c r="E516" s="6">
        <f>MONTH(Sales_data[[#This Row],[Order Date]])</f>
        <v>11</v>
      </c>
      <c r="F516" s="6">
        <f>YEAR(Sales_data[[#This Row],[Order Date]])</f>
        <v>2021</v>
      </c>
      <c r="G516" s="1">
        <v>44510</v>
      </c>
      <c r="H516" t="s">
        <v>289</v>
      </c>
      <c r="I516" t="s">
        <v>6193</v>
      </c>
      <c r="J516" t="s">
        <v>6191</v>
      </c>
      <c r="K516">
        <v>0.5</v>
      </c>
      <c r="L516" s="13">
        <f>SUM(Sales_data[[#This Row],[Unit Price]],Sales_data[[#This Row],[Quantity]])</f>
        <v>13.77</v>
      </c>
      <c r="M516">
        <v>7.77</v>
      </c>
      <c r="N516">
        <v>1.5539999999999998</v>
      </c>
      <c r="O516">
        <v>1.0101</v>
      </c>
      <c r="P516" t="s">
        <v>2361</v>
      </c>
      <c r="Q516" t="s">
        <v>1944</v>
      </c>
      <c r="R516" t="s">
        <v>1946</v>
      </c>
    </row>
    <row r="517" spans="1:18" x14ac:dyDescent="0.35">
      <c r="A517">
        <v>6</v>
      </c>
      <c r="B517" t="s">
        <v>16</v>
      </c>
      <c r="C517" t="s">
        <v>2536</v>
      </c>
      <c r="D517" t="s">
        <v>288</v>
      </c>
      <c r="E517" s="6">
        <f>MONTH(Sales_data[[#This Row],[Order Date]])</f>
        <v>11</v>
      </c>
      <c r="F517" s="6">
        <f>YEAR(Sales_data[[#This Row],[Order Date]])</f>
        <v>2021</v>
      </c>
      <c r="G517" s="1">
        <v>44510</v>
      </c>
      <c r="H517" t="s">
        <v>289</v>
      </c>
      <c r="I517" t="s">
        <v>6193</v>
      </c>
      <c r="J517" t="s">
        <v>6191</v>
      </c>
      <c r="K517">
        <v>2.5</v>
      </c>
      <c r="L517" s="13">
        <f>SUM(Sales_data[[#This Row],[Unit Price]],Sales_data[[#This Row],[Quantity]])</f>
        <v>35.784999999999997</v>
      </c>
      <c r="M517">
        <v>29.784999999999997</v>
      </c>
      <c r="N517">
        <v>1.1913999999999998</v>
      </c>
      <c r="O517">
        <v>3.8720499999999998</v>
      </c>
      <c r="P517" t="s">
        <v>2361</v>
      </c>
      <c r="Q517" t="s">
        <v>1944</v>
      </c>
      <c r="R517" t="s">
        <v>1946</v>
      </c>
    </row>
    <row r="518" spans="1:18" x14ac:dyDescent="0.35">
      <c r="A518">
        <v>1</v>
      </c>
      <c r="B518" t="s">
        <v>70</v>
      </c>
      <c r="C518" t="s">
        <v>2541</v>
      </c>
      <c r="D518" t="s">
        <v>290</v>
      </c>
      <c r="E518" s="6">
        <f>MONTH(Sales_data[[#This Row],[Order Date]])</f>
        <v>8</v>
      </c>
      <c r="F518" s="6">
        <f>YEAR(Sales_data[[#This Row],[Order Date]])</f>
        <v>2021</v>
      </c>
      <c r="G518" s="1">
        <v>44439</v>
      </c>
      <c r="H518" t="s">
        <v>291</v>
      </c>
      <c r="I518" t="s">
        <v>6188</v>
      </c>
      <c r="J518" t="s">
        <v>6190</v>
      </c>
      <c r="K518">
        <v>0.5</v>
      </c>
      <c r="L518" s="13">
        <f>SUM(Sales_data[[#This Row],[Unit Price]],Sales_data[[#This Row],[Quantity]])</f>
        <v>7.75</v>
      </c>
      <c r="M518">
        <v>6.75</v>
      </c>
      <c r="N518">
        <v>1.35</v>
      </c>
      <c r="O518">
        <v>0.60749999999999993</v>
      </c>
      <c r="P518" t="s">
        <v>2545</v>
      </c>
      <c r="Q518" t="s">
        <v>1936</v>
      </c>
      <c r="R518" t="s">
        <v>1946</v>
      </c>
    </row>
    <row r="519" spans="1:18" x14ac:dyDescent="0.35">
      <c r="A519">
        <v>1</v>
      </c>
      <c r="B519" t="s">
        <v>70</v>
      </c>
      <c r="C519" t="s">
        <v>2541</v>
      </c>
      <c r="D519" t="s">
        <v>290</v>
      </c>
      <c r="E519" s="6">
        <f>MONTH(Sales_data[[#This Row],[Order Date]])</f>
        <v>8</v>
      </c>
      <c r="F519" s="6">
        <f>YEAR(Sales_data[[#This Row],[Order Date]])</f>
        <v>2021</v>
      </c>
      <c r="G519" s="1">
        <v>44439</v>
      </c>
      <c r="H519" t="s">
        <v>291</v>
      </c>
      <c r="I519" t="s">
        <v>6188</v>
      </c>
      <c r="J519" t="s">
        <v>6190</v>
      </c>
      <c r="K519">
        <v>0.2</v>
      </c>
      <c r="L519" s="13">
        <f>SUM(Sales_data[[#This Row],[Unit Price]],Sales_data[[#This Row],[Quantity]])</f>
        <v>4.375</v>
      </c>
      <c r="M519">
        <v>3.375</v>
      </c>
      <c r="N519">
        <v>1.6875</v>
      </c>
      <c r="O519">
        <v>0.30374999999999996</v>
      </c>
      <c r="P519" t="s">
        <v>2545</v>
      </c>
      <c r="Q519" t="s">
        <v>1936</v>
      </c>
      <c r="R519" t="s">
        <v>1946</v>
      </c>
    </row>
    <row r="520" spans="1:18" x14ac:dyDescent="0.35">
      <c r="A520">
        <v>1</v>
      </c>
      <c r="B520" t="s">
        <v>70</v>
      </c>
      <c r="C520" t="s">
        <v>2541</v>
      </c>
      <c r="D520" t="s">
        <v>290</v>
      </c>
      <c r="E520" s="6">
        <f>MONTH(Sales_data[[#This Row],[Order Date]])</f>
        <v>8</v>
      </c>
      <c r="F520" s="6">
        <f>YEAR(Sales_data[[#This Row],[Order Date]])</f>
        <v>2021</v>
      </c>
      <c r="G520" s="1">
        <v>44439</v>
      </c>
      <c r="H520" t="s">
        <v>291</v>
      </c>
      <c r="I520" t="s">
        <v>6188</v>
      </c>
      <c r="J520" t="s">
        <v>6190</v>
      </c>
      <c r="K520">
        <v>2.5</v>
      </c>
      <c r="L520" s="13">
        <f>SUM(Sales_data[[#This Row],[Unit Price]],Sales_data[[#This Row],[Quantity]])</f>
        <v>26.874999999999996</v>
      </c>
      <c r="M520">
        <v>25.874999999999996</v>
      </c>
      <c r="N520">
        <v>1.0349999999999999</v>
      </c>
      <c r="O520">
        <v>2.3287499999999994</v>
      </c>
      <c r="P520" t="s">
        <v>2545</v>
      </c>
      <c r="Q520" t="s">
        <v>1936</v>
      </c>
      <c r="R520" t="s">
        <v>1946</v>
      </c>
    </row>
    <row r="521" spans="1:18" x14ac:dyDescent="0.35">
      <c r="A521">
        <v>1</v>
      </c>
      <c r="B521" t="s">
        <v>70</v>
      </c>
      <c r="C521" t="s">
        <v>2541</v>
      </c>
      <c r="D521" t="s">
        <v>290</v>
      </c>
      <c r="E521" s="6">
        <f>MONTH(Sales_data[[#This Row],[Order Date]])</f>
        <v>8</v>
      </c>
      <c r="F521" s="6">
        <f>YEAR(Sales_data[[#This Row],[Order Date]])</f>
        <v>2021</v>
      </c>
      <c r="G521" s="1">
        <v>44439</v>
      </c>
      <c r="H521" t="s">
        <v>291</v>
      </c>
      <c r="I521" t="s">
        <v>6188</v>
      </c>
      <c r="J521" t="s">
        <v>6190</v>
      </c>
      <c r="K521">
        <v>1</v>
      </c>
      <c r="L521" s="13">
        <f>SUM(Sales_data[[#This Row],[Unit Price]],Sales_data[[#This Row],[Quantity]])</f>
        <v>12.25</v>
      </c>
      <c r="M521">
        <v>11.25</v>
      </c>
      <c r="N521">
        <v>1.125</v>
      </c>
      <c r="O521">
        <v>1.0125</v>
      </c>
      <c r="P521" t="s">
        <v>2545</v>
      </c>
      <c r="Q521" t="s">
        <v>1936</v>
      </c>
      <c r="R521" t="s">
        <v>1946</v>
      </c>
    </row>
    <row r="522" spans="1:18" x14ac:dyDescent="0.35">
      <c r="A522">
        <v>1</v>
      </c>
      <c r="B522" t="s">
        <v>248</v>
      </c>
      <c r="C522" t="s">
        <v>2546</v>
      </c>
      <c r="D522" t="s">
        <v>292</v>
      </c>
      <c r="E522" s="6">
        <f>MONTH(Sales_data[[#This Row],[Order Date]])</f>
        <v>7</v>
      </c>
      <c r="F522" s="6">
        <f>YEAR(Sales_data[[#This Row],[Order Date]])</f>
        <v>2019</v>
      </c>
      <c r="G522" s="1">
        <v>43652</v>
      </c>
      <c r="H522" t="s">
        <v>293</v>
      </c>
      <c r="I522" t="s">
        <v>6194</v>
      </c>
      <c r="J522" t="s">
        <v>6191</v>
      </c>
      <c r="K522">
        <v>1</v>
      </c>
      <c r="L522" s="13">
        <f>SUM(Sales_data[[#This Row],[Unit Price]],Sales_data[[#This Row],[Quantity]])</f>
        <v>13.15</v>
      </c>
      <c r="M522">
        <v>12.15</v>
      </c>
      <c r="N522">
        <v>1.2150000000000001</v>
      </c>
      <c r="O522">
        <v>1.3365</v>
      </c>
      <c r="P522" t="s">
        <v>2550</v>
      </c>
      <c r="Q522" t="s">
        <v>1936</v>
      </c>
      <c r="R522" t="s">
        <v>1937</v>
      </c>
    </row>
    <row r="523" spans="1:18" x14ac:dyDescent="0.35">
      <c r="A523">
        <v>1</v>
      </c>
      <c r="B523" t="s">
        <v>248</v>
      </c>
      <c r="C523" t="s">
        <v>2546</v>
      </c>
      <c r="D523" t="s">
        <v>292</v>
      </c>
      <c r="E523" s="6">
        <f>MONTH(Sales_data[[#This Row],[Order Date]])</f>
        <v>7</v>
      </c>
      <c r="F523" s="6">
        <f>YEAR(Sales_data[[#This Row],[Order Date]])</f>
        <v>2019</v>
      </c>
      <c r="G523" s="1">
        <v>43652</v>
      </c>
      <c r="H523" t="s">
        <v>293</v>
      </c>
      <c r="I523" t="s">
        <v>6194</v>
      </c>
      <c r="J523" t="s">
        <v>6191</v>
      </c>
      <c r="K523">
        <v>0.2</v>
      </c>
      <c r="L523" s="13">
        <f>SUM(Sales_data[[#This Row],[Unit Price]],Sales_data[[#This Row],[Quantity]])</f>
        <v>4.6449999999999996</v>
      </c>
      <c r="M523">
        <v>3.645</v>
      </c>
      <c r="N523">
        <v>1.8225</v>
      </c>
      <c r="O523">
        <v>0.40095000000000003</v>
      </c>
      <c r="P523" t="s">
        <v>2550</v>
      </c>
      <c r="Q523" t="s">
        <v>1936</v>
      </c>
      <c r="R523" t="s">
        <v>1937</v>
      </c>
    </row>
    <row r="524" spans="1:18" x14ac:dyDescent="0.35">
      <c r="A524">
        <v>1</v>
      </c>
      <c r="B524" t="s">
        <v>248</v>
      </c>
      <c r="C524" t="s">
        <v>2546</v>
      </c>
      <c r="D524" t="s">
        <v>292</v>
      </c>
      <c r="E524" s="6">
        <f>MONTH(Sales_data[[#This Row],[Order Date]])</f>
        <v>7</v>
      </c>
      <c r="F524" s="6">
        <f>YEAR(Sales_data[[#This Row],[Order Date]])</f>
        <v>2019</v>
      </c>
      <c r="G524" s="1">
        <v>43652</v>
      </c>
      <c r="H524" t="s">
        <v>293</v>
      </c>
      <c r="I524" t="s">
        <v>6194</v>
      </c>
      <c r="J524" t="s">
        <v>6191</v>
      </c>
      <c r="K524">
        <v>0.5</v>
      </c>
      <c r="L524" s="13">
        <f>SUM(Sales_data[[#This Row],[Unit Price]],Sales_data[[#This Row],[Quantity]])</f>
        <v>8.2899999999999991</v>
      </c>
      <c r="M524">
        <v>7.29</v>
      </c>
      <c r="N524">
        <v>1.458</v>
      </c>
      <c r="O524">
        <v>0.80190000000000006</v>
      </c>
      <c r="P524" t="s">
        <v>2550</v>
      </c>
      <c r="Q524" t="s">
        <v>1936</v>
      </c>
      <c r="R524" t="s">
        <v>1937</v>
      </c>
    </row>
    <row r="525" spans="1:18" x14ac:dyDescent="0.35">
      <c r="A525">
        <v>1</v>
      </c>
      <c r="B525" t="s">
        <v>248</v>
      </c>
      <c r="C525" t="s">
        <v>2546</v>
      </c>
      <c r="D525" t="s">
        <v>292</v>
      </c>
      <c r="E525" s="6">
        <f>MONTH(Sales_data[[#This Row],[Order Date]])</f>
        <v>7</v>
      </c>
      <c r="F525" s="6">
        <f>YEAR(Sales_data[[#This Row],[Order Date]])</f>
        <v>2019</v>
      </c>
      <c r="G525" s="1">
        <v>43652</v>
      </c>
      <c r="H525" t="s">
        <v>293</v>
      </c>
      <c r="I525" t="s">
        <v>6194</v>
      </c>
      <c r="J525" t="s">
        <v>6191</v>
      </c>
      <c r="K525">
        <v>2.5</v>
      </c>
      <c r="L525" s="13">
        <f>SUM(Sales_data[[#This Row],[Unit Price]],Sales_data[[#This Row],[Quantity]])</f>
        <v>28.945</v>
      </c>
      <c r="M525">
        <v>27.945</v>
      </c>
      <c r="N525">
        <v>1.1177999999999999</v>
      </c>
      <c r="O525">
        <v>3.07395</v>
      </c>
      <c r="P525" t="s">
        <v>2550</v>
      </c>
      <c r="Q525" t="s">
        <v>1936</v>
      </c>
      <c r="R525" t="s">
        <v>1937</v>
      </c>
    </row>
    <row r="526" spans="1:18" x14ac:dyDescent="0.35">
      <c r="A526">
        <v>5</v>
      </c>
      <c r="B526" t="s">
        <v>207</v>
      </c>
      <c r="C526" t="s">
        <v>2551</v>
      </c>
      <c r="D526" t="s">
        <v>294</v>
      </c>
      <c r="E526" s="6">
        <f>MONTH(Sales_data[[#This Row],[Order Date]])</f>
        <v>3</v>
      </c>
      <c r="F526" s="6">
        <f>YEAR(Sales_data[[#This Row],[Order Date]])</f>
        <v>2022</v>
      </c>
      <c r="G526" s="1">
        <v>44624</v>
      </c>
      <c r="H526" t="s">
        <v>295</v>
      </c>
      <c r="I526" t="s">
        <v>6188</v>
      </c>
      <c r="J526" t="s">
        <v>6189</v>
      </c>
      <c r="K526">
        <v>2.5</v>
      </c>
      <c r="L526" s="13">
        <f>SUM(Sales_data[[#This Row],[Unit Price]],Sales_data[[#This Row],[Quantity]])</f>
        <v>34.784999999999997</v>
      </c>
      <c r="M526">
        <v>29.784999999999997</v>
      </c>
      <c r="N526">
        <v>1.1913999999999998</v>
      </c>
      <c r="O526">
        <v>2.6806499999999995</v>
      </c>
      <c r="P526" t="s">
        <v>2471</v>
      </c>
      <c r="Q526" t="s">
        <v>1944</v>
      </c>
      <c r="R526" t="s">
        <v>1937</v>
      </c>
    </row>
    <row r="527" spans="1:18" x14ac:dyDescent="0.35">
      <c r="A527">
        <v>5</v>
      </c>
      <c r="B527" t="s">
        <v>207</v>
      </c>
      <c r="C527" t="s">
        <v>2551</v>
      </c>
      <c r="D527" t="s">
        <v>294</v>
      </c>
      <c r="E527" s="6">
        <f>MONTH(Sales_data[[#This Row],[Order Date]])</f>
        <v>3</v>
      </c>
      <c r="F527" s="6">
        <f>YEAR(Sales_data[[#This Row],[Order Date]])</f>
        <v>2022</v>
      </c>
      <c r="G527" s="1">
        <v>44624</v>
      </c>
      <c r="H527" t="s">
        <v>295</v>
      </c>
      <c r="I527" t="s">
        <v>6188</v>
      </c>
      <c r="J527" t="s">
        <v>6189</v>
      </c>
      <c r="K527">
        <v>0.5</v>
      </c>
      <c r="L527" s="13">
        <f>SUM(Sales_data[[#This Row],[Unit Price]],Sales_data[[#This Row],[Quantity]])</f>
        <v>12.77</v>
      </c>
      <c r="M527">
        <v>7.77</v>
      </c>
      <c r="N527">
        <v>1.5539999999999998</v>
      </c>
      <c r="O527">
        <v>0.69929999999999992</v>
      </c>
      <c r="P527" t="s">
        <v>2471</v>
      </c>
      <c r="Q527" t="s">
        <v>1944</v>
      </c>
      <c r="R527" t="s">
        <v>1937</v>
      </c>
    </row>
    <row r="528" spans="1:18" x14ac:dyDescent="0.35">
      <c r="A528">
        <v>5</v>
      </c>
      <c r="B528" t="s">
        <v>207</v>
      </c>
      <c r="C528" t="s">
        <v>2551</v>
      </c>
      <c r="D528" t="s">
        <v>294</v>
      </c>
      <c r="E528" s="6">
        <f>MONTH(Sales_data[[#This Row],[Order Date]])</f>
        <v>3</v>
      </c>
      <c r="F528" s="6">
        <f>YEAR(Sales_data[[#This Row],[Order Date]])</f>
        <v>2022</v>
      </c>
      <c r="G528" s="1">
        <v>44624</v>
      </c>
      <c r="H528" t="s">
        <v>295</v>
      </c>
      <c r="I528" t="s">
        <v>6188</v>
      </c>
      <c r="J528" t="s">
        <v>6189</v>
      </c>
      <c r="K528">
        <v>0.2</v>
      </c>
      <c r="L528" s="13">
        <f>SUM(Sales_data[[#This Row],[Unit Price]],Sales_data[[#This Row],[Quantity]])</f>
        <v>8.8849999999999998</v>
      </c>
      <c r="M528">
        <v>3.8849999999999998</v>
      </c>
      <c r="N528">
        <v>1.9424999999999999</v>
      </c>
      <c r="O528">
        <v>0.34964999999999996</v>
      </c>
      <c r="P528" t="s">
        <v>2471</v>
      </c>
      <c r="Q528" t="s">
        <v>1944</v>
      </c>
      <c r="R528" t="s">
        <v>1937</v>
      </c>
    </row>
    <row r="529" spans="1:18" x14ac:dyDescent="0.35">
      <c r="A529">
        <v>5</v>
      </c>
      <c r="B529" t="s">
        <v>207</v>
      </c>
      <c r="C529" t="s">
        <v>2551</v>
      </c>
      <c r="D529" t="s">
        <v>294</v>
      </c>
      <c r="E529" s="6">
        <f>MONTH(Sales_data[[#This Row],[Order Date]])</f>
        <v>3</v>
      </c>
      <c r="F529" s="6">
        <f>YEAR(Sales_data[[#This Row],[Order Date]])</f>
        <v>2022</v>
      </c>
      <c r="G529" s="1">
        <v>44624</v>
      </c>
      <c r="H529" t="s">
        <v>295</v>
      </c>
      <c r="I529" t="s">
        <v>6188</v>
      </c>
      <c r="J529" t="s">
        <v>6189</v>
      </c>
      <c r="K529">
        <v>1</v>
      </c>
      <c r="L529" s="13">
        <f>SUM(Sales_data[[#This Row],[Unit Price]],Sales_data[[#This Row],[Quantity]])</f>
        <v>17.95</v>
      </c>
      <c r="M529">
        <v>12.95</v>
      </c>
      <c r="N529">
        <v>1.2949999999999999</v>
      </c>
      <c r="O529">
        <v>1.1655</v>
      </c>
      <c r="P529" t="s">
        <v>2471</v>
      </c>
      <c r="Q529" t="s">
        <v>1944</v>
      </c>
      <c r="R529" t="s">
        <v>1937</v>
      </c>
    </row>
    <row r="530" spans="1:18" x14ac:dyDescent="0.35">
      <c r="A530">
        <v>2</v>
      </c>
      <c r="B530" t="s">
        <v>19</v>
      </c>
      <c r="C530" t="s">
        <v>2554</v>
      </c>
      <c r="D530" t="s">
        <v>296</v>
      </c>
      <c r="E530" s="6">
        <f>MONTH(Sales_data[[#This Row],[Order Date]])</f>
        <v>12</v>
      </c>
      <c r="F530" s="6">
        <f>YEAR(Sales_data[[#This Row],[Order Date]])</f>
        <v>2020</v>
      </c>
      <c r="G530" s="1">
        <v>44196</v>
      </c>
      <c r="H530" t="s">
        <v>297</v>
      </c>
      <c r="I530" t="s">
        <v>6194</v>
      </c>
      <c r="J530" t="s">
        <v>6191</v>
      </c>
      <c r="K530">
        <v>0.5</v>
      </c>
      <c r="L530" s="13">
        <f>SUM(Sales_data[[#This Row],[Unit Price]],Sales_data[[#This Row],[Quantity]])</f>
        <v>9.2899999999999991</v>
      </c>
      <c r="M530">
        <v>7.29</v>
      </c>
      <c r="N530">
        <v>1.458</v>
      </c>
      <c r="O530">
        <v>0.80190000000000006</v>
      </c>
      <c r="P530" t="s">
        <v>2295</v>
      </c>
      <c r="Q530" t="s">
        <v>1936</v>
      </c>
      <c r="R530" t="s">
        <v>1937</v>
      </c>
    </row>
    <row r="531" spans="1:18" x14ac:dyDescent="0.35">
      <c r="A531">
        <v>2</v>
      </c>
      <c r="B531" t="s">
        <v>19</v>
      </c>
      <c r="C531" t="s">
        <v>2554</v>
      </c>
      <c r="D531" t="s">
        <v>296</v>
      </c>
      <c r="E531" s="6">
        <f>MONTH(Sales_data[[#This Row],[Order Date]])</f>
        <v>12</v>
      </c>
      <c r="F531" s="6">
        <f>YEAR(Sales_data[[#This Row],[Order Date]])</f>
        <v>2020</v>
      </c>
      <c r="G531" s="1">
        <v>44196</v>
      </c>
      <c r="H531" t="s">
        <v>297</v>
      </c>
      <c r="I531" t="s">
        <v>6194</v>
      </c>
      <c r="J531" t="s">
        <v>6191</v>
      </c>
      <c r="K531">
        <v>0.2</v>
      </c>
      <c r="L531" s="13">
        <f>SUM(Sales_data[[#This Row],[Unit Price]],Sales_data[[#This Row],[Quantity]])</f>
        <v>5.6449999999999996</v>
      </c>
      <c r="M531">
        <v>3.645</v>
      </c>
      <c r="N531">
        <v>1.8225</v>
      </c>
      <c r="O531">
        <v>0.40095000000000003</v>
      </c>
      <c r="P531" t="s">
        <v>2295</v>
      </c>
      <c r="Q531" t="s">
        <v>1936</v>
      </c>
      <c r="R531" t="s">
        <v>1937</v>
      </c>
    </row>
    <row r="532" spans="1:18" x14ac:dyDescent="0.35">
      <c r="A532">
        <v>2</v>
      </c>
      <c r="B532" t="s">
        <v>19</v>
      </c>
      <c r="C532" t="s">
        <v>2554</v>
      </c>
      <c r="D532" t="s">
        <v>296</v>
      </c>
      <c r="E532" s="6">
        <f>MONTH(Sales_data[[#This Row],[Order Date]])</f>
        <v>12</v>
      </c>
      <c r="F532" s="6">
        <f>YEAR(Sales_data[[#This Row],[Order Date]])</f>
        <v>2020</v>
      </c>
      <c r="G532" s="1">
        <v>44196</v>
      </c>
      <c r="H532" t="s">
        <v>297</v>
      </c>
      <c r="I532" t="s">
        <v>6194</v>
      </c>
      <c r="J532" t="s">
        <v>6191</v>
      </c>
      <c r="K532">
        <v>2.5</v>
      </c>
      <c r="L532" s="13">
        <f>SUM(Sales_data[[#This Row],[Unit Price]],Sales_data[[#This Row],[Quantity]])</f>
        <v>29.945</v>
      </c>
      <c r="M532">
        <v>27.945</v>
      </c>
      <c r="N532">
        <v>1.1177999999999999</v>
      </c>
      <c r="O532">
        <v>3.07395</v>
      </c>
      <c r="P532" t="s">
        <v>2295</v>
      </c>
      <c r="Q532" t="s">
        <v>1936</v>
      </c>
      <c r="R532" t="s">
        <v>1937</v>
      </c>
    </row>
    <row r="533" spans="1:18" x14ac:dyDescent="0.35">
      <c r="A533">
        <v>2</v>
      </c>
      <c r="B533" t="s">
        <v>19</v>
      </c>
      <c r="C533" t="s">
        <v>2554</v>
      </c>
      <c r="D533" t="s">
        <v>296</v>
      </c>
      <c r="E533" s="6">
        <f>MONTH(Sales_data[[#This Row],[Order Date]])</f>
        <v>12</v>
      </c>
      <c r="F533" s="6">
        <f>YEAR(Sales_data[[#This Row],[Order Date]])</f>
        <v>2020</v>
      </c>
      <c r="G533" s="1">
        <v>44196</v>
      </c>
      <c r="H533" t="s">
        <v>297</v>
      </c>
      <c r="I533" t="s">
        <v>6194</v>
      </c>
      <c r="J533" t="s">
        <v>6191</v>
      </c>
      <c r="K533">
        <v>1</v>
      </c>
      <c r="L533" s="13">
        <f>SUM(Sales_data[[#This Row],[Unit Price]],Sales_data[[#This Row],[Quantity]])</f>
        <v>14.15</v>
      </c>
      <c r="M533">
        <v>12.15</v>
      </c>
      <c r="N533">
        <v>1.2150000000000001</v>
      </c>
      <c r="O533">
        <v>1.3365</v>
      </c>
      <c r="P533" t="s">
        <v>2295</v>
      </c>
      <c r="Q533" t="s">
        <v>1936</v>
      </c>
      <c r="R533" t="s">
        <v>1937</v>
      </c>
    </row>
    <row r="534" spans="1:18" x14ac:dyDescent="0.35">
      <c r="A534">
        <v>5</v>
      </c>
      <c r="B534" t="s">
        <v>207</v>
      </c>
      <c r="C534" t="s">
        <v>2558</v>
      </c>
      <c r="D534" t="s">
        <v>298</v>
      </c>
      <c r="E534" s="6">
        <f>MONTH(Sales_data[[#This Row],[Order Date]])</f>
        <v>7</v>
      </c>
      <c r="F534" s="6">
        <f>YEAR(Sales_data[[#This Row],[Order Date]])</f>
        <v>2020</v>
      </c>
      <c r="G534" s="1">
        <v>44043</v>
      </c>
      <c r="H534" t="s">
        <v>299</v>
      </c>
      <c r="I534" t="s">
        <v>6188</v>
      </c>
      <c r="J534" t="s">
        <v>6189</v>
      </c>
      <c r="K534">
        <v>2.5</v>
      </c>
      <c r="L534" s="13">
        <f>SUM(Sales_data[[#This Row],[Unit Price]],Sales_data[[#This Row],[Quantity]])</f>
        <v>34.784999999999997</v>
      </c>
      <c r="M534">
        <v>29.784999999999997</v>
      </c>
      <c r="N534">
        <v>1.1913999999999998</v>
      </c>
      <c r="O534">
        <v>2.6806499999999995</v>
      </c>
      <c r="P534" t="s">
        <v>2562</v>
      </c>
      <c r="Q534" t="s">
        <v>1936</v>
      </c>
      <c r="R534" t="s">
        <v>1937</v>
      </c>
    </row>
    <row r="535" spans="1:18" x14ac:dyDescent="0.35">
      <c r="A535">
        <v>5</v>
      </c>
      <c r="B535" t="s">
        <v>207</v>
      </c>
      <c r="C535" t="s">
        <v>2558</v>
      </c>
      <c r="D535" t="s">
        <v>298</v>
      </c>
      <c r="E535" s="6">
        <f>MONTH(Sales_data[[#This Row],[Order Date]])</f>
        <v>7</v>
      </c>
      <c r="F535" s="6">
        <f>YEAR(Sales_data[[#This Row],[Order Date]])</f>
        <v>2020</v>
      </c>
      <c r="G535" s="1">
        <v>44043</v>
      </c>
      <c r="H535" t="s">
        <v>299</v>
      </c>
      <c r="I535" t="s">
        <v>6188</v>
      </c>
      <c r="J535" t="s">
        <v>6189</v>
      </c>
      <c r="K535">
        <v>0.5</v>
      </c>
      <c r="L535" s="13">
        <f>SUM(Sales_data[[#This Row],[Unit Price]],Sales_data[[#This Row],[Quantity]])</f>
        <v>12.77</v>
      </c>
      <c r="M535">
        <v>7.77</v>
      </c>
      <c r="N535">
        <v>1.5539999999999998</v>
      </c>
      <c r="O535">
        <v>0.69929999999999992</v>
      </c>
      <c r="P535" t="s">
        <v>2562</v>
      </c>
      <c r="Q535" t="s">
        <v>1936</v>
      </c>
      <c r="R535" t="s">
        <v>1937</v>
      </c>
    </row>
    <row r="536" spans="1:18" x14ac:dyDescent="0.35">
      <c r="A536">
        <v>5</v>
      </c>
      <c r="B536" t="s">
        <v>207</v>
      </c>
      <c r="C536" t="s">
        <v>2558</v>
      </c>
      <c r="D536" t="s">
        <v>298</v>
      </c>
      <c r="E536" s="6">
        <f>MONTH(Sales_data[[#This Row],[Order Date]])</f>
        <v>7</v>
      </c>
      <c r="F536" s="6">
        <f>YEAR(Sales_data[[#This Row],[Order Date]])</f>
        <v>2020</v>
      </c>
      <c r="G536" s="1">
        <v>44043</v>
      </c>
      <c r="H536" t="s">
        <v>299</v>
      </c>
      <c r="I536" t="s">
        <v>6188</v>
      </c>
      <c r="J536" t="s">
        <v>6189</v>
      </c>
      <c r="K536">
        <v>0.2</v>
      </c>
      <c r="L536" s="13">
        <f>SUM(Sales_data[[#This Row],[Unit Price]],Sales_data[[#This Row],[Quantity]])</f>
        <v>8.8849999999999998</v>
      </c>
      <c r="M536">
        <v>3.8849999999999998</v>
      </c>
      <c r="N536">
        <v>1.9424999999999999</v>
      </c>
      <c r="O536">
        <v>0.34964999999999996</v>
      </c>
      <c r="P536" t="s">
        <v>2562</v>
      </c>
      <c r="Q536" t="s">
        <v>1936</v>
      </c>
      <c r="R536" t="s">
        <v>1937</v>
      </c>
    </row>
    <row r="537" spans="1:18" x14ac:dyDescent="0.35">
      <c r="A537">
        <v>5</v>
      </c>
      <c r="B537" t="s">
        <v>207</v>
      </c>
      <c r="C537" t="s">
        <v>2558</v>
      </c>
      <c r="D537" t="s">
        <v>298</v>
      </c>
      <c r="E537" s="6">
        <f>MONTH(Sales_data[[#This Row],[Order Date]])</f>
        <v>7</v>
      </c>
      <c r="F537" s="6">
        <f>YEAR(Sales_data[[#This Row],[Order Date]])</f>
        <v>2020</v>
      </c>
      <c r="G537" s="1">
        <v>44043</v>
      </c>
      <c r="H537" t="s">
        <v>299</v>
      </c>
      <c r="I537" t="s">
        <v>6188</v>
      </c>
      <c r="J537" t="s">
        <v>6189</v>
      </c>
      <c r="K537">
        <v>1</v>
      </c>
      <c r="L537" s="13">
        <f>SUM(Sales_data[[#This Row],[Unit Price]],Sales_data[[#This Row],[Quantity]])</f>
        <v>17.95</v>
      </c>
      <c r="M537">
        <v>12.95</v>
      </c>
      <c r="N537">
        <v>1.2949999999999999</v>
      </c>
      <c r="O537">
        <v>1.1655</v>
      </c>
      <c r="P537" t="s">
        <v>2562</v>
      </c>
      <c r="Q537" t="s">
        <v>1936</v>
      </c>
      <c r="R537" t="s">
        <v>1937</v>
      </c>
    </row>
    <row r="538" spans="1:18" x14ac:dyDescent="0.35">
      <c r="A538">
        <v>1</v>
      </c>
      <c r="B538" t="s">
        <v>16</v>
      </c>
      <c r="C538" t="s">
        <v>2563</v>
      </c>
      <c r="D538" t="s">
        <v>300</v>
      </c>
      <c r="E538" s="6">
        <f>MONTH(Sales_data[[#This Row],[Order Date]])</f>
        <v>5</v>
      </c>
      <c r="F538" s="6">
        <f>YEAR(Sales_data[[#This Row],[Order Date]])</f>
        <v>2021</v>
      </c>
      <c r="G538" s="1">
        <v>44340</v>
      </c>
      <c r="H538" t="s">
        <v>301</v>
      </c>
      <c r="I538" t="s">
        <v>6193</v>
      </c>
      <c r="J538" t="s">
        <v>6191</v>
      </c>
      <c r="K538">
        <v>1</v>
      </c>
      <c r="L538" s="13">
        <f>SUM(Sales_data[[#This Row],[Unit Price]],Sales_data[[#This Row],[Quantity]])</f>
        <v>13.95</v>
      </c>
      <c r="M538">
        <v>12.95</v>
      </c>
      <c r="N538">
        <v>1.2949999999999999</v>
      </c>
      <c r="O538">
        <v>1.6835</v>
      </c>
      <c r="P538" t="s">
        <v>2567</v>
      </c>
      <c r="Q538" t="s">
        <v>1936</v>
      </c>
      <c r="R538" t="s">
        <v>1946</v>
      </c>
    </row>
    <row r="539" spans="1:18" x14ac:dyDescent="0.35">
      <c r="A539">
        <v>1</v>
      </c>
      <c r="B539" t="s">
        <v>16</v>
      </c>
      <c r="C539" t="s">
        <v>2563</v>
      </c>
      <c r="D539" t="s">
        <v>300</v>
      </c>
      <c r="E539" s="6">
        <f>MONTH(Sales_data[[#This Row],[Order Date]])</f>
        <v>5</v>
      </c>
      <c r="F539" s="6">
        <f>YEAR(Sales_data[[#This Row],[Order Date]])</f>
        <v>2021</v>
      </c>
      <c r="G539" s="1">
        <v>44340</v>
      </c>
      <c r="H539" t="s">
        <v>301</v>
      </c>
      <c r="I539" t="s">
        <v>6193</v>
      </c>
      <c r="J539" t="s">
        <v>6191</v>
      </c>
      <c r="K539">
        <v>0.2</v>
      </c>
      <c r="L539" s="13">
        <f>SUM(Sales_data[[#This Row],[Unit Price]],Sales_data[[#This Row],[Quantity]])</f>
        <v>4.8849999999999998</v>
      </c>
      <c r="M539">
        <v>3.8849999999999998</v>
      </c>
      <c r="N539">
        <v>1.9424999999999999</v>
      </c>
      <c r="O539">
        <v>0.50505</v>
      </c>
      <c r="P539" t="s">
        <v>2567</v>
      </c>
      <c r="Q539" t="s">
        <v>1936</v>
      </c>
      <c r="R539" t="s">
        <v>1946</v>
      </c>
    </row>
    <row r="540" spans="1:18" x14ac:dyDescent="0.35">
      <c r="A540">
        <v>1</v>
      </c>
      <c r="B540" t="s">
        <v>16</v>
      </c>
      <c r="C540" t="s">
        <v>2563</v>
      </c>
      <c r="D540" t="s">
        <v>300</v>
      </c>
      <c r="E540" s="6">
        <f>MONTH(Sales_data[[#This Row],[Order Date]])</f>
        <v>5</v>
      </c>
      <c r="F540" s="6">
        <f>YEAR(Sales_data[[#This Row],[Order Date]])</f>
        <v>2021</v>
      </c>
      <c r="G540" s="1">
        <v>44340</v>
      </c>
      <c r="H540" t="s">
        <v>301</v>
      </c>
      <c r="I540" t="s">
        <v>6193</v>
      </c>
      <c r="J540" t="s">
        <v>6191</v>
      </c>
      <c r="K540">
        <v>0.5</v>
      </c>
      <c r="L540" s="13">
        <f>SUM(Sales_data[[#This Row],[Unit Price]],Sales_data[[#This Row],[Quantity]])</f>
        <v>8.77</v>
      </c>
      <c r="M540">
        <v>7.77</v>
      </c>
      <c r="N540">
        <v>1.5539999999999998</v>
      </c>
      <c r="O540">
        <v>1.0101</v>
      </c>
      <c r="P540" t="s">
        <v>2567</v>
      </c>
      <c r="Q540" t="s">
        <v>1936</v>
      </c>
      <c r="R540" t="s">
        <v>1946</v>
      </c>
    </row>
    <row r="541" spans="1:18" x14ac:dyDescent="0.35">
      <c r="A541">
        <v>1</v>
      </c>
      <c r="B541" t="s">
        <v>16</v>
      </c>
      <c r="C541" t="s">
        <v>2563</v>
      </c>
      <c r="D541" t="s">
        <v>300</v>
      </c>
      <c r="E541" s="6">
        <f>MONTH(Sales_data[[#This Row],[Order Date]])</f>
        <v>5</v>
      </c>
      <c r="F541" s="6">
        <f>YEAR(Sales_data[[#This Row],[Order Date]])</f>
        <v>2021</v>
      </c>
      <c r="G541" s="1">
        <v>44340</v>
      </c>
      <c r="H541" t="s">
        <v>301</v>
      </c>
      <c r="I541" t="s">
        <v>6193</v>
      </c>
      <c r="J541" t="s">
        <v>6191</v>
      </c>
      <c r="K541">
        <v>2.5</v>
      </c>
      <c r="L541" s="13">
        <f>SUM(Sales_data[[#This Row],[Unit Price]],Sales_data[[#This Row],[Quantity]])</f>
        <v>30.784999999999997</v>
      </c>
      <c r="M541">
        <v>29.784999999999997</v>
      </c>
      <c r="N541">
        <v>1.1913999999999998</v>
      </c>
      <c r="O541">
        <v>3.8720499999999998</v>
      </c>
      <c r="P541" t="s">
        <v>2567</v>
      </c>
      <c r="Q541" t="s">
        <v>1936</v>
      </c>
      <c r="R541" t="s">
        <v>1946</v>
      </c>
    </row>
    <row r="542" spans="1:18" x14ac:dyDescent="0.35">
      <c r="A542">
        <v>3</v>
      </c>
      <c r="B542" t="s">
        <v>115</v>
      </c>
      <c r="C542" t="s">
        <v>2568</v>
      </c>
      <c r="D542" t="s">
        <v>302</v>
      </c>
      <c r="E542" s="6">
        <f>MONTH(Sales_data[[#This Row],[Order Date]])</f>
        <v>7</v>
      </c>
      <c r="F542" s="6">
        <f>YEAR(Sales_data[[#This Row],[Order Date]])</f>
        <v>2022</v>
      </c>
      <c r="G542" s="1">
        <v>44758</v>
      </c>
      <c r="H542" t="s">
        <v>303</v>
      </c>
      <c r="I542" t="s">
        <v>6194</v>
      </c>
      <c r="J542" t="s">
        <v>6190</v>
      </c>
      <c r="K542">
        <v>2.5</v>
      </c>
      <c r="L542" s="13">
        <f>SUM(Sales_data[[#This Row],[Unit Price]],Sales_data[[#This Row],[Quantity]])</f>
        <v>34.625</v>
      </c>
      <c r="M542">
        <v>31.624999999999996</v>
      </c>
      <c r="N542">
        <v>1.2649999999999999</v>
      </c>
      <c r="O542">
        <v>3.4787499999999998</v>
      </c>
      <c r="P542" t="s">
        <v>2181</v>
      </c>
      <c r="Q542" t="s">
        <v>1936</v>
      </c>
      <c r="R542" t="s">
        <v>1937</v>
      </c>
    </row>
    <row r="543" spans="1:18" x14ac:dyDescent="0.35">
      <c r="A543">
        <v>3</v>
      </c>
      <c r="B543" t="s">
        <v>115</v>
      </c>
      <c r="C543" t="s">
        <v>2568</v>
      </c>
      <c r="D543" t="s">
        <v>302</v>
      </c>
      <c r="E543" s="6">
        <f>MONTH(Sales_data[[#This Row],[Order Date]])</f>
        <v>7</v>
      </c>
      <c r="F543" s="6">
        <f>YEAR(Sales_data[[#This Row],[Order Date]])</f>
        <v>2022</v>
      </c>
      <c r="G543" s="1">
        <v>44758</v>
      </c>
      <c r="H543" t="s">
        <v>303</v>
      </c>
      <c r="I543" t="s">
        <v>6194</v>
      </c>
      <c r="J543" t="s">
        <v>6190</v>
      </c>
      <c r="K543">
        <v>0.5</v>
      </c>
      <c r="L543" s="13">
        <f>SUM(Sales_data[[#This Row],[Unit Price]],Sales_data[[#This Row],[Quantity]])</f>
        <v>11.25</v>
      </c>
      <c r="M543">
        <v>8.25</v>
      </c>
      <c r="N543">
        <v>1.65</v>
      </c>
      <c r="O543">
        <v>0.90749999999999997</v>
      </c>
      <c r="P543" t="s">
        <v>2181</v>
      </c>
      <c r="Q543" t="s">
        <v>1936</v>
      </c>
      <c r="R543" t="s">
        <v>1937</v>
      </c>
    </row>
    <row r="544" spans="1:18" x14ac:dyDescent="0.35">
      <c r="A544">
        <v>3</v>
      </c>
      <c r="B544" t="s">
        <v>115</v>
      </c>
      <c r="C544" t="s">
        <v>2568</v>
      </c>
      <c r="D544" t="s">
        <v>302</v>
      </c>
      <c r="E544" s="6">
        <f>MONTH(Sales_data[[#This Row],[Order Date]])</f>
        <v>7</v>
      </c>
      <c r="F544" s="6">
        <f>YEAR(Sales_data[[#This Row],[Order Date]])</f>
        <v>2022</v>
      </c>
      <c r="G544" s="1">
        <v>44758</v>
      </c>
      <c r="H544" t="s">
        <v>303</v>
      </c>
      <c r="I544" t="s">
        <v>6194</v>
      </c>
      <c r="J544" t="s">
        <v>6190</v>
      </c>
      <c r="K544">
        <v>0.2</v>
      </c>
      <c r="L544" s="13">
        <f>SUM(Sales_data[[#This Row],[Unit Price]],Sales_data[[#This Row],[Quantity]])</f>
        <v>7.125</v>
      </c>
      <c r="M544">
        <v>4.125</v>
      </c>
      <c r="N544">
        <v>2.0625</v>
      </c>
      <c r="O544">
        <v>0.45374999999999999</v>
      </c>
      <c r="P544" t="s">
        <v>2181</v>
      </c>
      <c r="Q544" t="s">
        <v>1936</v>
      </c>
      <c r="R544" t="s">
        <v>1937</v>
      </c>
    </row>
    <row r="545" spans="1:18" x14ac:dyDescent="0.35">
      <c r="A545">
        <v>3</v>
      </c>
      <c r="B545" t="s">
        <v>115</v>
      </c>
      <c r="C545" t="s">
        <v>2568</v>
      </c>
      <c r="D545" t="s">
        <v>302</v>
      </c>
      <c r="E545" s="6">
        <f>MONTH(Sales_data[[#This Row],[Order Date]])</f>
        <v>7</v>
      </c>
      <c r="F545" s="6">
        <f>YEAR(Sales_data[[#This Row],[Order Date]])</f>
        <v>2022</v>
      </c>
      <c r="G545" s="1">
        <v>44758</v>
      </c>
      <c r="H545" t="s">
        <v>303</v>
      </c>
      <c r="I545" t="s">
        <v>6194</v>
      </c>
      <c r="J545" t="s">
        <v>6190</v>
      </c>
      <c r="K545">
        <v>1</v>
      </c>
      <c r="L545" s="13">
        <f>SUM(Sales_data[[#This Row],[Unit Price]],Sales_data[[#This Row],[Quantity]])</f>
        <v>16.75</v>
      </c>
      <c r="M545">
        <v>13.75</v>
      </c>
      <c r="N545">
        <v>1.375</v>
      </c>
      <c r="O545">
        <v>1.5125</v>
      </c>
      <c r="P545" t="s">
        <v>2181</v>
      </c>
      <c r="Q545" t="s">
        <v>1936</v>
      </c>
      <c r="R545" t="s">
        <v>1937</v>
      </c>
    </row>
    <row r="546" spans="1:18" x14ac:dyDescent="0.35">
      <c r="A546">
        <v>4</v>
      </c>
      <c r="B546" t="s">
        <v>57</v>
      </c>
      <c r="C546" t="s">
        <v>2577</v>
      </c>
      <c r="D546" t="s">
        <v>306</v>
      </c>
      <c r="E546" s="6">
        <f>MONTH(Sales_data[[#This Row],[Order Date]])</f>
        <v>7</v>
      </c>
      <c r="F546" s="6">
        <f>YEAR(Sales_data[[#This Row],[Order Date]])</f>
        <v>2021</v>
      </c>
      <c r="G546" s="1">
        <v>44406</v>
      </c>
      <c r="H546" t="s">
        <v>307</v>
      </c>
      <c r="I546" t="s">
        <v>6188</v>
      </c>
      <c r="J546" t="s">
        <v>6191</v>
      </c>
      <c r="K546">
        <v>0.2</v>
      </c>
      <c r="L546" s="13">
        <f>SUM(Sales_data[[#This Row],[Unit Price]],Sales_data[[#This Row],[Quantity]])</f>
        <v>6.9849999999999994</v>
      </c>
      <c r="M546">
        <v>2.9849999999999999</v>
      </c>
      <c r="N546">
        <v>1.4924999999999999</v>
      </c>
      <c r="O546">
        <v>0.26865</v>
      </c>
      <c r="P546" t="s">
        <v>2008</v>
      </c>
      <c r="Q546" t="s">
        <v>1936</v>
      </c>
      <c r="R546" t="s">
        <v>1946</v>
      </c>
    </row>
    <row r="547" spans="1:18" x14ac:dyDescent="0.35">
      <c r="A547">
        <v>4</v>
      </c>
      <c r="B547" t="s">
        <v>57</v>
      </c>
      <c r="C547" t="s">
        <v>2577</v>
      </c>
      <c r="D547" t="s">
        <v>306</v>
      </c>
      <c r="E547" s="6">
        <f>MONTH(Sales_data[[#This Row],[Order Date]])</f>
        <v>7</v>
      </c>
      <c r="F547" s="6">
        <f>YEAR(Sales_data[[#This Row],[Order Date]])</f>
        <v>2021</v>
      </c>
      <c r="G547" s="1">
        <v>44406</v>
      </c>
      <c r="H547" t="s">
        <v>307</v>
      </c>
      <c r="I547" t="s">
        <v>6188</v>
      </c>
      <c r="J547" t="s">
        <v>6191</v>
      </c>
      <c r="K547">
        <v>0.5</v>
      </c>
      <c r="L547" s="13">
        <f>SUM(Sales_data[[#This Row],[Unit Price]],Sales_data[[#This Row],[Quantity]])</f>
        <v>9.9699999999999989</v>
      </c>
      <c r="M547">
        <v>5.97</v>
      </c>
      <c r="N547">
        <v>1.194</v>
      </c>
      <c r="O547">
        <v>0.5373</v>
      </c>
      <c r="P547" t="s">
        <v>2008</v>
      </c>
      <c r="Q547" t="s">
        <v>1936</v>
      </c>
      <c r="R547" t="s">
        <v>1946</v>
      </c>
    </row>
    <row r="548" spans="1:18" x14ac:dyDescent="0.35">
      <c r="A548">
        <v>4</v>
      </c>
      <c r="B548" t="s">
        <v>57</v>
      </c>
      <c r="C548" t="s">
        <v>2577</v>
      </c>
      <c r="D548" t="s">
        <v>306</v>
      </c>
      <c r="E548" s="6">
        <f>MONTH(Sales_data[[#This Row],[Order Date]])</f>
        <v>7</v>
      </c>
      <c r="F548" s="6">
        <f>YEAR(Sales_data[[#This Row],[Order Date]])</f>
        <v>2021</v>
      </c>
      <c r="G548" s="1">
        <v>44406</v>
      </c>
      <c r="H548" t="s">
        <v>307</v>
      </c>
      <c r="I548" t="s">
        <v>6188</v>
      </c>
      <c r="J548" t="s">
        <v>6191</v>
      </c>
      <c r="K548">
        <v>2.5</v>
      </c>
      <c r="L548" s="13">
        <f>SUM(Sales_data[[#This Row],[Unit Price]],Sales_data[[#This Row],[Quantity]])</f>
        <v>26.884999999999998</v>
      </c>
      <c r="M548">
        <v>22.884999999999998</v>
      </c>
      <c r="N548">
        <v>0.91539999999999988</v>
      </c>
      <c r="O548">
        <v>2.0596499999999995</v>
      </c>
      <c r="P548" t="s">
        <v>2008</v>
      </c>
      <c r="Q548" t="s">
        <v>1936</v>
      </c>
      <c r="R548" t="s">
        <v>1946</v>
      </c>
    </row>
    <row r="549" spans="1:18" x14ac:dyDescent="0.35">
      <c r="A549">
        <v>4</v>
      </c>
      <c r="B549" t="s">
        <v>57</v>
      </c>
      <c r="C549" t="s">
        <v>2577</v>
      </c>
      <c r="D549" t="s">
        <v>306</v>
      </c>
      <c r="E549" s="6">
        <f>MONTH(Sales_data[[#This Row],[Order Date]])</f>
        <v>7</v>
      </c>
      <c r="F549" s="6">
        <f>YEAR(Sales_data[[#This Row],[Order Date]])</f>
        <v>2021</v>
      </c>
      <c r="G549" s="1">
        <v>44406</v>
      </c>
      <c r="H549" t="s">
        <v>307</v>
      </c>
      <c r="I549" t="s">
        <v>6188</v>
      </c>
      <c r="J549" t="s">
        <v>6191</v>
      </c>
      <c r="K549">
        <v>1</v>
      </c>
      <c r="L549" s="13">
        <f>SUM(Sales_data[[#This Row],[Unit Price]],Sales_data[[#This Row],[Quantity]])</f>
        <v>13.95</v>
      </c>
      <c r="M549">
        <v>9.9499999999999993</v>
      </c>
      <c r="N549">
        <v>0.99499999999999988</v>
      </c>
      <c r="O549">
        <v>0.89549999999999985</v>
      </c>
      <c r="P549" t="s">
        <v>2008</v>
      </c>
      <c r="Q549" t="s">
        <v>1936</v>
      </c>
      <c r="R549" t="s">
        <v>1946</v>
      </c>
    </row>
    <row r="550" spans="1:18" x14ac:dyDescent="0.35">
      <c r="A550">
        <v>3</v>
      </c>
      <c r="B550" t="s">
        <v>33</v>
      </c>
      <c r="C550" t="s">
        <v>2581</v>
      </c>
      <c r="D550" t="s">
        <v>308</v>
      </c>
      <c r="E550" s="6">
        <f>MONTH(Sales_data[[#This Row],[Order Date]])</f>
        <v>3</v>
      </c>
      <c r="F550" s="6">
        <f>YEAR(Sales_data[[#This Row],[Order Date]])</f>
        <v>2022</v>
      </c>
      <c r="G550" s="1">
        <v>44637</v>
      </c>
      <c r="H550" t="s">
        <v>309</v>
      </c>
      <c r="I550" t="s">
        <v>6194</v>
      </c>
      <c r="J550" t="s">
        <v>6189</v>
      </c>
      <c r="K550">
        <v>2.5</v>
      </c>
      <c r="L550" s="13">
        <f>SUM(Sales_data[[#This Row],[Unit Price]],Sales_data[[#This Row],[Quantity]])</f>
        <v>37.154999999999994</v>
      </c>
      <c r="M550">
        <v>34.154999999999994</v>
      </c>
      <c r="N550">
        <v>1.3661999999999999</v>
      </c>
      <c r="O550">
        <v>3.7570499999999996</v>
      </c>
      <c r="P550" t="s">
        <v>2100</v>
      </c>
      <c r="Q550" t="s">
        <v>1944</v>
      </c>
      <c r="R550" t="s">
        <v>1946</v>
      </c>
    </row>
    <row r="551" spans="1:18" x14ac:dyDescent="0.35">
      <c r="A551">
        <v>3</v>
      </c>
      <c r="B551" t="s">
        <v>33</v>
      </c>
      <c r="C551" t="s">
        <v>2581</v>
      </c>
      <c r="D551" t="s">
        <v>308</v>
      </c>
      <c r="E551" s="6">
        <f>MONTH(Sales_data[[#This Row],[Order Date]])</f>
        <v>3</v>
      </c>
      <c r="F551" s="6">
        <f>YEAR(Sales_data[[#This Row],[Order Date]])</f>
        <v>2022</v>
      </c>
      <c r="G551" s="1">
        <v>44637</v>
      </c>
      <c r="H551" t="s">
        <v>309</v>
      </c>
      <c r="I551" t="s">
        <v>6194</v>
      </c>
      <c r="J551" t="s">
        <v>6189</v>
      </c>
      <c r="K551">
        <v>0.5</v>
      </c>
      <c r="L551" s="13">
        <f>SUM(Sales_data[[#This Row],[Unit Price]],Sales_data[[#This Row],[Quantity]])</f>
        <v>11.91</v>
      </c>
      <c r="M551">
        <v>8.91</v>
      </c>
      <c r="N551">
        <v>1.782</v>
      </c>
      <c r="O551">
        <v>0.98009999999999997</v>
      </c>
      <c r="P551" t="s">
        <v>2100</v>
      </c>
      <c r="Q551" t="s">
        <v>1944</v>
      </c>
      <c r="R551" t="s">
        <v>1946</v>
      </c>
    </row>
    <row r="552" spans="1:18" x14ac:dyDescent="0.35">
      <c r="A552">
        <v>3</v>
      </c>
      <c r="B552" t="s">
        <v>33</v>
      </c>
      <c r="C552" t="s">
        <v>2581</v>
      </c>
      <c r="D552" t="s">
        <v>308</v>
      </c>
      <c r="E552" s="6">
        <f>MONTH(Sales_data[[#This Row],[Order Date]])</f>
        <v>3</v>
      </c>
      <c r="F552" s="6">
        <f>YEAR(Sales_data[[#This Row],[Order Date]])</f>
        <v>2022</v>
      </c>
      <c r="G552" s="1">
        <v>44637</v>
      </c>
      <c r="H552" t="s">
        <v>309</v>
      </c>
      <c r="I552" t="s">
        <v>6194</v>
      </c>
      <c r="J552" t="s">
        <v>6189</v>
      </c>
      <c r="K552">
        <v>0.2</v>
      </c>
      <c r="L552" s="13">
        <f>SUM(Sales_data[[#This Row],[Unit Price]],Sales_data[[#This Row],[Quantity]])</f>
        <v>7.4550000000000001</v>
      </c>
      <c r="M552">
        <v>4.4550000000000001</v>
      </c>
      <c r="N552">
        <v>2.2275</v>
      </c>
      <c r="O552">
        <v>0.49004999999999999</v>
      </c>
      <c r="P552" t="s">
        <v>2100</v>
      </c>
      <c r="Q552" t="s">
        <v>1944</v>
      </c>
      <c r="R552" t="s">
        <v>1946</v>
      </c>
    </row>
    <row r="553" spans="1:18" x14ac:dyDescent="0.35">
      <c r="A553">
        <v>3</v>
      </c>
      <c r="B553" t="s">
        <v>33</v>
      </c>
      <c r="C553" t="s">
        <v>2581</v>
      </c>
      <c r="D553" t="s">
        <v>308</v>
      </c>
      <c r="E553" s="6">
        <f>MONTH(Sales_data[[#This Row],[Order Date]])</f>
        <v>3</v>
      </c>
      <c r="F553" s="6">
        <f>YEAR(Sales_data[[#This Row],[Order Date]])</f>
        <v>2022</v>
      </c>
      <c r="G553" s="1">
        <v>44637</v>
      </c>
      <c r="H553" t="s">
        <v>309</v>
      </c>
      <c r="I553" t="s">
        <v>6194</v>
      </c>
      <c r="J553" t="s">
        <v>6189</v>
      </c>
      <c r="K553">
        <v>1</v>
      </c>
      <c r="L553" s="13">
        <f>SUM(Sales_data[[#This Row],[Unit Price]],Sales_data[[#This Row],[Quantity]])</f>
        <v>17.850000000000001</v>
      </c>
      <c r="M553">
        <v>14.85</v>
      </c>
      <c r="N553">
        <v>1.4849999999999999</v>
      </c>
      <c r="O553">
        <v>1.6335</v>
      </c>
      <c r="P553" t="s">
        <v>2100</v>
      </c>
      <c r="Q553" t="s">
        <v>1944</v>
      </c>
      <c r="R553" t="s">
        <v>1946</v>
      </c>
    </row>
    <row r="554" spans="1:18" x14ac:dyDescent="0.35">
      <c r="A554">
        <v>4</v>
      </c>
      <c r="B554" t="s">
        <v>248</v>
      </c>
      <c r="C554" t="s">
        <v>2584</v>
      </c>
      <c r="D554" t="s">
        <v>310</v>
      </c>
      <c r="E554" s="6">
        <f>MONTH(Sales_data[[#This Row],[Order Date]])</f>
        <v>2</v>
      </c>
      <c r="F554" s="6">
        <f>YEAR(Sales_data[[#This Row],[Order Date]])</f>
        <v>2021</v>
      </c>
      <c r="G554" s="1">
        <v>44238</v>
      </c>
      <c r="H554" t="s">
        <v>311</v>
      </c>
      <c r="I554" t="s">
        <v>6194</v>
      </c>
      <c r="J554" t="s">
        <v>6191</v>
      </c>
      <c r="K554">
        <v>1</v>
      </c>
      <c r="L554" s="13">
        <f>SUM(Sales_data[[#This Row],[Unit Price]],Sales_data[[#This Row],[Quantity]])</f>
        <v>16.149999999999999</v>
      </c>
      <c r="M554">
        <v>12.15</v>
      </c>
      <c r="N554">
        <v>1.2150000000000001</v>
      </c>
      <c r="O554">
        <v>1.3365</v>
      </c>
      <c r="P554" t="s">
        <v>2587</v>
      </c>
      <c r="Q554" t="s">
        <v>1936</v>
      </c>
      <c r="R554" t="s">
        <v>1946</v>
      </c>
    </row>
    <row r="555" spans="1:18" x14ac:dyDescent="0.35">
      <c r="A555">
        <v>4</v>
      </c>
      <c r="B555" t="s">
        <v>248</v>
      </c>
      <c r="C555" t="s">
        <v>2584</v>
      </c>
      <c r="D555" t="s">
        <v>310</v>
      </c>
      <c r="E555" s="6">
        <f>MONTH(Sales_data[[#This Row],[Order Date]])</f>
        <v>2</v>
      </c>
      <c r="F555" s="6">
        <f>YEAR(Sales_data[[#This Row],[Order Date]])</f>
        <v>2021</v>
      </c>
      <c r="G555" s="1">
        <v>44238</v>
      </c>
      <c r="H555" t="s">
        <v>311</v>
      </c>
      <c r="I555" t="s">
        <v>6194</v>
      </c>
      <c r="J555" t="s">
        <v>6191</v>
      </c>
      <c r="K555">
        <v>0.2</v>
      </c>
      <c r="L555" s="13">
        <f>SUM(Sales_data[[#This Row],[Unit Price]],Sales_data[[#This Row],[Quantity]])</f>
        <v>7.6449999999999996</v>
      </c>
      <c r="M555">
        <v>3.645</v>
      </c>
      <c r="N555">
        <v>1.8225</v>
      </c>
      <c r="O555">
        <v>0.40095000000000003</v>
      </c>
      <c r="P555" t="s">
        <v>2587</v>
      </c>
      <c r="Q555" t="s">
        <v>1936</v>
      </c>
      <c r="R555" t="s">
        <v>1946</v>
      </c>
    </row>
    <row r="556" spans="1:18" x14ac:dyDescent="0.35">
      <c r="A556">
        <v>4</v>
      </c>
      <c r="B556" t="s">
        <v>248</v>
      </c>
      <c r="C556" t="s">
        <v>2584</v>
      </c>
      <c r="D556" t="s">
        <v>310</v>
      </c>
      <c r="E556" s="6">
        <f>MONTH(Sales_data[[#This Row],[Order Date]])</f>
        <v>2</v>
      </c>
      <c r="F556" s="6">
        <f>YEAR(Sales_data[[#This Row],[Order Date]])</f>
        <v>2021</v>
      </c>
      <c r="G556" s="1">
        <v>44238</v>
      </c>
      <c r="H556" t="s">
        <v>311</v>
      </c>
      <c r="I556" t="s">
        <v>6194</v>
      </c>
      <c r="J556" t="s">
        <v>6191</v>
      </c>
      <c r="K556">
        <v>0.5</v>
      </c>
      <c r="L556" s="13">
        <f>SUM(Sales_data[[#This Row],[Unit Price]],Sales_data[[#This Row],[Quantity]])</f>
        <v>11.29</v>
      </c>
      <c r="M556">
        <v>7.29</v>
      </c>
      <c r="N556">
        <v>1.458</v>
      </c>
      <c r="O556">
        <v>0.80190000000000006</v>
      </c>
      <c r="P556" t="s">
        <v>2587</v>
      </c>
      <c r="Q556" t="s">
        <v>1936</v>
      </c>
      <c r="R556" t="s">
        <v>1946</v>
      </c>
    </row>
    <row r="557" spans="1:18" x14ac:dyDescent="0.35">
      <c r="A557">
        <v>4</v>
      </c>
      <c r="B557" t="s">
        <v>248</v>
      </c>
      <c r="C557" t="s">
        <v>2584</v>
      </c>
      <c r="D557" t="s">
        <v>310</v>
      </c>
      <c r="E557" s="6">
        <f>MONTH(Sales_data[[#This Row],[Order Date]])</f>
        <v>2</v>
      </c>
      <c r="F557" s="6">
        <f>YEAR(Sales_data[[#This Row],[Order Date]])</f>
        <v>2021</v>
      </c>
      <c r="G557" s="1">
        <v>44238</v>
      </c>
      <c r="H557" t="s">
        <v>311</v>
      </c>
      <c r="I557" t="s">
        <v>6194</v>
      </c>
      <c r="J557" t="s">
        <v>6191</v>
      </c>
      <c r="K557">
        <v>2.5</v>
      </c>
      <c r="L557" s="13">
        <f>SUM(Sales_data[[#This Row],[Unit Price]],Sales_data[[#This Row],[Quantity]])</f>
        <v>31.945</v>
      </c>
      <c r="M557">
        <v>27.945</v>
      </c>
      <c r="N557">
        <v>1.1177999999999999</v>
      </c>
      <c r="O557">
        <v>3.07395</v>
      </c>
      <c r="P557" t="s">
        <v>2587</v>
      </c>
      <c r="Q557" t="s">
        <v>1936</v>
      </c>
      <c r="R557" t="s">
        <v>1946</v>
      </c>
    </row>
    <row r="558" spans="1:18" x14ac:dyDescent="0.35">
      <c r="A558">
        <v>6</v>
      </c>
      <c r="B558" t="s">
        <v>16</v>
      </c>
      <c r="C558" t="s">
        <v>2588</v>
      </c>
      <c r="D558" t="s">
        <v>312</v>
      </c>
      <c r="E558" s="6">
        <f>MONTH(Sales_data[[#This Row],[Order Date]])</f>
        <v>2</v>
      </c>
      <c r="F558" s="6">
        <f>YEAR(Sales_data[[#This Row],[Order Date]])</f>
        <v>2019</v>
      </c>
      <c r="G558" s="1">
        <v>43509</v>
      </c>
      <c r="H558" t="s">
        <v>313</v>
      </c>
      <c r="I558" t="s">
        <v>6193</v>
      </c>
      <c r="J558" t="s">
        <v>6191</v>
      </c>
      <c r="K558">
        <v>1</v>
      </c>
      <c r="L558" s="13">
        <f>SUM(Sales_data[[#This Row],[Unit Price]],Sales_data[[#This Row],[Quantity]])</f>
        <v>18.95</v>
      </c>
      <c r="M558">
        <v>12.95</v>
      </c>
      <c r="N558">
        <v>1.2949999999999999</v>
      </c>
      <c r="O558">
        <v>1.6835</v>
      </c>
      <c r="P558" t="s">
        <v>2378</v>
      </c>
      <c r="Q558" t="s">
        <v>1936</v>
      </c>
      <c r="R558" t="s">
        <v>1937</v>
      </c>
    </row>
    <row r="559" spans="1:18" x14ac:dyDescent="0.35">
      <c r="A559">
        <v>6</v>
      </c>
      <c r="B559" t="s">
        <v>16</v>
      </c>
      <c r="C559" t="s">
        <v>2588</v>
      </c>
      <c r="D559" t="s">
        <v>312</v>
      </c>
      <c r="E559" s="6">
        <f>MONTH(Sales_data[[#This Row],[Order Date]])</f>
        <v>2</v>
      </c>
      <c r="F559" s="6">
        <f>YEAR(Sales_data[[#This Row],[Order Date]])</f>
        <v>2019</v>
      </c>
      <c r="G559" s="1">
        <v>43509</v>
      </c>
      <c r="H559" t="s">
        <v>313</v>
      </c>
      <c r="I559" t="s">
        <v>6193</v>
      </c>
      <c r="J559" t="s">
        <v>6191</v>
      </c>
      <c r="K559">
        <v>0.2</v>
      </c>
      <c r="L559" s="13">
        <f>SUM(Sales_data[[#This Row],[Unit Price]],Sales_data[[#This Row],[Quantity]])</f>
        <v>9.8849999999999998</v>
      </c>
      <c r="M559">
        <v>3.8849999999999998</v>
      </c>
      <c r="N559">
        <v>1.9424999999999999</v>
      </c>
      <c r="O559">
        <v>0.50505</v>
      </c>
      <c r="P559" t="s">
        <v>2378</v>
      </c>
      <c r="Q559" t="s">
        <v>1936</v>
      </c>
      <c r="R559" t="s">
        <v>1937</v>
      </c>
    </row>
    <row r="560" spans="1:18" x14ac:dyDescent="0.35">
      <c r="A560">
        <v>6</v>
      </c>
      <c r="B560" t="s">
        <v>16</v>
      </c>
      <c r="C560" t="s">
        <v>2588</v>
      </c>
      <c r="D560" t="s">
        <v>312</v>
      </c>
      <c r="E560" s="6">
        <f>MONTH(Sales_data[[#This Row],[Order Date]])</f>
        <v>2</v>
      </c>
      <c r="F560" s="6">
        <f>YEAR(Sales_data[[#This Row],[Order Date]])</f>
        <v>2019</v>
      </c>
      <c r="G560" s="1">
        <v>43509</v>
      </c>
      <c r="H560" t="s">
        <v>313</v>
      </c>
      <c r="I560" t="s">
        <v>6193</v>
      </c>
      <c r="J560" t="s">
        <v>6191</v>
      </c>
      <c r="K560">
        <v>0.5</v>
      </c>
      <c r="L560" s="13">
        <f>SUM(Sales_data[[#This Row],[Unit Price]],Sales_data[[#This Row],[Quantity]])</f>
        <v>13.77</v>
      </c>
      <c r="M560">
        <v>7.77</v>
      </c>
      <c r="N560">
        <v>1.5539999999999998</v>
      </c>
      <c r="O560">
        <v>1.0101</v>
      </c>
      <c r="P560" t="s">
        <v>2378</v>
      </c>
      <c r="Q560" t="s">
        <v>1936</v>
      </c>
      <c r="R560" t="s">
        <v>1937</v>
      </c>
    </row>
    <row r="561" spans="1:18" x14ac:dyDescent="0.35">
      <c r="A561">
        <v>6</v>
      </c>
      <c r="B561" t="s">
        <v>16</v>
      </c>
      <c r="C561" t="s">
        <v>2588</v>
      </c>
      <c r="D561" t="s">
        <v>312</v>
      </c>
      <c r="E561" s="6">
        <f>MONTH(Sales_data[[#This Row],[Order Date]])</f>
        <v>2</v>
      </c>
      <c r="F561" s="6">
        <f>YEAR(Sales_data[[#This Row],[Order Date]])</f>
        <v>2019</v>
      </c>
      <c r="G561" s="1">
        <v>43509</v>
      </c>
      <c r="H561" t="s">
        <v>313</v>
      </c>
      <c r="I561" t="s">
        <v>6193</v>
      </c>
      <c r="J561" t="s">
        <v>6191</v>
      </c>
      <c r="K561">
        <v>2.5</v>
      </c>
      <c r="L561" s="13">
        <f>SUM(Sales_data[[#This Row],[Unit Price]],Sales_data[[#This Row],[Quantity]])</f>
        <v>35.784999999999997</v>
      </c>
      <c r="M561">
        <v>29.784999999999997</v>
      </c>
      <c r="N561">
        <v>1.1913999999999998</v>
      </c>
      <c r="O561">
        <v>3.8720499999999998</v>
      </c>
      <c r="P561" t="s">
        <v>2378</v>
      </c>
      <c r="Q561" t="s">
        <v>1936</v>
      </c>
      <c r="R561" t="s">
        <v>1937</v>
      </c>
    </row>
    <row r="562" spans="1:18" x14ac:dyDescent="0.35">
      <c r="A562">
        <v>1</v>
      </c>
      <c r="B562" t="s">
        <v>112</v>
      </c>
      <c r="C562" t="s">
        <v>2591</v>
      </c>
      <c r="D562" t="s">
        <v>314</v>
      </c>
      <c r="E562" s="6">
        <f>MONTH(Sales_data[[#This Row],[Order Date]])</f>
        <v>5</v>
      </c>
      <c r="F562" s="6">
        <f>YEAR(Sales_data[[#This Row],[Order Date]])</f>
        <v>2022</v>
      </c>
      <c r="G562" s="1">
        <v>44694</v>
      </c>
      <c r="H562" t="s">
        <v>315</v>
      </c>
      <c r="I562" t="s">
        <v>6193</v>
      </c>
      <c r="J562" t="s">
        <v>6191</v>
      </c>
      <c r="K562">
        <v>2.5</v>
      </c>
      <c r="L562" s="13">
        <f>SUM(Sales_data[[#This Row],[Unit Price]],Sales_data[[#This Row],[Quantity]])</f>
        <v>30.784999999999997</v>
      </c>
      <c r="M562">
        <v>29.784999999999997</v>
      </c>
      <c r="N562">
        <v>1.1913999999999998</v>
      </c>
      <c r="O562">
        <v>3.8720499999999998</v>
      </c>
      <c r="P562" t="s">
        <v>2595</v>
      </c>
      <c r="Q562" t="s">
        <v>1944</v>
      </c>
      <c r="R562" t="s">
        <v>1937</v>
      </c>
    </row>
    <row r="563" spans="1:18" x14ac:dyDescent="0.35">
      <c r="A563">
        <v>1</v>
      </c>
      <c r="B563" t="s">
        <v>112</v>
      </c>
      <c r="C563" t="s">
        <v>2591</v>
      </c>
      <c r="D563" t="s">
        <v>314</v>
      </c>
      <c r="E563" s="6">
        <f>MONTH(Sales_data[[#This Row],[Order Date]])</f>
        <v>5</v>
      </c>
      <c r="F563" s="6">
        <f>YEAR(Sales_data[[#This Row],[Order Date]])</f>
        <v>2022</v>
      </c>
      <c r="G563" s="1">
        <v>44694</v>
      </c>
      <c r="H563" t="s">
        <v>315</v>
      </c>
      <c r="I563" t="s">
        <v>6193</v>
      </c>
      <c r="J563" t="s">
        <v>6191</v>
      </c>
      <c r="K563">
        <v>0.5</v>
      </c>
      <c r="L563" s="13">
        <f>SUM(Sales_data[[#This Row],[Unit Price]],Sales_data[[#This Row],[Quantity]])</f>
        <v>8.77</v>
      </c>
      <c r="M563">
        <v>7.77</v>
      </c>
      <c r="N563">
        <v>1.5539999999999998</v>
      </c>
      <c r="O563">
        <v>1.0101</v>
      </c>
      <c r="P563" t="s">
        <v>2595</v>
      </c>
      <c r="Q563" t="s">
        <v>1944</v>
      </c>
      <c r="R563" t="s">
        <v>1937</v>
      </c>
    </row>
    <row r="564" spans="1:18" x14ac:dyDescent="0.35">
      <c r="A564">
        <v>1</v>
      </c>
      <c r="B564" t="s">
        <v>112</v>
      </c>
      <c r="C564" t="s">
        <v>2591</v>
      </c>
      <c r="D564" t="s">
        <v>314</v>
      </c>
      <c r="E564" s="6">
        <f>MONTH(Sales_data[[#This Row],[Order Date]])</f>
        <v>5</v>
      </c>
      <c r="F564" s="6">
        <f>YEAR(Sales_data[[#This Row],[Order Date]])</f>
        <v>2022</v>
      </c>
      <c r="G564" s="1">
        <v>44694</v>
      </c>
      <c r="H564" t="s">
        <v>315</v>
      </c>
      <c r="I564" t="s">
        <v>6193</v>
      </c>
      <c r="J564" t="s">
        <v>6191</v>
      </c>
      <c r="K564">
        <v>0.2</v>
      </c>
      <c r="L564" s="13">
        <f>SUM(Sales_data[[#This Row],[Unit Price]],Sales_data[[#This Row],[Quantity]])</f>
        <v>4.8849999999999998</v>
      </c>
      <c r="M564">
        <v>3.8849999999999998</v>
      </c>
      <c r="N564">
        <v>1.9424999999999999</v>
      </c>
      <c r="O564">
        <v>0.50505</v>
      </c>
      <c r="P564" t="s">
        <v>2595</v>
      </c>
      <c r="Q564" t="s">
        <v>1944</v>
      </c>
      <c r="R564" t="s">
        <v>1937</v>
      </c>
    </row>
    <row r="565" spans="1:18" x14ac:dyDescent="0.35">
      <c r="A565">
        <v>1</v>
      </c>
      <c r="B565" t="s">
        <v>112</v>
      </c>
      <c r="C565" t="s">
        <v>2591</v>
      </c>
      <c r="D565" t="s">
        <v>314</v>
      </c>
      <c r="E565" s="6">
        <f>MONTH(Sales_data[[#This Row],[Order Date]])</f>
        <v>5</v>
      </c>
      <c r="F565" s="6">
        <f>YEAR(Sales_data[[#This Row],[Order Date]])</f>
        <v>2022</v>
      </c>
      <c r="G565" s="1">
        <v>44694</v>
      </c>
      <c r="H565" t="s">
        <v>315</v>
      </c>
      <c r="I565" t="s">
        <v>6193</v>
      </c>
      <c r="J565" t="s">
        <v>6191</v>
      </c>
      <c r="K565">
        <v>1</v>
      </c>
      <c r="L565" s="13">
        <f>SUM(Sales_data[[#This Row],[Unit Price]],Sales_data[[#This Row],[Quantity]])</f>
        <v>13.95</v>
      </c>
      <c r="M565">
        <v>12.95</v>
      </c>
      <c r="N565">
        <v>1.2949999999999999</v>
      </c>
      <c r="O565">
        <v>1.6835</v>
      </c>
      <c r="P565" t="s">
        <v>2595</v>
      </c>
      <c r="Q565" t="s">
        <v>1944</v>
      </c>
      <c r="R565" t="s">
        <v>1937</v>
      </c>
    </row>
    <row r="566" spans="1:18" x14ac:dyDescent="0.35">
      <c r="A566">
        <v>4</v>
      </c>
      <c r="B566" t="s">
        <v>118</v>
      </c>
      <c r="C566" t="s">
        <v>2596</v>
      </c>
      <c r="D566" t="s">
        <v>316</v>
      </c>
      <c r="E566" s="6">
        <f>MONTH(Sales_data[[#This Row],[Order Date]])</f>
        <v>5</v>
      </c>
      <c r="F566" s="6">
        <f>YEAR(Sales_data[[#This Row],[Order Date]])</f>
        <v>2020</v>
      </c>
      <c r="G566" s="1">
        <v>43970</v>
      </c>
      <c r="H566" t="s">
        <v>317</v>
      </c>
      <c r="I566" t="s">
        <v>6188</v>
      </c>
      <c r="J566" t="s">
        <v>6189</v>
      </c>
      <c r="K566">
        <v>0.2</v>
      </c>
      <c r="L566" s="13">
        <f>SUM(Sales_data[[#This Row],[Unit Price]],Sales_data[[#This Row],[Quantity]])</f>
        <v>7.8849999999999998</v>
      </c>
      <c r="M566">
        <v>3.8849999999999998</v>
      </c>
      <c r="N566">
        <v>1.9424999999999999</v>
      </c>
      <c r="O566">
        <v>0.34964999999999996</v>
      </c>
      <c r="P566" t="s">
        <v>2181</v>
      </c>
      <c r="Q566" t="s">
        <v>1936</v>
      </c>
      <c r="R566" t="s">
        <v>1937</v>
      </c>
    </row>
    <row r="567" spans="1:18" x14ac:dyDescent="0.35">
      <c r="A567">
        <v>4</v>
      </c>
      <c r="B567" t="s">
        <v>118</v>
      </c>
      <c r="C567" t="s">
        <v>2596</v>
      </c>
      <c r="D567" t="s">
        <v>316</v>
      </c>
      <c r="E567" s="6">
        <f>MONTH(Sales_data[[#This Row],[Order Date]])</f>
        <v>5</v>
      </c>
      <c r="F567" s="6">
        <f>YEAR(Sales_data[[#This Row],[Order Date]])</f>
        <v>2020</v>
      </c>
      <c r="G567" s="1">
        <v>43970</v>
      </c>
      <c r="H567" t="s">
        <v>317</v>
      </c>
      <c r="I567" t="s">
        <v>6188</v>
      </c>
      <c r="J567" t="s">
        <v>6189</v>
      </c>
      <c r="K567">
        <v>0.5</v>
      </c>
      <c r="L567" s="13">
        <f>SUM(Sales_data[[#This Row],[Unit Price]],Sales_data[[#This Row],[Quantity]])</f>
        <v>11.77</v>
      </c>
      <c r="M567">
        <v>7.77</v>
      </c>
      <c r="N567">
        <v>1.5539999999999998</v>
      </c>
      <c r="O567">
        <v>0.69929999999999992</v>
      </c>
      <c r="P567" t="s">
        <v>2181</v>
      </c>
      <c r="Q567" t="s">
        <v>1936</v>
      </c>
      <c r="R567" t="s">
        <v>1937</v>
      </c>
    </row>
    <row r="568" spans="1:18" x14ac:dyDescent="0.35">
      <c r="A568">
        <v>4</v>
      </c>
      <c r="B568" t="s">
        <v>118</v>
      </c>
      <c r="C568" t="s">
        <v>2596</v>
      </c>
      <c r="D568" t="s">
        <v>316</v>
      </c>
      <c r="E568" s="6">
        <f>MONTH(Sales_data[[#This Row],[Order Date]])</f>
        <v>5</v>
      </c>
      <c r="F568" s="6">
        <f>YEAR(Sales_data[[#This Row],[Order Date]])</f>
        <v>2020</v>
      </c>
      <c r="G568" s="1">
        <v>43970</v>
      </c>
      <c r="H568" t="s">
        <v>317</v>
      </c>
      <c r="I568" t="s">
        <v>6188</v>
      </c>
      <c r="J568" t="s">
        <v>6189</v>
      </c>
      <c r="K568">
        <v>2.5</v>
      </c>
      <c r="L568" s="13">
        <f>SUM(Sales_data[[#This Row],[Unit Price]],Sales_data[[#This Row],[Quantity]])</f>
        <v>33.784999999999997</v>
      </c>
      <c r="M568">
        <v>29.784999999999997</v>
      </c>
      <c r="N568">
        <v>1.1913999999999998</v>
      </c>
      <c r="O568">
        <v>2.6806499999999995</v>
      </c>
      <c r="P568" t="s">
        <v>2181</v>
      </c>
      <c r="Q568" t="s">
        <v>1936</v>
      </c>
      <c r="R568" t="s">
        <v>1937</v>
      </c>
    </row>
    <row r="569" spans="1:18" x14ac:dyDescent="0.35">
      <c r="A569">
        <v>4</v>
      </c>
      <c r="B569" t="s">
        <v>118</v>
      </c>
      <c r="C569" t="s">
        <v>2596</v>
      </c>
      <c r="D569" t="s">
        <v>316</v>
      </c>
      <c r="E569" s="6">
        <f>MONTH(Sales_data[[#This Row],[Order Date]])</f>
        <v>5</v>
      </c>
      <c r="F569" s="6">
        <f>YEAR(Sales_data[[#This Row],[Order Date]])</f>
        <v>2020</v>
      </c>
      <c r="G569" s="1">
        <v>43970</v>
      </c>
      <c r="H569" t="s">
        <v>317</v>
      </c>
      <c r="I569" t="s">
        <v>6188</v>
      </c>
      <c r="J569" t="s">
        <v>6189</v>
      </c>
      <c r="K569">
        <v>1</v>
      </c>
      <c r="L569" s="13">
        <f>SUM(Sales_data[[#This Row],[Unit Price]],Sales_data[[#This Row],[Quantity]])</f>
        <v>16.95</v>
      </c>
      <c r="M569">
        <v>12.95</v>
      </c>
      <c r="N569">
        <v>1.2949999999999999</v>
      </c>
      <c r="O569">
        <v>1.1655</v>
      </c>
      <c r="P569" t="s">
        <v>2181</v>
      </c>
      <c r="Q569" t="s">
        <v>1936</v>
      </c>
      <c r="R569" t="s">
        <v>1937</v>
      </c>
    </row>
    <row r="570" spans="1:18" x14ac:dyDescent="0.35">
      <c r="A570">
        <v>4</v>
      </c>
      <c r="B570" t="s">
        <v>33</v>
      </c>
      <c r="C570" t="s">
        <v>2600</v>
      </c>
      <c r="D570" t="s">
        <v>318</v>
      </c>
      <c r="E570" s="6">
        <f>MONTH(Sales_data[[#This Row],[Order Date]])</f>
        <v>4</v>
      </c>
      <c r="F570" s="6">
        <f>YEAR(Sales_data[[#This Row],[Order Date]])</f>
        <v>2022</v>
      </c>
      <c r="G570" s="1">
        <v>44678</v>
      </c>
      <c r="H570" t="s">
        <v>319</v>
      </c>
      <c r="I570" t="s">
        <v>6194</v>
      </c>
      <c r="J570" t="s">
        <v>6189</v>
      </c>
      <c r="K570">
        <v>2.5</v>
      </c>
      <c r="L570" s="13">
        <f>SUM(Sales_data[[#This Row],[Unit Price]],Sales_data[[#This Row],[Quantity]])</f>
        <v>38.154999999999994</v>
      </c>
      <c r="M570">
        <v>34.154999999999994</v>
      </c>
      <c r="N570">
        <v>1.3661999999999999</v>
      </c>
      <c r="O570">
        <v>3.7570499999999996</v>
      </c>
      <c r="P570" t="s">
        <v>2602</v>
      </c>
      <c r="Q570" t="s">
        <v>1944</v>
      </c>
      <c r="R570" t="s">
        <v>1937</v>
      </c>
    </row>
    <row r="571" spans="1:18" x14ac:dyDescent="0.35">
      <c r="A571">
        <v>4</v>
      </c>
      <c r="B571" t="s">
        <v>33</v>
      </c>
      <c r="C571" t="s">
        <v>2600</v>
      </c>
      <c r="D571" t="s">
        <v>318</v>
      </c>
      <c r="E571" s="6">
        <f>MONTH(Sales_data[[#This Row],[Order Date]])</f>
        <v>4</v>
      </c>
      <c r="F571" s="6">
        <f>YEAR(Sales_data[[#This Row],[Order Date]])</f>
        <v>2022</v>
      </c>
      <c r="G571" s="1">
        <v>44678</v>
      </c>
      <c r="H571" t="s">
        <v>319</v>
      </c>
      <c r="I571" t="s">
        <v>6194</v>
      </c>
      <c r="J571" t="s">
        <v>6189</v>
      </c>
      <c r="K571">
        <v>0.5</v>
      </c>
      <c r="L571" s="13">
        <f>SUM(Sales_data[[#This Row],[Unit Price]],Sales_data[[#This Row],[Quantity]])</f>
        <v>12.91</v>
      </c>
      <c r="M571">
        <v>8.91</v>
      </c>
      <c r="N571">
        <v>1.782</v>
      </c>
      <c r="O571">
        <v>0.98009999999999997</v>
      </c>
      <c r="P571" t="s">
        <v>2602</v>
      </c>
      <c r="Q571" t="s">
        <v>1944</v>
      </c>
      <c r="R571" t="s">
        <v>1937</v>
      </c>
    </row>
    <row r="572" spans="1:18" x14ac:dyDescent="0.35">
      <c r="A572">
        <v>4</v>
      </c>
      <c r="B572" t="s">
        <v>33</v>
      </c>
      <c r="C572" t="s">
        <v>2600</v>
      </c>
      <c r="D572" t="s">
        <v>318</v>
      </c>
      <c r="E572" s="6">
        <f>MONTH(Sales_data[[#This Row],[Order Date]])</f>
        <v>4</v>
      </c>
      <c r="F572" s="6">
        <f>YEAR(Sales_data[[#This Row],[Order Date]])</f>
        <v>2022</v>
      </c>
      <c r="G572" s="1">
        <v>44678</v>
      </c>
      <c r="H572" t="s">
        <v>319</v>
      </c>
      <c r="I572" t="s">
        <v>6194</v>
      </c>
      <c r="J572" t="s">
        <v>6189</v>
      </c>
      <c r="K572">
        <v>0.2</v>
      </c>
      <c r="L572" s="13">
        <f>SUM(Sales_data[[#This Row],[Unit Price]],Sales_data[[#This Row],[Quantity]])</f>
        <v>8.4550000000000001</v>
      </c>
      <c r="M572">
        <v>4.4550000000000001</v>
      </c>
      <c r="N572">
        <v>2.2275</v>
      </c>
      <c r="O572">
        <v>0.49004999999999999</v>
      </c>
      <c r="P572" t="s">
        <v>2602</v>
      </c>
      <c r="Q572" t="s">
        <v>1944</v>
      </c>
      <c r="R572" t="s">
        <v>1937</v>
      </c>
    </row>
    <row r="573" spans="1:18" x14ac:dyDescent="0.35">
      <c r="A573">
        <v>4</v>
      </c>
      <c r="B573" t="s">
        <v>33</v>
      </c>
      <c r="C573" t="s">
        <v>2600</v>
      </c>
      <c r="D573" t="s">
        <v>318</v>
      </c>
      <c r="E573" s="6">
        <f>MONTH(Sales_data[[#This Row],[Order Date]])</f>
        <v>4</v>
      </c>
      <c r="F573" s="6">
        <f>YEAR(Sales_data[[#This Row],[Order Date]])</f>
        <v>2022</v>
      </c>
      <c r="G573" s="1">
        <v>44678</v>
      </c>
      <c r="H573" t="s">
        <v>319</v>
      </c>
      <c r="I573" t="s">
        <v>6194</v>
      </c>
      <c r="J573" t="s">
        <v>6189</v>
      </c>
      <c r="K573">
        <v>1</v>
      </c>
      <c r="L573" s="13">
        <f>SUM(Sales_data[[#This Row],[Unit Price]],Sales_data[[#This Row],[Quantity]])</f>
        <v>18.850000000000001</v>
      </c>
      <c r="M573">
        <v>14.85</v>
      </c>
      <c r="N573">
        <v>1.4849999999999999</v>
      </c>
      <c r="O573">
        <v>1.6335</v>
      </c>
      <c r="P573" t="s">
        <v>2602</v>
      </c>
      <c r="Q573" t="s">
        <v>1944</v>
      </c>
      <c r="R573" t="s">
        <v>1937</v>
      </c>
    </row>
    <row r="574" spans="1:18" x14ac:dyDescent="0.35">
      <c r="A574">
        <v>2</v>
      </c>
      <c r="B574" t="s">
        <v>83</v>
      </c>
      <c r="C574" t="s">
        <v>2603</v>
      </c>
      <c r="D574" t="s">
        <v>320</v>
      </c>
      <c r="E574" s="6">
        <f>MONTH(Sales_data[[#This Row],[Order Date]])</f>
        <v>9</v>
      </c>
      <c r="F574" s="6">
        <f>YEAR(Sales_data[[#This Row],[Order Date]])</f>
        <v>2020</v>
      </c>
      <c r="G574" s="1">
        <v>44083</v>
      </c>
      <c r="H574" t="s">
        <v>321</v>
      </c>
      <c r="I574" t="s">
        <v>6193</v>
      </c>
      <c r="J574" t="s">
        <v>6190</v>
      </c>
      <c r="K574">
        <v>0.5</v>
      </c>
      <c r="L574" s="13">
        <f>SUM(Sales_data[[#This Row],[Unit Price]],Sales_data[[#This Row],[Quantity]])</f>
        <v>10.73</v>
      </c>
      <c r="M574">
        <v>8.73</v>
      </c>
      <c r="N574">
        <v>1.746</v>
      </c>
      <c r="O574">
        <v>1.1349</v>
      </c>
      <c r="P574" t="s">
        <v>2022</v>
      </c>
      <c r="Q574" t="s">
        <v>1936</v>
      </c>
      <c r="R574" t="s">
        <v>1946</v>
      </c>
    </row>
    <row r="575" spans="1:18" x14ac:dyDescent="0.35">
      <c r="A575">
        <v>2</v>
      </c>
      <c r="B575" t="s">
        <v>83</v>
      </c>
      <c r="C575" t="s">
        <v>2603</v>
      </c>
      <c r="D575" t="s">
        <v>320</v>
      </c>
      <c r="E575" s="6">
        <f>MONTH(Sales_data[[#This Row],[Order Date]])</f>
        <v>9</v>
      </c>
      <c r="F575" s="6">
        <f>YEAR(Sales_data[[#This Row],[Order Date]])</f>
        <v>2020</v>
      </c>
      <c r="G575" s="1">
        <v>44083</v>
      </c>
      <c r="H575" t="s">
        <v>321</v>
      </c>
      <c r="I575" t="s">
        <v>6193</v>
      </c>
      <c r="J575" t="s">
        <v>6190</v>
      </c>
      <c r="K575">
        <v>0.2</v>
      </c>
      <c r="L575" s="13">
        <f>SUM(Sales_data[[#This Row],[Unit Price]],Sales_data[[#This Row],[Quantity]])</f>
        <v>6.3650000000000002</v>
      </c>
      <c r="M575">
        <v>4.3650000000000002</v>
      </c>
      <c r="N575">
        <v>2.1825000000000001</v>
      </c>
      <c r="O575">
        <v>0.56745000000000001</v>
      </c>
      <c r="P575" t="s">
        <v>2022</v>
      </c>
      <c r="Q575" t="s">
        <v>1936</v>
      </c>
      <c r="R575" t="s">
        <v>1946</v>
      </c>
    </row>
    <row r="576" spans="1:18" x14ac:dyDescent="0.35">
      <c r="A576">
        <v>2</v>
      </c>
      <c r="B576" t="s">
        <v>83</v>
      </c>
      <c r="C576" t="s">
        <v>2603</v>
      </c>
      <c r="D576" t="s">
        <v>320</v>
      </c>
      <c r="E576" s="6">
        <f>MONTH(Sales_data[[#This Row],[Order Date]])</f>
        <v>9</v>
      </c>
      <c r="F576" s="6">
        <f>YEAR(Sales_data[[#This Row],[Order Date]])</f>
        <v>2020</v>
      </c>
      <c r="G576" s="1">
        <v>44083</v>
      </c>
      <c r="H576" t="s">
        <v>321</v>
      </c>
      <c r="I576" t="s">
        <v>6193</v>
      </c>
      <c r="J576" t="s">
        <v>6190</v>
      </c>
      <c r="K576">
        <v>2.5</v>
      </c>
      <c r="L576" s="13">
        <f>SUM(Sales_data[[#This Row],[Unit Price]],Sales_data[[#This Row],[Quantity]])</f>
        <v>35.464999999999996</v>
      </c>
      <c r="M576">
        <v>33.464999999999996</v>
      </c>
      <c r="N576">
        <v>1.3385999999999998</v>
      </c>
      <c r="O576">
        <v>4.3504499999999995</v>
      </c>
      <c r="P576" t="s">
        <v>2022</v>
      </c>
      <c r="Q576" t="s">
        <v>1936</v>
      </c>
      <c r="R576" t="s">
        <v>1946</v>
      </c>
    </row>
    <row r="577" spans="1:18" x14ac:dyDescent="0.35">
      <c r="A577">
        <v>2</v>
      </c>
      <c r="B577" t="s">
        <v>83</v>
      </c>
      <c r="C577" t="s">
        <v>2603</v>
      </c>
      <c r="D577" t="s">
        <v>320</v>
      </c>
      <c r="E577" s="6">
        <f>MONTH(Sales_data[[#This Row],[Order Date]])</f>
        <v>9</v>
      </c>
      <c r="F577" s="6">
        <f>YEAR(Sales_data[[#This Row],[Order Date]])</f>
        <v>2020</v>
      </c>
      <c r="G577" s="1">
        <v>44083</v>
      </c>
      <c r="H577" t="s">
        <v>321</v>
      </c>
      <c r="I577" t="s">
        <v>6193</v>
      </c>
      <c r="J577" t="s">
        <v>6190</v>
      </c>
      <c r="K577">
        <v>1</v>
      </c>
      <c r="L577" s="13">
        <f>SUM(Sales_data[[#This Row],[Unit Price]],Sales_data[[#This Row],[Quantity]])</f>
        <v>16.55</v>
      </c>
      <c r="M577">
        <v>14.55</v>
      </c>
      <c r="N577">
        <v>1.4550000000000001</v>
      </c>
      <c r="O577">
        <v>1.8915000000000002</v>
      </c>
      <c r="P577" t="s">
        <v>2022</v>
      </c>
      <c r="Q577" t="s">
        <v>1936</v>
      </c>
      <c r="R577" t="s">
        <v>1946</v>
      </c>
    </row>
    <row r="578" spans="1:18" x14ac:dyDescent="0.35">
      <c r="A578">
        <v>2</v>
      </c>
      <c r="B578" t="s">
        <v>33</v>
      </c>
      <c r="C578" t="s">
        <v>2607</v>
      </c>
      <c r="D578" t="s">
        <v>322</v>
      </c>
      <c r="E578" s="6">
        <f>MONTH(Sales_data[[#This Row],[Order Date]])</f>
        <v>3</v>
      </c>
      <c r="F578" s="6">
        <f>YEAR(Sales_data[[#This Row],[Order Date]])</f>
        <v>2021</v>
      </c>
      <c r="G578" s="1">
        <v>44265</v>
      </c>
      <c r="H578" t="s">
        <v>323</v>
      </c>
      <c r="I578" t="s">
        <v>6194</v>
      </c>
      <c r="J578" t="s">
        <v>6189</v>
      </c>
      <c r="K578">
        <v>2.5</v>
      </c>
      <c r="L578" s="13">
        <f>SUM(Sales_data[[#This Row],[Unit Price]],Sales_data[[#This Row],[Quantity]])</f>
        <v>36.154999999999994</v>
      </c>
      <c r="M578">
        <v>34.154999999999994</v>
      </c>
      <c r="N578">
        <v>1.3661999999999999</v>
      </c>
      <c r="O578">
        <v>3.7570499999999996</v>
      </c>
      <c r="P578" t="s">
        <v>2611</v>
      </c>
      <c r="Q578" t="s">
        <v>1936</v>
      </c>
      <c r="R578" t="s">
        <v>1937</v>
      </c>
    </row>
    <row r="579" spans="1:18" x14ac:dyDescent="0.35">
      <c r="A579">
        <v>2</v>
      </c>
      <c r="B579" t="s">
        <v>33</v>
      </c>
      <c r="C579" t="s">
        <v>2607</v>
      </c>
      <c r="D579" t="s">
        <v>322</v>
      </c>
      <c r="E579" s="6">
        <f>MONTH(Sales_data[[#This Row],[Order Date]])</f>
        <v>3</v>
      </c>
      <c r="F579" s="6">
        <f>YEAR(Sales_data[[#This Row],[Order Date]])</f>
        <v>2021</v>
      </c>
      <c r="G579" s="1">
        <v>44265</v>
      </c>
      <c r="H579" t="s">
        <v>323</v>
      </c>
      <c r="I579" t="s">
        <v>6194</v>
      </c>
      <c r="J579" t="s">
        <v>6189</v>
      </c>
      <c r="K579">
        <v>0.5</v>
      </c>
      <c r="L579" s="13">
        <f>SUM(Sales_data[[#This Row],[Unit Price]],Sales_data[[#This Row],[Quantity]])</f>
        <v>10.91</v>
      </c>
      <c r="M579">
        <v>8.91</v>
      </c>
      <c r="N579">
        <v>1.782</v>
      </c>
      <c r="O579">
        <v>0.98009999999999997</v>
      </c>
      <c r="P579" t="s">
        <v>2611</v>
      </c>
      <c r="Q579" t="s">
        <v>1936</v>
      </c>
      <c r="R579" t="s">
        <v>1937</v>
      </c>
    </row>
    <row r="580" spans="1:18" x14ac:dyDescent="0.35">
      <c r="A580">
        <v>2</v>
      </c>
      <c r="B580" t="s">
        <v>33</v>
      </c>
      <c r="C580" t="s">
        <v>2607</v>
      </c>
      <c r="D580" t="s">
        <v>322</v>
      </c>
      <c r="E580" s="6">
        <f>MONTH(Sales_data[[#This Row],[Order Date]])</f>
        <v>3</v>
      </c>
      <c r="F580" s="6">
        <f>YEAR(Sales_data[[#This Row],[Order Date]])</f>
        <v>2021</v>
      </c>
      <c r="G580" s="1">
        <v>44265</v>
      </c>
      <c r="H580" t="s">
        <v>323</v>
      </c>
      <c r="I580" t="s">
        <v>6194</v>
      </c>
      <c r="J580" t="s">
        <v>6189</v>
      </c>
      <c r="K580">
        <v>0.2</v>
      </c>
      <c r="L580" s="13">
        <f>SUM(Sales_data[[#This Row],[Unit Price]],Sales_data[[#This Row],[Quantity]])</f>
        <v>6.4550000000000001</v>
      </c>
      <c r="M580">
        <v>4.4550000000000001</v>
      </c>
      <c r="N580">
        <v>2.2275</v>
      </c>
      <c r="O580">
        <v>0.49004999999999999</v>
      </c>
      <c r="P580" t="s">
        <v>2611</v>
      </c>
      <c r="Q580" t="s">
        <v>1936</v>
      </c>
      <c r="R580" t="s">
        <v>1937</v>
      </c>
    </row>
    <row r="581" spans="1:18" x14ac:dyDescent="0.35">
      <c r="A581">
        <v>2</v>
      </c>
      <c r="B581" t="s">
        <v>33</v>
      </c>
      <c r="C581" t="s">
        <v>2607</v>
      </c>
      <c r="D581" t="s">
        <v>322</v>
      </c>
      <c r="E581" s="6">
        <f>MONTH(Sales_data[[#This Row],[Order Date]])</f>
        <v>3</v>
      </c>
      <c r="F581" s="6">
        <f>YEAR(Sales_data[[#This Row],[Order Date]])</f>
        <v>2021</v>
      </c>
      <c r="G581" s="1">
        <v>44265</v>
      </c>
      <c r="H581" t="s">
        <v>323</v>
      </c>
      <c r="I581" t="s">
        <v>6194</v>
      </c>
      <c r="J581" t="s">
        <v>6189</v>
      </c>
      <c r="K581">
        <v>1</v>
      </c>
      <c r="L581" s="13">
        <f>SUM(Sales_data[[#This Row],[Unit Price]],Sales_data[[#This Row],[Quantity]])</f>
        <v>16.850000000000001</v>
      </c>
      <c r="M581">
        <v>14.85</v>
      </c>
      <c r="N581">
        <v>1.4849999999999999</v>
      </c>
      <c r="O581">
        <v>1.6335</v>
      </c>
      <c r="P581" t="s">
        <v>2611</v>
      </c>
      <c r="Q581" t="s">
        <v>1936</v>
      </c>
      <c r="R581" t="s">
        <v>1937</v>
      </c>
    </row>
    <row r="582" spans="1:18" x14ac:dyDescent="0.35">
      <c r="A582">
        <v>4</v>
      </c>
      <c r="B582" t="s">
        <v>80</v>
      </c>
      <c r="C582" t="s">
        <v>2612</v>
      </c>
      <c r="D582" t="s">
        <v>324</v>
      </c>
      <c r="E582" s="6">
        <f>MONTH(Sales_data[[#This Row],[Order Date]])</f>
        <v>4</v>
      </c>
      <c r="F582" s="6">
        <f>YEAR(Sales_data[[#This Row],[Order Date]])</f>
        <v>2019</v>
      </c>
      <c r="G582" s="1">
        <v>43562</v>
      </c>
      <c r="H582" t="s">
        <v>325</v>
      </c>
      <c r="I582" t="s">
        <v>6193</v>
      </c>
      <c r="J582" t="s">
        <v>6190</v>
      </c>
      <c r="K582">
        <v>0.2</v>
      </c>
      <c r="L582" s="13">
        <f>SUM(Sales_data[[#This Row],[Unit Price]],Sales_data[[#This Row],[Quantity]])</f>
        <v>8.3650000000000002</v>
      </c>
      <c r="M582">
        <v>4.3650000000000002</v>
      </c>
      <c r="N582">
        <v>2.1825000000000001</v>
      </c>
      <c r="O582">
        <v>0.56745000000000001</v>
      </c>
      <c r="P582" t="s">
        <v>2443</v>
      </c>
      <c r="Q582" t="s">
        <v>1936</v>
      </c>
      <c r="R582" t="s">
        <v>1946</v>
      </c>
    </row>
    <row r="583" spans="1:18" x14ac:dyDescent="0.35">
      <c r="A583">
        <v>4</v>
      </c>
      <c r="B583" t="s">
        <v>80</v>
      </c>
      <c r="C583" t="s">
        <v>2612</v>
      </c>
      <c r="D583" t="s">
        <v>324</v>
      </c>
      <c r="E583" s="6">
        <f>MONTH(Sales_data[[#This Row],[Order Date]])</f>
        <v>4</v>
      </c>
      <c r="F583" s="6">
        <f>YEAR(Sales_data[[#This Row],[Order Date]])</f>
        <v>2019</v>
      </c>
      <c r="G583" s="1">
        <v>43562</v>
      </c>
      <c r="H583" t="s">
        <v>325</v>
      </c>
      <c r="I583" t="s">
        <v>6193</v>
      </c>
      <c r="J583" t="s">
        <v>6190</v>
      </c>
      <c r="K583">
        <v>0.5</v>
      </c>
      <c r="L583" s="13">
        <f>SUM(Sales_data[[#This Row],[Unit Price]],Sales_data[[#This Row],[Quantity]])</f>
        <v>12.73</v>
      </c>
      <c r="M583">
        <v>8.73</v>
      </c>
      <c r="N583">
        <v>1.746</v>
      </c>
      <c r="O583">
        <v>1.1349</v>
      </c>
      <c r="P583" t="s">
        <v>2443</v>
      </c>
      <c r="Q583" t="s">
        <v>1936</v>
      </c>
      <c r="R583" t="s">
        <v>1946</v>
      </c>
    </row>
    <row r="584" spans="1:18" x14ac:dyDescent="0.35">
      <c r="A584">
        <v>4</v>
      </c>
      <c r="B584" t="s">
        <v>80</v>
      </c>
      <c r="C584" t="s">
        <v>2612</v>
      </c>
      <c r="D584" t="s">
        <v>324</v>
      </c>
      <c r="E584" s="6">
        <f>MONTH(Sales_data[[#This Row],[Order Date]])</f>
        <v>4</v>
      </c>
      <c r="F584" s="6">
        <f>YEAR(Sales_data[[#This Row],[Order Date]])</f>
        <v>2019</v>
      </c>
      <c r="G584" s="1">
        <v>43562</v>
      </c>
      <c r="H584" t="s">
        <v>325</v>
      </c>
      <c r="I584" t="s">
        <v>6193</v>
      </c>
      <c r="J584" t="s">
        <v>6190</v>
      </c>
      <c r="K584">
        <v>2.5</v>
      </c>
      <c r="L584" s="13">
        <f>SUM(Sales_data[[#This Row],[Unit Price]],Sales_data[[#This Row],[Quantity]])</f>
        <v>37.464999999999996</v>
      </c>
      <c r="M584">
        <v>33.464999999999996</v>
      </c>
      <c r="N584">
        <v>1.3385999999999998</v>
      </c>
      <c r="O584">
        <v>4.3504499999999995</v>
      </c>
      <c r="P584" t="s">
        <v>2443</v>
      </c>
      <c r="Q584" t="s">
        <v>1936</v>
      </c>
      <c r="R584" t="s">
        <v>1946</v>
      </c>
    </row>
    <row r="585" spans="1:18" x14ac:dyDescent="0.35">
      <c r="A585">
        <v>4</v>
      </c>
      <c r="B585" t="s">
        <v>80</v>
      </c>
      <c r="C585" t="s">
        <v>2612</v>
      </c>
      <c r="D585" t="s">
        <v>324</v>
      </c>
      <c r="E585" s="6">
        <f>MONTH(Sales_data[[#This Row],[Order Date]])</f>
        <v>4</v>
      </c>
      <c r="F585" s="6">
        <f>YEAR(Sales_data[[#This Row],[Order Date]])</f>
        <v>2019</v>
      </c>
      <c r="G585" s="1">
        <v>43562</v>
      </c>
      <c r="H585" t="s">
        <v>325</v>
      </c>
      <c r="I585" t="s">
        <v>6193</v>
      </c>
      <c r="J585" t="s">
        <v>6190</v>
      </c>
      <c r="K585">
        <v>1</v>
      </c>
      <c r="L585" s="13">
        <f>SUM(Sales_data[[#This Row],[Unit Price]],Sales_data[[#This Row],[Quantity]])</f>
        <v>18.55</v>
      </c>
      <c r="M585">
        <v>14.55</v>
      </c>
      <c r="N585">
        <v>1.4550000000000001</v>
      </c>
      <c r="O585">
        <v>1.8915000000000002</v>
      </c>
      <c r="P585" t="s">
        <v>2443</v>
      </c>
      <c r="Q585" t="s">
        <v>1936</v>
      </c>
      <c r="R585" t="s">
        <v>1946</v>
      </c>
    </row>
    <row r="586" spans="1:18" x14ac:dyDescent="0.35">
      <c r="A586">
        <v>3</v>
      </c>
      <c r="B586" t="s">
        <v>99</v>
      </c>
      <c r="C586" t="s">
        <v>2616</v>
      </c>
      <c r="D586" t="s">
        <v>326</v>
      </c>
      <c r="E586" s="6">
        <f>MONTH(Sales_data[[#This Row],[Order Date]])</f>
        <v>7</v>
      </c>
      <c r="F586" s="6">
        <f>YEAR(Sales_data[[#This Row],[Order Date]])</f>
        <v>2020</v>
      </c>
      <c r="G586" s="1">
        <v>44024</v>
      </c>
      <c r="H586" t="s">
        <v>327</v>
      </c>
      <c r="I586" t="s">
        <v>6193</v>
      </c>
      <c r="J586" t="s">
        <v>6190</v>
      </c>
      <c r="K586">
        <v>1</v>
      </c>
      <c r="L586" s="13">
        <f>SUM(Sales_data[[#This Row],[Unit Price]],Sales_data[[#This Row],[Quantity]])</f>
        <v>17.55</v>
      </c>
      <c r="M586">
        <v>14.55</v>
      </c>
      <c r="N586">
        <v>1.4550000000000001</v>
      </c>
      <c r="O586">
        <v>1.8915000000000002</v>
      </c>
      <c r="P586" t="s">
        <v>2620</v>
      </c>
      <c r="Q586" t="s">
        <v>1936</v>
      </c>
      <c r="R586" t="s">
        <v>1946</v>
      </c>
    </row>
    <row r="587" spans="1:18" x14ac:dyDescent="0.35">
      <c r="A587">
        <v>3</v>
      </c>
      <c r="B587" t="s">
        <v>99</v>
      </c>
      <c r="C587" t="s">
        <v>2616</v>
      </c>
      <c r="D587" t="s">
        <v>326</v>
      </c>
      <c r="E587" s="6">
        <f>MONTH(Sales_data[[#This Row],[Order Date]])</f>
        <v>7</v>
      </c>
      <c r="F587" s="6">
        <f>YEAR(Sales_data[[#This Row],[Order Date]])</f>
        <v>2020</v>
      </c>
      <c r="G587" s="1">
        <v>44024</v>
      </c>
      <c r="H587" t="s">
        <v>327</v>
      </c>
      <c r="I587" t="s">
        <v>6193</v>
      </c>
      <c r="J587" t="s">
        <v>6190</v>
      </c>
      <c r="K587">
        <v>0.2</v>
      </c>
      <c r="L587" s="13">
        <f>SUM(Sales_data[[#This Row],[Unit Price]],Sales_data[[#This Row],[Quantity]])</f>
        <v>7.3650000000000002</v>
      </c>
      <c r="M587">
        <v>4.3650000000000002</v>
      </c>
      <c r="N587">
        <v>2.1825000000000001</v>
      </c>
      <c r="O587">
        <v>0.56745000000000001</v>
      </c>
      <c r="P587" t="s">
        <v>2620</v>
      </c>
      <c r="Q587" t="s">
        <v>1936</v>
      </c>
      <c r="R587" t="s">
        <v>1946</v>
      </c>
    </row>
    <row r="588" spans="1:18" x14ac:dyDescent="0.35">
      <c r="A588">
        <v>3</v>
      </c>
      <c r="B588" t="s">
        <v>99</v>
      </c>
      <c r="C588" t="s">
        <v>2616</v>
      </c>
      <c r="D588" t="s">
        <v>326</v>
      </c>
      <c r="E588" s="6">
        <f>MONTH(Sales_data[[#This Row],[Order Date]])</f>
        <v>7</v>
      </c>
      <c r="F588" s="6">
        <f>YEAR(Sales_data[[#This Row],[Order Date]])</f>
        <v>2020</v>
      </c>
      <c r="G588" s="1">
        <v>44024</v>
      </c>
      <c r="H588" t="s">
        <v>327</v>
      </c>
      <c r="I588" t="s">
        <v>6193</v>
      </c>
      <c r="J588" t="s">
        <v>6190</v>
      </c>
      <c r="K588">
        <v>0.5</v>
      </c>
      <c r="L588" s="13">
        <f>SUM(Sales_data[[#This Row],[Unit Price]],Sales_data[[#This Row],[Quantity]])</f>
        <v>11.73</v>
      </c>
      <c r="M588">
        <v>8.73</v>
      </c>
      <c r="N588">
        <v>1.746</v>
      </c>
      <c r="O588">
        <v>1.1349</v>
      </c>
      <c r="P588" t="s">
        <v>2620</v>
      </c>
      <c r="Q588" t="s">
        <v>1936</v>
      </c>
      <c r="R588" t="s">
        <v>1946</v>
      </c>
    </row>
    <row r="589" spans="1:18" x14ac:dyDescent="0.35">
      <c r="A589">
        <v>3</v>
      </c>
      <c r="B589" t="s">
        <v>99</v>
      </c>
      <c r="C589" t="s">
        <v>2616</v>
      </c>
      <c r="D589" t="s">
        <v>326</v>
      </c>
      <c r="E589" s="6">
        <f>MONTH(Sales_data[[#This Row],[Order Date]])</f>
        <v>7</v>
      </c>
      <c r="F589" s="6">
        <f>YEAR(Sales_data[[#This Row],[Order Date]])</f>
        <v>2020</v>
      </c>
      <c r="G589" s="1">
        <v>44024</v>
      </c>
      <c r="H589" t="s">
        <v>327</v>
      </c>
      <c r="I589" t="s">
        <v>6193</v>
      </c>
      <c r="J589" t="s">
        <v>6190</v>
      </c>
      <c r="K589">
        <v>2.5</v>
      </c>
      <c r="L589" s="13">
        <f>SUM(Sales_data[[#This Row],[Unit Price]],Sales_data[[#This Row],[Quantity]])</f>
        <v>36.464999999999996</v>
      </c>
      <c r="M589">
        <v>33.464999999999996</v>
      </c>
      <c r="N589">
        <v>1.3385999999999998</v>
      </c>
      <c r="O589">
        <v>4.3504499999999995</v>
      </c>
      <c r="P589" t="s">
        <v>2620</v>
      </c>
      <c r="Q589" t="s">
        <v>1936</v>
      </c>
      <c r="R589" t="s">
        <v>1946</v>
      </c>
    </row>
    <row r="590" spans="1:18" x14ac:dyDescent="0.35">
      <c r="A590">
        <v>2</v>
      </c>
      <c r="B590" t="s">
        <v>12</v>
      </c>
      <c r="C590" t="s">
        <v>2616</v>
      </c>
      <c r="D590" t="s">
        <v>326</v>
      </c>
      <c r="E590" s="6">
        <f>MONTH(Sales_data[[#This Row],[Order Date]])</f>
        <v>7</v>
      </c>
      <c r="F590" s="6">
        <f>YEAR(Sales_data[[#This Row],[Order Date]])</f>
        <v>2020</v>
      </c>
      <c r="G590" s="1">
        <v>44024</v>
      </c>
      <c r="H590" t="s">
        <v>327</v>
      </c>
      <c r="I590" t="s">
        <v>6194</v>
      </c>
      <c r="J590" t="s">
        <v>6190</v>
      </c>
      <c r="K590">
        <v>1</v>
      </c>
      <c r="L590" s="13">
        <f>SUM(Sales_data[[#This Row],[Unit Price]],Sales_data[[#This Row],[Quantity]])</f>
        <v>15.75</v>
      </c>
      <c r="M590">
        <v>13.75</v>
      </c>
      <c r="N590">
        <v>1.375</v>
      </c>
      <c r="O590">
        <v>1.5125</v>
      </c>
      <c r="P590" t="s">
        <v>2620</v>
      </c>
      <c r="Q590" t="s">
        <v>1936</v>
      </c>
      <c r="R590" t="s">
        <v>1946</v>
      </c>
    </row>
    <row r="591" spans="1:18" x14ac:dyDescent="0.35">
      <c r="A591">
        <v>2</v>
      </c>
      <c r="B591" t="s">
        <v>12</v>
      </c>
      <c r="C591" t="s">
        <v>2616</v>
      </c>
      <c r="D591" t="s">
        <v>326</v>
      </c>
      <c r="E591" s="6">
        <f>MONTH(Sales_data[[#This Row],[Order Date]])</f>
        <v>7</v>
      </c>
      <c r="F591" s="6">
        <f>YEAR(Sales_data[[#This Row],[Order Date]])</f>
        <v>2020</v>
      </c>
      <c r="G591" s="1">
        <v>44024</v>
      </c>
      <c r="H591" t="s">
        <v>327</v>
      </c>
      <c r="I591" t="s">
        <v>6194</v>
      </c>
      <c r="J591" t="s">
        <v>6190</v>
      </c>
      <c r="K591">
        <v>0.2</v>
      </c>
      <c r="L591" s="13">
        <f>SUM(Sales_data[[#This Row],[Unit Price]],Sales_data[[#This Row],[Quantity]])</f>
        <v>6.125</v>
      </c>
      <c r="M591">
        <v>4.125</v>
      </c>
      <c r="N591">
        <v>2.0625</v>
      </c>
      <c r="O591">
        <v>0.45374999999999999</v>
      </c>
      <c r="P591" t="s">
        <v>2620</v>
      </c>
      <c r="Q591" t="s">
        <v>1936</v>
      </c>
      <c r="R591" t="s">
        <v>1946</v>
      </c>
    </row>
    <row r="592" spans="1:18" x14ac:dyDescent="0.35">
      <c r="A592">
        <v>2</v>
      </c>
      <c r="B592" t="s">
        <v>12</v>
      </c>
      <c r="C592" t="s">
        <v>2616</v>
      </c>
      <c r="D592" t="s">
        <v>326</v>
      </c>
      <c r="E592" s="6">
        <f>MONTH(Sales_data[[#This Row],[Order Date]])</f>
        <v>7</v>
      </c>
      <c r="F592" s="6">
        <f>YEAR(Sales_data[[#This Row],[Order Date]])</f>
        <v>2020</v>
      </c>
      <c r="G592" s="1">
        <v>44024</v>
      </c>
      <c r="H592" t="s">
        <v>327</v>
      </c>
      <c r="I592" t="s">
        <v>6194</v>
      </c>
      <c r="J592" t="s">
        <v>6190</v>
      </c>
      <c r="K592">
        <v>0.5</v>
      </c>
      <c r="L592" s="13">
        <f>SUM(Sales_data[[#This Row],[Unit Price]],Sales_data[[#This Row],[Quantity]])</f>
        <v>10.25</v>
      </c>
      <c r="M592">
        <v>8.25</v>
      </c>
      <c r="N592">
        <v>1.65</v>
      </c>
      <c r="O592">
        <v>0.90749999999999997</v>
      </c>
      <c r="P592" t="s">
        <v>2620</v>
      </c>
      <c r="Q592" t="s">
        <v>1936</v>
      </c>
      <c r="R592" t="s">
        <v>1946</v>
      </c>
    </row>
    <row r="593" spans="1:18" x14ac:dyDescent="0.35">
      <c r="A593">
        <v>2</v>
      </c>
      <c r="B593" t="s">
        <v>12</v>
      </c>
      <c r="C593" t="s">
        <v>2616</v>
      </c>
      <c r="D593" t="s">
        <v>326</v>
      </c>
      <c r="E593" s="6">
        <f>MONTH(Sales_data[[#This Row],[Order Date]])</f>
        <v>7</v>
      </c>
      <c r="F593" s="6">
        <f>YEAR(Sales_data[[#This Row],[Order Date]])</f>
        <v>2020</v>
      </c>
      <c r="G593" s="1">
        <v>44024</v>
      </c>
      <c r="H593" t="s">
        <v>327</v>
      </c>
      <c r="I593" t="s">
        <v>6194</v>
      </c>
      <c r="J593" t="s">
        <v>6190</v>
      </c>
      <c r="K593">
        <v>2.5</v>
      </c>
      <c r="L593" s="13">
        <f>SUM(Sales_data[[#This Row],[Unit Price]],Sales_data[[#This Row],[Quantity]])</f>
        <v>33.625</v>
      </c>
      <c r="M593">
        <v>31.624999999999996</v>
      </c>
      <c r="N593">
        <v>1.2649999999999999</v>
      </c>
      <c r="O593">
        <v>3.4787499999999998</v>
      </c>
      <c r="P593" t="s">
        <v>2620</v>
      </c>
      <c r="Q593" t="s">
        <v>1936</v>
      </c>
      <c r="R593" t="s">
        <v>1946</v>
      </c>
    </row>
    <row r="594" spans="1:18" x14ac:dyDescent="0.35">
      <c r="A594">
        <v>5</v>
      </c>
      <c r="B594" t="s">
        <v>56</v>
      </c>
      <c r="C594" t="s">
        <v>2626</v>
      </c>
      <c r="D594" t="s">
        <v>328</v>
      </c>
      <c r="E594" s="6">
        <f>MONTH(Sales_data[[#This Row],[Order Date]])</f>
        <v>12</v>
      </c>
      <c r="F594" s="6">
        <f>YEAR(Sales_data[[#This Row],[Order Date]])</f>
        <v>2021</v>
      </c>
      <c r="G594" s="1">
        <v>44551</v>
      </c>
      <c r="H594" t="s">
        <v>329</v>
      </c>
      <c r="I594" t="s">
        <v>6194</v>
      </c>
      <c r="J594" t="s">
        <v>6191</v>
      </c>
      <c r="K594">
        <v>0.2</v>
      </c>
      <c r="L594" s="13">
        <f>SUM(Sales_data[[#This Row],[Unit Price]],Sales_data[[#This Row],[Quantity]])</f>
        <v>8.6449999999999996</v>
      </c>
      <c r="M594">
        <v>3.645</v>
      </c>
      <c r="N594">
        <v>1.8225</v>
      </c>
      <c r="O594">
        <v>0.40095000000000003</v>
      </c>
      <c r="P594" t="s">
        <v>2201</v>
      </c>
      <c r="Q594" t="s">
        <v>1936</v>
      </c>
      <c r="R594" t="s">
        <v>1937</v>
      </c>
    </row>
    <row r="595" spans="1:18" x14ac:dyDescent="0.35">
      <c r="A595">
        <v>5</v>
      </c>
      <c r="B595" t="s">
        <v>56</v>
      </c>
      <c r="C595" t="s">
        <v>2626</v>
      </c>
      <c r="D595" t="s">
        <v>328</v>
      </c>
      <c r="E595" s="6">
        <f>MONTH(Sales_data[[#This Row],[Order Date]])</f>
        <v>12</v>
      </c>
      <c r="F595" s="6">
        <f>YEAR(Sales_data[[#This Row],[Order Date]])</f>
        <v>2021</v>
      </c>
      <c r="G595" s="1">
        <v>44551</v>
      </c>
      <c r="H595" t="s">
        <v>329</v>
      </c>
      <c r="I595" t="s">
        <v>6194</v>
      </c>
      <c r="J595" t="s">
        <v>6191</v>
      </c>
      <c r="K595">
        <v>0.5</v>
      </c>
      <c r="L595" s="13">
        <f>SUM(Sales_data[[#This Row],[Unit Price]],Sales_data[[#This Row],[Quantity]])</f>
        <v>12.29</v>
      </c>
      <c r="M595">
        <v>7.29</v>
      </c>
      <c r="N595">
        <v>1.458</v>
      </c>
      <c r="O595">
        <v>0.80190000000000006</v>
      </c>
      <c r="P595" t="s">
        <v>2201</v>
      </c>
      <c r="Q595" t="s">
        <v>1936</v>
      </c>
      <c r="R595" t="s">
        <v>1937</v>
      </c>
    </row>
    <row r="596" spans="1:18" x14ac:dyDescent="0.35">
      <c r="A596">
        <v>5</v>
      </c>
      <c r="B596" t="s">
        <v>56</v>
      </c>
      <c r="C596" t="s">
        <v>2626</v>
      </c>
      <c r="D596" t="s">
        <v>328</v>
      </c>
      <c r="E596" s="6">
        <f>MONTH(Sales_data[[#This Row],[Order Date]])</f>
        <v>12</v>
      </c>
      <c r="F596" s="6">
        <f>YEAR(Sales_data[[#This Row],[Order Date]])</f>
        <v>2021</v>
      </c>
      <c r="G596" s="1">
        <v>44551</v>
      </c>
      <c r="H596" t="s">
        <v>329</v>
      </c>
      <c r="I596" t="s">
        <v>6194</v>
      </c>
      <c r="J596" t="s">
        <v>6191</v>
      </c>
      <c r="K596">
        <v>2.5</v>
      </c>
      <c r="L596" s="13">
        <f>SUM(Sales_data[[#This Row],[Unit Price]],Sales_data[[#This Row],[Quantity]])</f>
        <v>32.945</v>
      </c>
      <c r="M596">
        <v>27.945</v>
      </c>
      <c r="N596">
        <v>1.1177999999999999</v>
      </c>
      <c r="O596">
        <v>3.07395</v>
      </c>
      <c r="P596" t="s">
        <v>2201</v>
      </c>
      <c r="Q596" t="s">
        <v>1936</v>
      </c>
      <c r="R596" t="s">
        <v>1937</v>
      </c>
    </row>
    <row r="597" spans="1:18" x14ac:dyDescent="0.35">
      <c r="A597">
        <v>5</v>
      </c>
      <c r="B597" t="s">
        <v>56</v>
      </c>
      <c r="C597" t="s">
        <v>2626</v>
      </c>
      <c r="D597" t="s">
        <v>328</v>
      </c>
      <c r="E597" s="6">
        <f>MONTH(Sales_data[[#This Row],[Order Date]])</f>
        <v>12</v>
      </c>
      <c r="F597" s="6">
        <f>YEAR(Sales_data[[#This Row],[Order Date]])</f>
        <v>2021</v>
      </c>
      <c r="G597" s="1">
        <v>44551</v>
      </c>
      <c r="H597" t="s">
        <v>329</v>
      </c>
      <c r="I597" t="s">
        <v>6194</v>
      </c>
      <c r="J597" t="s">
        <v>6191</v>
      </c>
      <c r="K597">
        <v>1</v>
      </c>
      <c r="L597" s="13">
        <f>SUM(Sales_data[[#This Row],[Unit Price]],Sales_data[[#This Row],[Quantity]])</f>
        <v>17.149999999999999</v>
      </c>
      <c r="M597">
        <v>12.15</v>
      </c>
      <c r="N597">
        <v>1.2150000000000001</v>
      </c>
      <c r="O597">
        <v>1.3365</v>
      </c>
      <c r="P597" t="s">
        <v>2201</v>
      </c>
      <c r="Q597" t="s">
        <v>1936</v>
      </c>
      <c r="R597" t="s">
        <v>1937</v>
      </c>
    </row>
    <row r="598" spans="1:18" x14ac:dyDescent="0.35">
      <c r="A598">
        <v>2</v>
      </c>
      <c r="B598" t="s">
        <v>174</v>
      </c>
      <c r="C598" t="s">
        <v>2630</v>
      </c>
      <c r="D598" t="s">
        <v>330</v>
      </c>
      <c r="E598" s="6">
        <f>MONTH(Sales_data[[#This Row],[Order Date]])</f>
        <v>10</v>
      </c>
      <c r="F598" s="6">
        <f>YEAR(Sales_data[[#This Row],[Order Date]])</f>
        <v>2020</v>
      </c>
      <c r="G598" s="1">
        <v>44108</v>
      </c>
      <c r="H598" t="s">
        <v>331</v>
      </c>
      <c r="I598" t="s">
        <v>6188</v>
      </c>
      <c r="J598" t="s">
        <v>6190</v>
      </c>
      <c r="K598">
        <v>2.5</v>
      </c>
      <c r="L598" s="13">
        <f>SUM(Sales_data[[#This Row],[Unit Price]],Sales_data[[#This Row],[Quantity]])</f>
        <v>27.874999999999996</v>
      </c>
      <c r="M598">
        <v>25.874999999999996</v>
      </c>
      <c r="N598">
        <v>1.0349999999999999</v>
      </c>
      <c r="O598">
        <v>2.3287499999999994</v>
      </c>
      <c r="P598" t="s">
        <v>2633</v>
      </c>
      <c r="Q598" t="s">
        <v>1936</v>
      </c>
      <c r="R598" t="s">
        <v>1937</v>
      </c>
    </row>
    <row r="599" spans="1:18" x14ac:dyDescent="0.35">
      <c r="A599">
        <v>2</v>
      </c>
      <c r="B599" t="s">
        <v>174</v>
      </c>
      <c r="C599" t="s">
        <v>2630</v>
      </c>
      <c r="D599" t="s">
        <v>330</v>
      </c>
      <c r="E599" s="6">
        <f>MONTH(Sales_data[[#This Row],[Order Date]])</f>
        <v>10</v>
      </c>
      <c r="F599" s="6">
        <f>YEAR(Sales_data[[#This Row],[Order Date]])</f>
        <v>2020</v>
      </c>
      <c r="G599" s="1">
        <v>44108</v>
      </c>
      <c r="H599" t="s">
        <v>331</v>
      </c>
      <c r="I599" t="s">
        <v>6188</v>
      </c>
      <c r="J599" t="s">
        <v>6190</v>
      </c>
      <c r="K599">
        <v>0.5</v>
      </c>
      <c r="L599" s="13">
        <f>SUM(Sales_data[[#This Row],[Unit Price]],Sales_data[[#This Row],[Quantity]])</f>
        <v>8.75</v>
      </c>
      <c r="M599">
        <v>6.75</v>
      </c>
      <c r="N599">
        <v>1.35</v>
      </c>
      <c r="O599">
        <v>0.60749999999999993</v>
      </c>
      <c r="P599" t="s">
        <v>2633</v>
      </c>
      <c r="Q599" t="s">
        <v>1936</v>
      </c>
      <c r="R599" t="s">
        <v>1937</v>
      </c>
    </row>
    <row r="600" spans="1:18" x14ac:dyDescent="0.35">
      <c r="A600">
        <v>2</v>
      </c>
      <c r="B600" t="s">
        <v>174</v>
      </c>
      <c r="C600" t="s">
        <v>2630</v>
      </c>
      <c r="D600" t="s">
        <v>330</v>
      </c>
      <c r="E600" s="6">
        <f>MONTH(Sales_data[[#This Row],[Order Date]])</f>
        <v>10</v>
      </c>
      <c r="F600" s="6">
        <f>YEAR(Sales_data[[#This Row],[Order Date]])</f>
        <v>2020</v>
      </c>
      <c r="G600" s="1">
        <v>44108</v>
      </c>
      <c r="H600" t="s">
        <v>331</v>
      </c>
      <c r="I600" t="s">
        <v>6188</v>
      </c>
      <c r="J600" t="s">
        <v>6190</v>
      </c>
      <c r="K600">
        <v>0.2</v>
      </c>
      <c r="L600" s="13">
        <f>SUM(Sales_data[[#This Row],[Unit Price]],Sales_data[[#This Row],[Quantity]])</f>
        <v>5.375</v>
      </c>
      <c r="M600">
        <v>3.375</v>
      </c>
      <c r="N600">
        <v>1.6875</v>
      </c>
      <c r="O600">
        <v>0.30374999999999996</v>
      </c>
      <c r="P600" t="s">
        <v>2633</v>
      </c>
      <c r="Q600" t="s">
        <v>1936</v>
      </c>
      <c r="R600" t="s">
        <v>1937</v>
      </c>
    </row>
    <row r="601" spans="1:18" x14ac:dyDescent="0.35">
      <c r="A601">
        <v>2</v>
      </c>
      <c r="B601" t="s">
        <v>174</v>
      </c>
      <c r="C601" t="s">
        <v>2630</v>
      </c>
      <c r="D601" t="s">
        <v>330</v>
      </c>
      <c r="E601" s="6">
        <f>MONTH(Sales_data[[#This Row],[Order Date]])</f>
        <v>10</v>
      </c>
      <c r="F601" s="6">
        <f>YEAR(Sales_data[[#This Row],[Order Date]])</f>
        <v>2020</v>
      </c>
      <c r="G601" s="1">
        <v>44108</v>
      </c>
      <c r="H601" t="s">
        <v>331</v>
      </c>
      <c r="I601" t="s">
        <v>6188</v>
      </c>
      <c r="J601" t="s">
        <v>6190</v>
      </c>
      <c r="K601">
        <v>1</v>
      </c>
      <c r="L601" s="13">
        <f>SUM(Sales_data[[#This Row],[Unit Price]],Sales_data[[#This Row],[Quantity]])</f>
        <v>13.25</v>
      </c>
      <c r="M601">
        <v>11.25</v>
      </c>
      <c r="N601">
        <v>1.125</v>
      </c>
      <c r="O601">
        <v>1.0125</v>
      </c>
      <c r="P601" t="s">
        <v>2633</v>
      </c>
      <c r="Q601" t="s">
        <v>1936</v>
      </c>
      <c r="R601" t="s">
        <v>1937</v>
      </c>
    </row>
    <row r="602" spans="1:18" x14ac:dyDescent="0.35">
      <c r="A602">
        <v>1</v>
      </c>
      <c r="B602" t="s">
        <v>16</v>
      </c>
      <c r="C602" t="s">
        <v>2634</v>
      </c>
      <c r="D602" t="s">
        <v>332</v>
      </c>
      <c r="E602" s="6">
        <f>MONTH(Sales_data[[#This Row],[Order Date]])</f>
        <v>8</v>
      </c>
      <c r="F602" s="6">
        <f>YEAR(Sales_data[[#This Row],[Order Date]])</f>
        <v>2020</v>
      </c>
      <c r="G602" s="1">
        <v>44051</v>
      </c>
      <c r="H602" t="s">
        <v>333</v>
      </c>
      <c r="I602" t="s">
        <v>6193</v>
      </c>
      <c r="J602" t="s">
        <v>6191</v>
      </c>
      <c r="K602">
        <v>1</v>
      </c>
      <c r="L602" s="13">
        <f>SUM(Sales_data[[#This Row],[Unit Price]],Sales_data[[#This Row],[Quantity]])</f>
        <v>13.95</v>
      </c>
      <c r="M602">
        <v>12.95</v>
      </c>
      <c r="N602">
        <v>1.2949999999999999</v>
      </c>
      <c r="O602">
        <v>1.6835</v>
      </c>
      <c r="P602" t="s">
        <v>2638</v>
      </c>
      <c r="Q602" t="s">
        <v>1936</v>
      </c>
      <c r="R602" t="s">
        <v>1937</v>
      </c>
    </row>
    <row r="603" spans="1:18" x14ac:dyDescent="0.35">
      <c r="A603">
        <v>1</v>
      </c>
      <c r="B603" t="s">
        <v>16</v>
      </c>
      <c r="C603" t="s">
        <v>2634</v>
      </c>
      <c r="D603" t="s">
        <v>332</v>
      </c>
      <c r="E603" s="6">
        <f>MONTH(Sales_data[[#This Row],[Order Date]])</f>
        <v>8</v>
      </c>
      <c r="F603" s="6">
        <f>YEAR(Sales_data[[#This Row],[Order Date]])</f>
        <v>2020</v>
      </c>
      <c r="G603" s="1">
        <v>44051</v>
      </c>
      <c r="H603" t="s">
        <v>333</v>
      </c>
      <c r="I603" t="s">
        <v>6193</v>
      </c>
      <c r="J603" t="s">
        <v>6191</v>
      </c>
      <c r="K603">
        <v>0.2</v>
      </c>
      <c r="L603" s="13">
        <f>SUM(Sales_data[[#This Row],[Unit Price]],Sales_data[[#This Row],[Quantity]])</f>
        <v>4.8849999999999998</v>
      </c>
      <c r="M603">
        <v>3.8849999999999998</v>
      </c>
      <c r="N603">
        <v>1.9424999999999999</v>
      </c>
      <c r="O603">
        <v>0.50505</v>
      </c>
      <c r="P603" t="s">
        <v>2638</v>
      </c>
      <c r="Q603" t="s">
        <v>1936</v>
      </c>
      <c r="R603" t="s">
        <v>1937</v>
      </c>
    </row>
    <row r="604" spans="1:18" x14ac:dyDescent="0.35">
      <c r="A604">
        <v>1</v>
      </c>
      <c r="B604" t="s">
        <v>16</v>
      </c>
      <c r="C604" t="s">
        <v>2634</v>
      </c>
      <c r="D604" t="s">
        <v>332</v>
      </c>
      <c r="E604" s="6">
        <f>MONTH(Sales_data[[#This Row],[Order Date]])</f>
        <v>8</v>
      </c>
      <c r="F604" s="6">
        <f>YEAR(Sales_data[[#This Row],[Order Date]])</f>
        <v>2020</v>
      </c>
      <c r="G604" s="1">
        <v>44051</v>
      </c>
      <c r="H604" t="s">
        <v>333</v>
      </c>
      <c r="I604" t="s">
        <v>6193</v>
      </c>
      <c r="J604" t="s">
        <v>6191</v>
      </c>
      <c r="K604">
        <v>0.5</v>
      </c>
      <c r="L604" s="13">
        <f>SUM(Sales_data[[#This Row],[Unit Price]],Sales_data[[#This Row],[Quantity]])</f>
        <v>8.77</v>
      </c>
      <c r="M604">
        <v>7.77</v>
      </c>
      <c r="N604">
        <v>1.5539999999999998</v>
      </c>
      <c r="O604">
        <v>1.0101</v>
      </c>
      <c r="P604" t="s">
        <v>2638</v>
      </c>
      <c r="Q604" t="s">
        <v>1936</v>
      </c>
      <c r="R604" t="s">
        <v>1937</v>
      </c>
    </row>
    <row r="605" spans="1:18" x14ac:dyDescent="0.35">
      <c r="A605">
        <v>1</v>
      </c>
      <c r="B605" t="s">
        <v>16</v>
      </c>
      <c r="C605" t="s">
        <v>2634</v>
      </c>
      <c r="D605" t="s">
        <v>332</v>
      </c>
      <c r="E605" s="6">
        <f>MONTH(Sales_data[[#This Row],[Order Date]])</f>
        <v>8</v>
      </c>
      <c r="F605" s="6">
        <f>YEAR(Sales_data[[#This Row],[Order Date]])</f>
        <v>2020</v>
      </c>
      <c r="G605" s="1">
        <v>44051</v>
      </c>
      <c r="H605" t="s">
        <v>333</v>
      </c>
      <c r="I605" t="s">
        <v>6193</v>
      </c>
      <c r="J605" t="s">
        <v>6191</v>
      </c>
      <c r="K605">
        <v>2.5</v>
      </c>
      <c r="L605" s="13">
        <f>SUM(Sales_data[[#This Row],[Unit Price]],Sales_data[[#This Row],[Quantity]])</f>
        <v>30.784999999999997</v>
      </c>
      <c r="M605">
        <v>29.784999999999997</v>
      </c>
      <c r="N605">
        <v>1.1913999999999998</v>
      </c>
      <c r="O605">
        <v>3.8720499999999998</v>
      </c>
      <c r="P605" t="s">
        <v>2638</v>
      </c>
      <c r="Q605" t="s">
        <v>1936</v>
      </c>
      <c r="R605" t="s">
        <v>1937</v>
      </c>
    </row>
    <row r="606" spans="1:18" x14ac:dyDescent="0.35">
      <c r="A606">
        <v>3</v>
      </c>
      <c r="B606" t="s">
        <v>64</v>
      </c>
      <c r="C606" t="s">
        <v>2639</v>
      </c>
      <c r="D606" t="s">
        <v>334</v>
      </c>
      <c r="E606" s="6">
        <f>MONTH(Sales_data[[#This Row],[Order Date]])</f>
        <v>10</v>
      </c>
      <c r="F606" s="6">
        <f>YEAR(Sales_data[[#This Row],[Order Date]])</f>
        <v>2020</v>
      </c>
      <c r="G606" s="1">
        <v>44115</v>
      </c>
      <c r="H606" t="s">
        <v>335</v>
      </c>
      <c r="I606" t="s">
        <v>6188</v>
      </c>
      <c r="J606" t="s">
        <v>6190</v>
      </c>
      <c r="K606">
        <v>1</v>
      </c>
      <c r="L606" s="13">
        <f>SUM(Sales_data[[#This Row],[Unit Price]],Sales_data[[#This Row],[Quantity]])</f>
        <v>14.25</v>
      </c>
      <c r="M606">
        <v>11.25</v>
      </c>
      <c r="N606">
        <v>1.125</v>
      </c>
      <c r="O606">
        <v>1.0125</v>
      </c>
      <c r="P606" t="s">
        <v>2642</v>
      </c>
      <c r="Q606" t="s">
        <v>1936</v>
      </c>
      <c r="R606" t="s">
        <v>1937</v>
      </c>
    </row>
    <row r="607" spans="1:18" x14ac:dyDescent="0.35">
      <c r="A607">
        <v>3</v>
      </c>
      <c r="B607" t="s">
        <v>64</v>
      </c>
      <c r="C607" t="s">
        <v>2639</v>
      </c>
      <c r="D607" t="s">
        <v>334</v>
      </c>
      <c r="E607" s="6">
        <f>MONTH(Sales_data[[#This Row],[Order Date]])</f>
        <v>10</v>
      </c>
      <c r="F607" s="6">
        <f>YEAR(Sales_data[[#This Row],[Order Date]])</f>
        <v>2020</v>
      </c>
      <c r="G607" s="1">
        <v>44115</v>
      </c>
      <c r="H607" t="s">
        <v>335</v>
      </c>
      <c r="I607" t="s">
        <v>6188</v>
      </c>
      <c r="J607" t="s">
        <v>6190</v>
      </c>
      <c r="K607">
        <v>0.2</v>
      </c>
      <c r="L607" s="13">
        <f>SUM(Sales_data[[#This Row],[Unit Price]],Sales_data[[#This Row],[Quantity]])</f>
        <v>6.375</v>
      </c>
      <c r="M607">
        <v>3.375</v>
      </c>
      <c r="N607">
        <v>1.6875</v>
      </c>
      <c r="O607">
        <v>0.30374999999999996</v>
      </c>
      <c r="P607" t="s">
        <v>2642</v>
      </c>
      <c r="Q607" t="s">
        <v>1936</v>
      </c>
      <c r="R607" t="s">
        <v>1937</v>
      </c>
    </row>
    <row r="608" spans="1:18" x14ac:dyDescent="0.35">
      <c r="A608">
        <v>3</v>
      </c>
      <c r="B608" t="s">
        <v>64</v>
      </c>
      <c r="C608" t="s">
        <v>2639</v>
      </c>
      <c r="D608" t="s">
        <v>334</v>
      </c>
      <c r="E608" s="6">
        <f>MONTH(Sales_data[[#This Row],[Order Date]])</f>
        <v>10</v>
      </c>
      <c r="F608" s="6">
        <f>YEAR(Sales_data[[#This Row],[Order Date]])</f>
        <v>2020</v>
      </c>
      <c r="G608" s="1">
        <v>44115</v>
      </c>
      <c r="H608" t="s">
        <v>335</v>
      </c>
      <c r="I608" t="s">
        <v>6188</v>
      </c>
      <c r="J608" t="s">
        <v>6190</v>
      </c>
      <c r="K608">
        <v>0.5</v>
      </c>
      <c r="L608" s="13">
        <f>SUM(Sales_data[[#This Row],[Unit Price]],Sales_data[[#This Row],[Quantity]])</f>
        <v>9.75</v>
      </c>
      <c r="M608">
        <v>6.75</v>
      </c>
      <c r="N608">
        <v>1.35</v>
      </c>
      <c r="O608">
        <v>0.60749999999999993</v>
      </c>
      <c r="P608" t="s">
        <v>2642</v>
      </c>
      <c r="Q608" t="s">
        <v>1936</v>
      </c>
      <c r="R608" t="s">
        <v>1937</v>
      </c>
    </row>
    <row r="609" spans="1:18" x14ac:dyDescent="0.35">
      <c r="A609">
        <v>3</v>
      </c>
      <c r="B609" t="s">
        <v>64</v>
      </c>
      <c r="C609" t="s">
        <v>2639</v>
      </c>
      <c r="D609" t="s">
        <v>334</v>
      </c>
      <c r="E609" s="6">
        <f>MONTH(Sales_data[[#This Row],[Order Date]])</f>
        <v>10</v>
      </c>
      <c r="F609" s="6">
        <f>YEAR(Sales_data[[#This Row],[Order Date]])</f>
        <v>2020</v>
      </c>
      <c r="G609" s="1">
        <v>44115</v>
      </c>
      <c r="H609" t="s">
        <v>335</v>
      </c>
      <c r="I609" t="s">
        <v>6188</v>
      </c>
      <c r="J609" t="s">
        <v>6190</v>
      </c>
      <c r="K609">
        <v>2.5</v>
      </c>
      <c r="L609" s="13">
        <f>SUM(Sales_data[[#This Row],[Unit Price]],Sales_data[[#This Row],[Quantity]])</f>
        <v>28.874999999999996</v>
      </c>
      <c r="M609">
        <v>25.874999999999996</v>
      </c>
      <c r="N609">
        <v>1.0349999999999999</v>
      </c>
      <c r="O609">
        <v>2.3287499999999994</v>
      </c>
      <c r="P609" t="s">
        <v>2642</v>
      </c>
      <c r="Q609" t="s">
        <v>1936</v>
      </c>
      <c r="R609" t="s">
        <v>1937</v>
      </c>
    </row>
    <row r="610" spans="1:18" x14ac:dyDescent="0.35">
      <c r="A610">
        <v>3</v>
      </c>
      <c r="B610" t="s">
        <v>44</v>
      </c>
      <c r="C610" t="s">
        <v>2643</v>
      </c>
      <c r="D610" t="s">
        <v>336</v>
      </c>
      <c r="E610" s="6">
        <f>MONTH(Sales_data[[#This Row],[Order Date]])</f>
        <v>11</v>
      </c>
      <c r="F610" s="6">
        <f>YEAR(Sales_data[[#This Row],[Order Date]])</f>
        <v>2021</v>
      </c>
      <c r="G610" s="1">
        <v>44510</v>
      </c>
      <c r="H610" t="s">
        <v>337</v>
      </c>
      <c r="I610" t="s">
        <v>6192</v>
      </c>
      <c r="J610" t="s">
        <v>6190</v>
      </c>
      <c r="K610">
        <v>2.5</v>
      </c>
      <c r="L610" s="13">
        <f>SUM(Sales_data[[#This Row],[Unit Price]],Sales_data[[#This Row],[Quantity]])</f>
        <v>25.884999999999998</v>
      </c>
      <c r="M610">
        <v>22.884999999999998</v>
      </c>
      <c r="N610">
        <v>0.91539999999999988</v>
      </c>
      <c r="O610">
        <v>1.3730999999999998</v>
      </c>
      <c r="P610" t="s">
        <v>2587</v>
      </c>
      <c r="Q610" t="s">
        <v>1936</v>
      </c>
      <c r="R610" t="s">
        <v>1937</v>
      </c>
    </row>
    <row r="611" spans="1:18" x14ac:dyDescent="0.35">
      <c r="A611">
        <v>3</v>
      </c>
      <c r="B611" t="s">
        <v>44</v>
      </c>
      <c r="C611" t="s">
        <v>2643</v>
      </c>
      <c r="D611" t="s">
        <v>336</v>
      </c>
      <c r="E611" s="6">
        <f>MONTH(Sales_data[[#This Row],[Order Date]])</f>
        <v>11</v>
      </c>
      <c r="F611" s="6">
        <f>YEAR(Sales_data[[#This Row],[Order Date]])</f>
        <v>2021</v>
      </c>
      <c r="G611" s="1">
        <v>44510</v>
      </c>
      <c r="H611" t="s">
        <v>337</v>
      </c>
      <c r="I611" t="s">
        <v>6192</v>
      </c>
      <c r="J611" t="s">
        <v>6190</v>
      </c>
      <c r="K611">
        <v>0.5</v>
      </c>
      <c r="L611" s="13">
        <f>SUM(Sales_data[[#This Row],[Unit Price]],Sales_data[[#This Row],[Quantity]])</f>
        <v>8.9699999999999989</v>
      </c>
      <c r="M611">
        <v>5.97</v>
      </c>
      <c r="N611">
        <v>1.194</v>
      </c>
      <c r="O611">
        <v>0.35819999999999996</v>
      </c>
      <c r="P611" t="s">
        <v>2587</v>
      </c>
      <c r="Q611" t="s">
        <v>1936</v>
      </c>
      <c r="R611" t="s">
        <v>1937</v>
      </c>
    </row>
    <row r="612" spans="1:18" x14ac:dyDescent="0.35">
      <c r="A612">
        <v>3</v>
      </c>
      <c r="B612" t="s">
        <v>44</v>
      </c>
      <c r="C612" t="s">
        <v>2643</v>
      </c>
      <c r="D612" t="s">
        <v>336</v>
      </c>
      <c r="E612" s="6">
        <f>MONTH(Sales_data[[#This Row],[Order Date]])</f>
        <v>11</v>
      </c>
      <c r="F612" s="6">
        <f>YEAR(Sales_data[[#This Row],[Order Date]])</f>
        <v>2021</v>
      </c>
      <c r="G612" s="1">
        <v>44510</v>
      </c>
      <c r="H612" t="s">
        <v>337</v>
      </c>
      <c r="I612" t="s">
        <v>6192</v>
      </c>
      <c r="J612" t="s">
        <v>6190</v>
      </c>
      <c r="K612">
        <v>0.2</v>
      </c>
      <c r="L612" s="13">
        <f>SUM(Sales_data[[#This Row],[Unit Price]],Sales_data[[#This Row],[Quantity]])</f>
        <v>5.9849999999999994</v>
      </c>
      <c r="M612">
        <v>2.9849999999999999</v>
      </c>
      <c r="N612">
        <v>1.4924999999999999</v>
      </c>
      <c r="O612">
        <v>0.17909999999999998</v>
      </c>
      <c r="P612" t="s">
        <v>2587</v>
      </c>
      <c r="Q612" t="s">
        <v>1936</v>
      </c>
      <c r="R612" t="s">
        <v>1937</v>
      </c>
    </row>
    <row r="613" spans="1:18" x14ac:dyDescent="0.35">
      <c r="A613">
        <v>3</v>
      </c>
      <c r="B613" t="s">
        <v>44</v>
      </c>
      <c r="C613" t="s">
        <v>2643</v>
      </c>
      <c r="D613" t="s">
        <v>336</v>
      </c>
      <c r="E613" s="6">
        <f>MONTH(Sales_data[[#This Row],[Order Date]])</f>
        <v>11</v>
      </c>
      <c r="F613" s="6">
        <f>YEAR(Sales_data[[#This Row],[Order Date]])</f>
        <v>2021</v>
      </c>
      <c r="G613" s="1">
        <v>44510</v>
      </c>
      <c r="H613" t="s">
        <v>337</v>
      </c>
      <c r="I613" t="s">
        <v>6192</v>
      </c>
      <c r="J613" t="s">
        <v>6190</v>
      </c>
      <c r="K613">
        <v>1</v>
      </c>
      <c r="L613" s="13">
        <f>SUM(Sales_data[[#This Row],[Unit Price]],Sales_data[[#This Row],[Quantity]])</f>
        <v>12.95</v>
      </c>
      <c r="M613">
        <v>9.9499999999999993</v>
      </c>
      <c r="N613">
        <v>0.99499999999999988</v>
      </c>
      <c r="O613">
        <v>0.59699999999999998</v>
      </c>
      <c r="P613" t="s">
        <v>2587</v>
      </c>
      <c r="Q613" t="s">
        <v>1936</v>
      </c>
      <c r="R613" t="s">
        <v>1937</v>
      </c>
    </row>
    <row r="614" spans="1:18" x14ac:dyDescent="0.35">
      <c r="A614">
        <v>1</v>
      </c>
      <c r="B614" t="s">
        <v>104</v>
      </c>
      <c r="C614" t="s">
        <v>2647</v>
      </c>
      <c r="D614" t="s">
        <v>338</v>
      </c>
      <c r="E614" s="6">
        <f>MONTH(Sales_data[[#This Row],[Order Date]])</f>
        <v>6</v>
      </c>
      <c r="F614" s="6">
        <f>YEAR(Sales_data[[#This Row],[Order Date]])</f>
        <v>2021</v>
      </c>
      <c r="G614" s="1">
        <v>44367</v>
      </c>
      <c r="H614" t="s">
        <v>339</v>
      </c>
      <c r="I614" t="s">
        <v>6192</v>
      </c>
      <c r="J614" t="s">
        <v>6191</v>
      </c>
      <c r="K614">
        <v>0.2</v>
      </c>
      <c r="L614" s="13">
        <f>SUM(Sales_data[[#This Row],[Unit Price]],Sales_data[[#This Row],[Quantity]])</f>
        <v>3.6849999999999996</v>
      </c>
      <c r="M614">
        <v>2.6849999999999996</v>
      </c>
      <c r="N614">
        <v>1.3424999999999998</v>
      </c>
      <c r="O614">
        <v>0.16109999999999997</v>
      </c>
      <c r="P614" t="s">
        <v>2186</v>
      </c>
      <c r="Q614" t="s">
        <v>1936</v>
      </c>
      <c r="R614" t="s">
        <v>1946</v>
      </c>
    </row>
    <row r="615" spans="1:18" x14ac:dyDescent="0.35">
      <c r="A615">
        <v>1</v>
      </c>
      <c r="B615" t="s">
        <v>104</v>
      </c>
      <c r="C615" t="s">
        <v>2647</v>
      </c>
      <c r="D615" t="s">
        <v>338</v>
      </c>
      <c r="E615" s="6">
        <f>MONTH(Sales_data[[#This Row],[Order Date]])</f>
        <v>6</v>
      </c>
      <c r="F615" s="6">
        <f>YEAR(Sales_data[[#This Row],[Order Date]])</f>
        <v>2021</v>
      </c>
      <c r="G615" s="1">
        <v>44367</v>
      </c>
      <c r="H615" t="s">
        <v>339</v>
      </c>
      <c r="I615" t="s">
        <v>6192</v>
      </c>
      <c r="J615" t="s">
        <v>6191</v>
      </c>
      <c r="K615">
        <v>0.5</v>
      </c>
      <c r="L615" s="13">
        <f>SUM(Sales_data[[#This Row],[Unit Price]],Sales_data[[#This Row],[Quantity]])</f>
        <v>6.3699999999999992</v>
      </c>
      <c r="M615">
        <v>5.3699999999999992</v>
      </c>
      <c r="N615">
        <v>1.0739999999999998</v>
      </c>
      <c r="O615">
        <v>0.32219999999999993</v>
      </c>
      <c r="P615" t="s">
        <v>2186</v>
      </c>
      <c r="Q615" t="s">
        <v>1936</v>
      </c>
      <c r="R615" t="s">
        <v>1946</v>
      </c>
    </row>
    <row r="616" spans="1:18" x14ac:dyDescent="0.35">
      <c r="A616">
        <v>1</v>
      </c>
      <c r="B616" t="s">
        <v>104</v>
      </c>
      <c r="C616" t="s">
        <v>2647</v>
      </c>
      <c r="D616" t="s">
        <v>338</v>
      </c>
      <c r="E616" s="6">
        <f>MONTH(Sales_data[[#This Row],[Order Date]])</f>
        <v>6</v>
      </c>
      <c r="F616" s="6">
        <f>YEAR(Sales_data[[#This Row],[Order Date]])</f>
        <v>2021</v>
      </c>
      <c r="G616" s="1">
        <v>44367</v>
      </c>
      <c r="H616" t="s">
        <v>339</v>
      </c>
      <c r="I616" t="s">
        <v>6192</v>
      </c>
      <c r="J616" t="s">
        <v>6191</v>
      </c>
      <c r="K616">
        <v>2.5</v>
      </c>
      <c r="L616" s="13">
        <f>SUM(Sales_data[[#This Row],[Unit Price]],Sales_data[[#This Row],[Quantity]])</f>
        <v>21.584999999999997</v>
      </c>
      <c r="M616">
        <v>20.584999999999997</v>
      </c>
      <c r="N616">
        <v>0.82339999999999991</v>
      </c>
      <c r="O616">
        <v>1.2350999999999999</v>
      </c>
      <c r="P616" t="s">
        <v>2186</v>
      </c>
      <c r="Q616" t="s">
        <v>1936</v>
      </c>
      <c r="R616" t="s">
        <v>1946</v>
      </c>
    </row>
    <row r="617" spans="1:18" x14ac:dyDescent="0.35">
      <c r="A617">
        <v>1</v>
      </c>
      <c r="B617" t="s">
        <v>104</v>
      </c>
      <c r="C617" t="s">
        <v>2647</v>
      </c>
      <c r="D617" t="s">
        <v>338</v>
      </c>
      <c r="E617" s="6">
        <f>MONTH(Sales_data[[#This Row],[Order Date]])</f>
        <v>6</v>
      </c>
      <c r="F617" s="6">
        <f>YEAR(Sales_data[[#This Row],[Order Date]])</f>
        <v>2021</v>
      </c>
      <c r="G617" s="1">
        <v>44367</v>
      </c>
      <c r="H617" t="s">
        <v>339</v>
      </c>
      <c r="I617" t="s">
        <v>6192</v>
      </c>
      <c r="J617" t="s">
        <v>6191</v>
      </c>
      <c r="K617">
        <v>1</v>
      </c>
      <c r="L617" s="13">
        <f>SUM(Sales_data[[#This Row],[Unit Price]],Sales_data[[#This Row],[Quantity]])</f>
        <v>9.9499999999999993</v>
      </c>
      <c r="M617">
        <v>8.9499999999999993</v>
      </c>
      <c r="N617">
        <v>0.89499999999999991</v>
      </c>
      <c r="O617">
        <v>0.53699999999999992</v>
      </c>
      <c r="P617" t="s">
        <v>2186</v>
      </c>
      <c r="Q617" t="s">
        <v>1936</v>
      </c>
      <c r="R617" t="s">
        <v>1946</v>
      </c>
    </row>
    <row r="618" spans="1:18" x14ac:dyDescent="0.35">
      <c r="A618">
        <v>5</v>
      </c>
      <c r="B618" t="s">
        <v>121</v>
      </c>
      <c r="C618" t="s">
        <v>2650</v>
      </c>
      <c r="D618" t="s">
        <v>340</v>
      </c>
      <c r="E618" s="6">
        <f>MONTH(Sales_data[[#This Row],[Order Date]])</f>
        <v>10</v>
      </c>
      <c r="F618" s="6">
        <f>YEAR(Sales_data[[#This Row],[Order Date]])</f>
        <v>2021</v>
      </c>
      <c r="G618" s="1">
        <v>44473</v>
      </c>
      <c r="H618" t="s">
        <v>341</v>
      </c>
      <c r="I618" t="s">
        <v>6188</v>
      </c>
      <c r="J618" t="s">
        <v>6191</v>
      </c>
      <c r="K618">
        <v>2.5</v>
      </c>
      <c r="L618" s="13">
        <f>SUM(Sales_data[[#This Row],[Unit Price]],Sales_data[[#This Row],[Quantity]])</f>
        <v>27.884999999999998</v>
      </c>
      <c r="M618">
        <v>22.884999999999998</v>
      </c>
      <c r="N618">
        <v>0.91539999999999988</v>
      </c>
      <c r="O618">
        <v>2.0596499999999995</v>
      </c>
      <c r="P618" t="s">
        <v>2012</v>
      </c>
      <c r="Q618" t="s">
        <v>1936</v>
      </c>
      <c r="R618" t="s">
        <v>1946</v>
      </c>
    </row>
    <row r="619" spans="1:18" x14ac:dyDescent="0.35">
      <c r="A619">
        <v>5</v>
      </c>
      <c r="B619" t="s">
        <v>121</v>
      </c>
      <c r="C619" t="s">
        <v>2650</v>
      </c>
      <c r="D619" t="s">
        <v>340</v>
      </c>
      <c r="E619" s="6">
        <f>MONTH(Sales_data[[#This Row],[Order Date]])</f>
        <v>10</v>
      </c>
      <c r="F619" s="6">
        <f>YEAR(Sales_data[[#This Row],[Order Date]])</f>
        <v>2021</v>
      </c>
      <c r="G619" s="1">
        <v>44473</v>
      </c>
      <c r="H619" t="s">
        <v>341</v>
      </c>
      <c r="I619" t="s">
        <v>6188</v>
      </c>
      <c r="J619" t="s">
        <v>6191</v>
      </c>
      <c r="K619">
        <v>0.5</v>
      </c>
      <c r="L619" s="13">
        <f>SUM(Sales_data[[#This Row],[Unit Price]],Sales_data[[#This Row],[Quantity]])</f>
        <v>10.969999999999999</v>
      </c>
      <c r="M619">
        <v>5.97</v>
      </c>
      <c r="N619">
        <v>1.194</v>
      </c>
      <c r="O619">
        <v>0.5373</v>
      </c>
      <c r="P619" t="s">
        <v>2012</v>
      </c>
      <c r="Q619" t="s">
        <v>1936</v>
      </c>
      <c r="R619" t="s">
        <v>1946</v>
      </c>
    </row>
    <row r="620" spans="1:18" x14ac:dyDescent="0.35">
      <c r="A620">
        <v>5</v>
      </c>
      <c r="B620" t="s">
        <v>121</v>
      </c>
      <c r="C620" t="s">
        <v>2650</v>
      </c>
      <c r="D620" t="s">
        <v>340</v>
      </c>
      <c r="E620" s="6">
        <f>MONTH(Sales_data[[#This Row],[Order Date]])</f>
        <v>10</v>
      </c>
      <c r="F620" s="6">
        <f>YEAR(Sales_data[[#This Row],[Order Date]])</f>
        <v>2021</v>
      </c>
      <c r="G620" s="1">
        <v>44473</v>
      </c>
      <c r="H620" t="s">
        <v>341</v>
      </c>
      <c r="I620" t="s">
        <v>6188</v>
      </c>
      <c r="J620" t="s">
        <v>6191</v>
      </c>
      <c r="K620">
        <v>0.2</v>
      </c>
      <c r="L620" s="13">
        <f>SUM(Sales_data[[#This Row],[Unit Price]],Sales_data[[#This Row],[Quantity]])</f>
        <v>7.9849999999999994</v>
      </c>
      <c r="M620">
        <v>2.9849999999999999</v>
      </c>
      <c r="N620">
        <v>1.4924999999999999</v>
      </c>
      <c r="O620">
        <v>0.26865</v>
      </c>
      <c r="P620" t="s">
        <v>2012</v>
      </c>
      <c r="Q620" t="s">
        <v>1936</v>
      </c>
      <c r="R620" t="s">
        <v>1946</v>
      </c>
    </row>
    <row r="621" spans="1:18" x14ac:dyDescent="0.35">
      <c r="A621">
        <v>5</v>
      </c>
      <c r="B621" t="s">
        <v>121</v>
      </c>
      <c r="C621" t="s">
        <v>2650</v>
      </c>
      <c r="D621" t="s">
        <v>340</v>
      </c>
      <c r="E621" s="6">
        <f>MONTH(Sales_data[[#This Row],[Order Date]])</f>
        <v>10</v>
      </c>
      <c r="F621" s="6">
        <f>YEAR(Sales_data[[#This Row],[Order Date]])</f>
        <v>2021</v>
      </c>
      <c r="G621" s="1">
        <v>44473</v>
      </c>
      <c r="H621" t="s">
        <v>341</v>
      </c>
      <c r="I621" t="s">
        <v>6188</v>
      </c>
      <c r="J621" t="s">
        <v>6191</v>
      </c>
      <c r="K621">
        <v>1</v>
      </c>
      <c r="L621" s="13">
        <f>SUM(Sales_data[[#This Row],[Unit Price]],Sales_data[[#This Row],[Quantity]])</f>
        <v>14.95</v>
      </c>
      <c r="M621">
        <v>9.9499999999999993</v>
      </c>
      <c r="N621">
        <v>0.99499999999999988</v>
      </c>
      <c r="O621">
        <v>0.89549999999999985</v>
      </c>
      <c r="P621" t="s">
        <v>2012</v>
      </c>
      <c r="Q621" t="s">
        <v>1936</v>
      </c>
      <c r="R621" t="s">
        <v>1946</v>
      </c>
    </row>
    <row r="622" spans="1:18" x14ac:dyDescent="0.35">
      <c r="A622">
        <v>6</v>
      </c>
      <c r="B622" t="s">
        <v>174</v>
      </c>
      <c r="C622" t="s">
        <v>2654</v>
      </c>
      <c r="D622" t="s">
        <v>342</v>
      </c>
      <c r="E622" s="6">
        <f>MONTH(Sales_data[[#This Row],[Order Date]])</f>
        <v>6</v>
      </c>
      <c r="F622" s="6">
        <f>YEAR(Sales_data[[#This Row],[Order Date]])</f>
        <v>2019</v>
      </c>
      <c r="G622" s="1">
        <v>43640</v>
      </c>
      <c r="H622" t="s">
        <v>343</v>
      </c>
      <c r="I622" t="s">
        <v>6188</v>
      </c>
      <c r="J622" t="s">
        <v>6190</v>
      </c>
      <c r="K622">
        <v>2.5</v>
      </c>
      <c r="L622" s="13">
        <f>SUM(Sales_data[[#This Row],[Unit Price]],Sales_data[[#This Row],[Quantity]])</f>
        <v>31.874999999999996</v>
      </c>
      <c r="M622">
        <v>25.874999999999996</v>
      </c>
      <c r="N622">
        <v>1.0349999999999999</v>
      </c>
      <c r="O622">
        <v>2.3287499999999994</v>
      </c>
      <c r="P622" t="s">
        <v>2658</v>
      </c>
      <c r="Q622" t="s">
        <v>1936</v>
      </c>
      <c r="R622" t="s">
        <v>1937</v>
      </c>
    </row>
    <row r="623" spans="1:18" x14ac:dyDescent="0.35">
      <c r="A623">
        <v>6</v>
      </c>
      <c r="B623" t="s">
        <v>174</v>
      </c>
      <c r="C623" t="s">
        <v>2654</v>
      </c>
      <c r="D623" t="s">
        <v>342</v>
      </c>
      <c r="E623" s="6">
        <f>MONTH(Sales_data[[#This Row],[Order Date]])</f>
        <v>6</v>
      </c>
      <c r="F623" s="6">
        <f>YEAR(Sales_data[[#This Row],[Order Date]])</f>
        <v>2019</v>
      </c>
      <c r="G623" s="1">
        <v>43640</v>
      </c>
      <c r="H623" t="s">
        <v>343</v>
      </c>
      <c r="I623" t="s">
        <v>6188</v>
      </c>
      <c r="J623" t="s">
        <v>6190</v>
      </c>
      <c r="K623">
        <v>0.5</v>
      </c>
      <c r="L623" s="13">
        <f>SUM(Sales_data[[#This Row],[Unit Price]],Sales_data[[#This Row],[Quantity]])</f>
        <v>12.75</v>
      </c>
      <c r="M623">
        <v>6.75</v>
      </c>
      <c r="N623">
        <v>1.35</v>
      </c>
      <c r="O623">
        <v>0.60749999999999993</v>
      </c>
      <c r="P623" t="s">
        <v>2658</v>
      </c>
      <c r="Q623" t="s">
        <v>1936</v>
      </c>
      <c r="R623" t="s">
        <v>1937</v>
      </c>
    </row>
    <row r="624" spans="1:18" x14ac:dyDescent="0.35">
      <c r="A624">
        <v>6</v>
      </c>
      <c r="B624" t="s">
        <v>174</v>
      </c>
      <c r="C624" t="s">
        <v>2654</v>
      </c>
      <c r="D624" t="s">
        <v>342</v>
      </c>
      <c r="E624" s="6">
        <f>MONTH(Sales_data[[#This Row],[Order Date]])</f>
        <v>6</v>
      </c>
      <c r="F624" s="6">
        <f>YEAR(Sales_data[[#This Row],[Order Date]])</f>
        <v>2019</v>
      </c>
      <c r="G624" s="1">
        <v>43640</v>
      </c>
      <c r="H624" t="s">
        <v>343</v>
      </c>
      <c r="I624" t="s">
        <v>6188</v>
      </c>
      <c r="J624" t="s">
        <v>6190</v>
      </c>
      <c r="K624">
        <v>0.2</v>
      </c>
      <c r="L624" s="13">
        <f>SUM(Sales_data[[#This Row],[Unit Price]],Sales_data[[#This Row],[Quantity]])</f>
        <v>9.375</v>
      </c>
      <c r="M624">
        <v>3.375</v>
      </c>
      <c r="N624">
        <v>1.6875</v>
      </c>
      <c r="O624">
        <v>0.30374999999999996</v>
      </c>
      <c r="P624" t="s">
        <v>2658</v>
      </c>
      <c r="Q624" t="s">
        <v>1936</v>
      </c>
      <c r="R624" t="s">
        <v>1937</v>
      </c>
    </row>
    <row r="625" spans="1:18" x14ac:dyDescent="0.35">
      <c r="A625">
        <v>6</v>
      </c>
      <c r="B625" t="s">
        <v>174</v>
      </c>
      <c r="C625" t="s">
        <v>2654</v>
      </c>
      <c r="D625" t="s">
        <v>342</v>
      </c>
      <c r="E625" s="6">
        <f>MONTH(Sales_data[[#This Row],[Order Date]])</f>
        <v>6</v>
      </c>
      <c r="F625" s="6">
        <f>YEAR(Sales_data[[#This Row],[Order Date]])</f>
        <v>2019</v>
      </c>
      <c r="G625" s="1">
        <v>43640</v>
      </c>
      <c r="H625" t="s">
        <v>343</v>
      </c>
      <c r="I625" t="s">
        <v>6188</v>
      </c>
      <c r="J625" t="s">
        <v>6190</v>
      </c>
      <c r="K625">
        <v>1</v>
      </c>
      <c r="L625" s="13">
        <f>SUM(Sales_data[[#This Row],[Unit Price]],Sales_data[[#This Row],[Quantity]])</f>
        <v>17.25</v>
      </c>
      <c r="M625">
        <v>11.25</v>
      </c>
      <c r="N625">
        <v>1.125</v>
      </c>
      <c r="O625">
        <v>1.0125</v>
      </c>
      <c r="P625" t="s">
        <v>2658</v>
      </c>
      <c r="Q625" t="s">
        <v>1936</v>
      </c>
      <c r="R625" t="s">
        <v>1937</v>
      </c>
    </row>
    <row r="626" spans="1:18" x14ac:dyDescent="0.35">
      <c r="A626">
        <v>3</v>
      </c>
      <c r="B626" t="s">
        <v>174</v>
      </c>
      <c r="C626" t="s">
        <v>2659</v>
      </c>
      <c r="D626" t="s">
        <v>344</v>
      </c>
      <c r="E626" s="6">
        <f>MONTH(Sales_data[[#This Row],[Order Date]])</f>
        <v>10</v>
      </c>
      <c r="F626" s="6">
        <f>YEAR(Sales_data[[#This Row],[Order Date]])</f>
        <v>2019</v>
      </c>
      <c r="G626" s="1">
        <v>43764</v>
      </c>
      <c r="H626" t="s">
        <v>345</v>
      </c>
      <c r="I626" t="s">
        <v>6188</v>
      </c>
      <c r="J626" t="s">
        <v>6190</v>
      </c>
      <c r="K626">
        <v>2.5</v>
      </c>
      <c r="L626" s="13">
        <f>SUM(Sales_data[[#This Row],[Unit Price]],Sales_data[[#This Row],[Quantity]])</f>
        <v>28.874999999999996</v>
      </c>
      <c r="M626">
        <v>25.874999999999996</v>
      </c>
      <c r="N626">
        <v>1.0349999999999999</v>
      </c>
      <c r="O626">
        <v>2.3287499999999994</v>
      </c>
      <c r="P626" t="s">
        <v>2663</v>
      </c>
      <c r="Q626" t="s">
        <v>1936</v>
      </c>
      <c r="R626" t="s">
        <v>1937</v>
      </c>
    </row>
    <row r="627" spans="1:18" x14ac:dyDescent="0.35">
      <c r="A627">
        <v>3</v>
      </c>
      <c r="B627" t="s">
        <v>174</v>
      </c>
      <c r="C627" t="s">
        <v>2659</v>
      </c>
      <c r="D627" t="s">
        <v>344</v>
      </c>
      <c r="E627" s="6">
        <f>MONTH(Sales_data[[#This Row],[Order Date]])</f>
        <v>10</v>
      </c>
      <c r="F627" s="6">
        <f>YEAR(Sales_data[[#This Row],[Order Date]])</f>
        <v>2019</v>
      </c>
      <c r="G627" s="1">
        <v>43764</v>
      </c>
      <c r="H627" t="s">
        <v>345</v>
      </c>
      <c r="I627" t="s">
        <v>6188</v>
      </c>
      <c r="J627" t="s">
        <v>6190</v>
      </c>
      <c r="K627">
        <v>0.5</v>
      </c>
      <c r="L627" s="13">
        <f>SUM(Sales_data[[#This Row],[Unit Price]],Sales_data[[#This Row],[Quantity]])</f>
        <v>9.75</v>
      </c>
      <c r="M627">
        <v>6.75</v>
      </c>
      <c r="N627">
        <v>1.35</v>
      </c>
      <c r="O627">
        <v>0.60749999999999993</v>
      </c>
      <c r="P627" t="s">
        <v>2663</v>
      </c>
      <c r="Q627" t="s">
        <v>1936</v>
      </c>
      <c r="R627" t="s">
        <v>1937</v>
      </c>
    </row>
    <row r="628" spans="1:18" x14ac:dyDescent="0.35">
      <c r="A628">
        <v>3</v>
      </c>
      <c r="B628" t="s">
        <v>174</v>
      </c>
      <c r="C628" t="s">
        <v>2659</v>
      </c>
      <c r="D628" t="s">
        <v>344</v>
      </c>
      <c r="E628" s="6">
        <f>MONTH(Sales_data[[#This Row],[Order Date]])</f>
        <v>10</v>
      </c>
      <c r="F628" s="6">
        <f>YEAR(Sales_data[[#This Row],[Order Date]])</f>
        <v>2019</v>
      </c>
      <c r="G628" s="1">
        <v>43764</v>
      </c>
      <c r="H628" t="s">
        <v>345</v>
      </c>
      <c r="I628" t="s">
        <v>6188</v>
      </c>
      <c r="J628" t="s">
        <v>6190</v>
      </c>
      <c r="K628">
        <v>0.2</v>
      </c>
      <c r="L628" s="13">
        <f>SUM(Sales_data[[#This Row],[Unit Price]],Sales_data[[#This Row],[Quantity]])</f>
        <v>6.375</v>
      </c>
      <c r="M628">
        <v>3.375</v>
      </c>
      <c r="N628">
        <v>1.6875</v>
      </c>
      <c r="O628">
        <v>0.30374999999999996</v>
      </c>
      <c r="P628" t="s">
        <v>2663</v>
      </c>
      <c r="Q628" t="s">
        <v>1936</v>
      </c>
      <c r="R628" t="s">
        <v>1937</v>
      </c>
    </row>
    <row r="629" spans="1:18" x14ac:dyDescent="0.35">
      <c r="A629">
        <v>3</v>
      </c>
      <c r="B629" t="s">
        <v>174</v>
      </c>
      <c r="C629" t="s">
        <v>2659</v>
      </c>
      <c r="D629" t="s">
        <v>344</v>
      </c>
      <c r="E629" s="6">
        <f>MONTH(Sales_data[[#This Row],[Order Date]])</f>
        <v>10</v>
      </c>
      <c r="F629" s="6">
        <f>YEAR(Sales_data[[#This Row],[Order Date]])</f>
        <v>2019</v>
      </c>
      <c r="G629" s="1">
        <v>43764</v>
      </c>
      <c r="H629" t="s">
        <v>345</v>
      </c>
      <c r="I629" t="s">
        <v>6188</v>
      </c>
      <c r="J629" t="s">
        <v>6190</v>
      </c>
      <c r="K629">
        <v>1</v>
      </c>
      <c r="L629" s="13">
        <f>SUM(Sales_data[[#This Row],[Unit Price]],Sales_data[[#This Row],[Quantity]])</f>
        <v>14.25</v>
      </c>
      <c r="M629">
        <v>11.25</v>
      </c>
      <c r="N629">
        <v>1.125</v>
      </c>
      <c r="O629">
        <v>1.0125</v>
      </c>
      <c r="P629" t="s">
        <v>2663</v>
      </c>
      <c r="Q629" t="s">
        <v>1936</v>
      </c>
      <c r="R629" t="s">
        <v>1937</v>
      </c>
    </row>
    <row r="630" spans="1:18" x14ac:dyDescent="0.35">
      <c r="A630">
        <v>3</v>
      </c>
      <c r="B630" t="s">
        <v>38</v>
      </c>
      <c r="C630" t="s">
        <v>2664</v>
      </c>
      <c r="D630" t="s">
        <v>346</v>
      </c>
      <c r="E630" s="6">
        <f>MONTH(Sales_data[[#This Row],[Order Date]])</f>
        <v>6</v>
      </c>
      <c r="F630" s="6">
        <f>YEAR(Sales_data[[#This Row],[Order Date]])</f>
        <v>2021</v>
      </c>
      <c r="G630" s="1">
        <v>44374</v>
      </c>
      <c r="H630" t="s">
        <v>347</v>
      </c>
      <c r="I630" t="s">
        <v>6192</v>
      </c>
      <c r="J630" t="s">
        <v>6191</v>
      </c>
      <c r="K630">
        <v>2.5</v>
      </c>
      <c r="L630" s="13">
        <f>SUM(Sales_data[[#This Row],[Unit Price]],Sales_data[[#This Row],[Quantity]])</f>
        <v>23.584999999999997</v>
      </c>
      <c r="M630">
        <v>20.584999999999997</v>
      </c>
      <c r="N630">
        <v>0.82339999999999991</v>
      </c>
      <c r="O630">
        <v>1.2350999999999999</v>
      </c>
      <c r="P630" t="s">
        <v>2668</v>
      </c>
      <c r="Q630" t="s">
        <v>1944</v>
      </c>
      <c r="R630" t="s">
        <v>1946</v>
      </c>
    </row>
    <row r="631" spans="1:18" x14ac:dyDescent="0.35">
      <c r="A631">
        <v>3</v>
      </c>
      <c r="B631" t="s">
        <v>38</v>
      </c>
      <c r="C631" t="s">
        <v>2664</v>
      </c>
      <c r="D631" t="s">
        <v>346</v>
      </c>
      <c r="E631" s="6">
        <f>MONTH(Sales_data[[#This Row],[Order Date]])</f>
        <v>6</v>
      </c>
      <c r="F631" s="6">
        <f>YEAR(Sales_data[[#This Row],[Order Date]])</f>
        <v>2021</v>
      </c>
      <c r="G631" s="1">
        <v>44374</v>
      </c>
      <c r="H631" t="s">
        <v>347</v>
      </c>
      <c r="I631" t="s">
        <v>6192</v>
      </c>
      <c r="J631" t="s">
        <v>6191</v>
      </c>
      <c r="K631">
        <v>0.5</v>
      </c>
      <c r="L631" s="13">
        <f>SUM(Sales_data[[#This Row],[Unit Price]],Sales_data[[#This Row],[Quantity]])</f>
        <v>8.3699999999999992</v>
      </c>
      <c r="M631">
        <v>5.3699999999999992</v>
      </c>
      <c r="N631">
        <v>1.0739999999999998</v>
      </c>
      <c r="O631">
        <v>0.32219999999999993</v>
      </c>
      <c r="P631" t="s">
        <v>2668</v>
      </c>
      <c r="Q631" t="s">
        <v>1944</v>
      </c>
      <c r="R631" t="s">
        <v>1946</v>
      </c>
    </row>
    <row r="632" spans="1:18" x14ac:dyDescent="0.35">
      <c r="A632">
        <v>3</v>
      </c>
      <c r="B632" t="s">
        <v>38</v>
      </c>
      <c r="C632" t="s">
        <v>2664</v>
      </c>
      <c r="D632" t="s">
        <v>346</v>
      </c>
      <c r="E632" s="6">
        <f>MONTH(Sales_data[[#This Row],[Order Date]])</f>
        <v>6</v>
      </c>
      <c r="F632" s="6">
        <f>YEAR(Sales_data[[#This Row],[Order Date]])</f>
        <v>2021</v>
      </c>
      <c r="G632" s="1">
        <v>44374</v>
      </c>
      <c r="H632" t="s">
        <v>347</v>
      </c>
      <c r="I632" t="s">
        <v>6192</v>
      </c>
      <c r="J632" t="s">
        <v>6191</v>
      </c>
      <c r="K632">
        <v>0.2</v>
      </c>
      <c r="L632" s="13">
        <f>SUM(Sales_data[[#This Row],[Unit Price]],Sales_data[[#This Row],[Quantity]])</f>
        <v>5.6849999999999996</v>
      </c>
      <c r="M632">
        <v>2.6849999999999996</v>
      </c>
      <c r="N632">
        <v>1.3424999999999998</v>
      </c>
      <c r="O632">
        <v>0.16109999999999997</v>
      </c>
      <c r="P632" t="s">
        <v>2668</v>
      </c>
      <c r="Q632" t="s">
        <v>1944</v>
      </c>
      <c r="R632" t="s">
        <v>1946</v>
      </c>
    </row>
    <row r="633" spans="1:18" x14ac:dyDescent="0.35">
      <c r="A633">
        <v>3</v>
      </c>
      <c r="B633" t="s">
        <v>38</v>
      </c>
      <c r="C633" t="s">
        <v>2664</v>
      </c>
      <c r="D633" t="s">
        <v>346</v>
      </c>
      <c r="E633" s="6">
        <f>MONTH(Sales_data[[#This Row],[Order Date]])</f>
        <v>6</v>
      </c>
      <c r="F633" s="6">
        <f>YEAR(Sales_data[[#This Row],[Order Date]])</f>
        <v>2021</v>
      </c>
      <c r="G633" s="1">
        <v>44374</v>
      </c>
      <c r="H633" t="s">
        <v>347</v>
      </c>
      <c r="I633" t="s">
        <v>6192</v>
      </c>
      <c r="J633" t="s">
        <v>6191</v>
      </c>
      <c r="K633">
        <v>1</v>
      </c>
      <c r="L633" s="13">
        <f>SUM(Sales_data[[#This Row],[Unit Price]],Sales_data[[#This Row],[Quantity]])</f>
        <v>11.95</v>
      </c>
      <c r="M633">
        <v>8.9499999999999993</v>
      </c>
      <c r="N633">
        <v>0.89499999999999991</v>
      </c>
      <c r="O633">
        <v>0.53699999999999992</v>
      </c>
      <c r="P633" t="s">
        <v>2668</v>
      </c>
      <c r="Q633" t="s">
        <v>1944</v>
      </c>
      <c r="R633" t="s">
        <v>1946</v>
      </c>
    </row>
    <row r="634" spans="1:18" x14ac:dyDescent="0.35">
      <c r="A634">
        <v>6</v>
      </c>
      <c r="B634" t="s">
        <v>38</v>
      </c>
      <c r="C634" t="s">
        <v>2670</v>
      </c>
      <c r="D634" t="s">
        <v>348</v>
      </c>
      <c r="E634" s="6">
        <f>MONTH(Sales_data[[#This Row],[Order Date]])</f>
        <v>9</v>
      </c>
      <c r="F634" s="6">
        <f>YEAR(Sales_data[[#This Row],[Order Date]])</f>
        <v>2019</v>
      </c>
      <c r="G634" s="1">
        <v>43714</v>
      </c>
      <c r="H634" t="s">
        <v>349</v>
      </c>
      <c r="I634" t="s">
        <v>6192</v>
      </c>
      <c r="J634" t="s">
        <v>6191</v>
      </c>
      <c r="K634">
        <v>2.5</v>
      </c>
      <c r="L634" s="13">
        <f>SUM(Sales_data[[#This Row],[Unit Price]],Sales_data[[#This Row],[Quantity]])</f>
        <v>26.584999999999997</v>
      </c>
      <c r="M634">
        <v>20.584999999999997</v>
      </c>
      <c r="N634">
        <v>0.82339999999999991</v>
      </c>
      <c r="O634">
        <v>1.2350999999999999</v>
      </c>
      <c r="P634" t="s">
        <v>2673</v>
      </c>
      <c r="Q634" t="s">
        <v>1936</v>
      </c>
      <c r="R634" t="s">
        <v>1937</v>
      </c>
    </row>
    <row r="635" spans="1:18" x14ac:dyDescent="0.35">
      <c r="A635">
        <v>6</v>
      </c>
      <c r="B635" t="s">
        <v>38</v>
      </c>
      <c r="C635" t="s">
        <v>2670</v>
      </c>
      <c r="D635" t="s">
        <v>348</v>
      </c>
      <c r="E635" s="6">
        <f>MONTH(Sales_data[[#This Row],[Order Date]])</f>
        <v>9</v>
      </c>
      <c r="F635" s="6">
        <f>YEAR(Sales_data[[#This Row],[Order Date]])</f>
        <v>2019</v>
      </c>
      <c r="G635" s="1">
        <v>43714</v>
      </c>
      <c r="H635" t="s">
        <v>349</v>
      </c>
      <c r="I635" t="s">
        <v>6192</v>
      </c>
      <c r="J635" t="s">
        <v>6191</v>
      </c>
      <c r="K635">
        <v>0.5</v>
      </c>
      <c r="L635" s="13">
        <f>SUM(Sales_data[[#This Row],[Unit Price]],Sales_data[[#This Row],[Quantity]])</f>
        <v>11.37</v>
      </c>
      <c r="M635">
        <v>5.3699999999999992</v>
      </c>
      <c r="N635">
        <v>1.0739999999999998</v>
      </c>
      <c r="O635">
        <v>0.32219999999999993</v>
      </c>
      <c r="P635" t="s">
        <v>2673</v>
      </c>
      <c r="Q635" t="s">
        <v>1936</v>
      </c>
      <c r="R635" t="s">
        <v>1937</v>
      </c>
    </row>
    <row r="636" spans="1:18" x14ac:dyDescent="0.35">
      <c r="A636">
        <v>6</v>
      </c>
      <c r="B636" t="s">
        <v>38</v>
      </c>
      <c r="C636" t="s">
        <v>2670</v>
      </c>
      <c r="D636" t="s">
        <v>348</v>
      </c>
      <c r="E636" s="6">
        <f>MONTH(Sales_data[[#This Row],[Order Date]])</f>
        <v>9</v>
      </c>
      <c r="F636" s="6">
        <f>YEAR(Sales_data[[#This Row],[Order Date]])</f>
        <v>2019</v>
      </c>
      <c r="G636" s="1">
        <v>43714</v>
      </c>
      <c r="H636" t="s">
        <v>349</v>
      </c>
      <c r="I636" t="s">
        <v>6192</v>
      </c>
      <c r="J636" t="s">
        <v>6191</v>
      </c>
      <c r="K636">
        <v>0.2</v>
      </c>
      <c r="L636" s="13">
        <f>SUM(Sales_data[[#This Row],[Unit Price]],Sales_data[[#This Row],[Quantity]])</f>
        <v>8.6849999999999987</v>
      </c>
      <c r="M636">
        <v>2.6849999999999996</v>
      </c>
      <c r="N636">
        <v>1.3424999999999998</v>
      </c>
      <c r="O636">
        <v>0.16109999999999997</v>
      </c>
      <c r="P636" t="s">
        <v>2673</v>
      </c>
      <c r="Q636" t="s">
        <v>1936</v>
      </c>
      <c r="R636" t="s">
        <v>1937</v>
      </c>
    </row>
    <row r="637" spans="1:18" x14ac:dyDescent="0.35">
      <c r="A637">
        <v>6</v>
      </c>
      <c r="B637" t="s">
        <v>38</v>
      </c>
      <c r="C637" t="s">
        <v>2670</v>
      </c>
      <c r="D637" t="s">
        <v>348</v>
      </c>
      <c r="E637" s="6">
        <f>MONTH(Sales_data[[#This Row],[Order Date]])</f>
        <v>9</v>
      </c>
      <c r="F637" s="6">
        <f>YEAR(Sales_data[[#This Row],[Order Date]])</f>
        <v>2019</v>
      </c>
      <c r="G637" s="1">
        <v>43714</v>
      </c>
      <c r="H637" t="s">
        <v>349</v>
      </c>
      <c r="I637" t="s">
        <v>6192</v>
      </c>
      <c r="J637" t="s">
        <v>6191</v>
      </c>
      <c r="K637">
        <v>1</v>
      </c>
      <c r="L637" s="13">
        <f>SUM(Sales_data[[#This Row],[Unit Price]],Sales_data[[#This Row],[Quantity]])</f>
        <v>14.95</v>
      </c>
      <c r="M637">
        <v>8.9499999999999993</v>
      </c>
      <c r="N637">
        <v>0.89499999999999991</v>
      </c>
      <c r="O637">
        <v>0.53699999999999992</v>
      </c>
      <c r="P637" t="s">
        <v>2673</v>
      </c>
      <c r="Q637" t="s">
        <v>1936</v>
      </c>
      <c r="R637" t="s">
        <v>1937</v>
      </c>
    </row>
    <row r="638" spans="1:18" x14ac:dyDescent="0.35">
      <c r="A638">
        <v>6</v>
      </c>
      <c r="B638" t="s">
        <v>107</v>
      </c>
      <c r="C638" t="s">
        <v>2674</v>
      </c>
      <c r="D638" t="s">
        <v>350</v>
      </c>
      <c r="E638" s="6">
        <f>MONTH(Sales_data[[#This Row],[Order Date]])</f>
        <v>4</v>
      </c>
      <c r="F638" s="6">
        <f>YEAR(Sales_data[[#This Row],[Order Date]])</f>
        <v>2021</v>
      </c>
      <c r="G638" s="1">
        <v>44316</v>
      </c>
      <c r="H638" t="s">
        <v>351</v>
      </c>
      <c r="I638" t="s">
        <v>6193</v>
      </c>
      <c r="J638" t="s">
        <v>6189</v>
      </c>
      <c r="K638">
        <v>2.5</v>
      </c>
      <c r="L638" s="13">
        <f>SUM(Sales_data[[#This Row],[Unit Price]],Sales_data[[#This Row],[Quantity]])</f>
        <v>42.454999999999998</v>
      </c>
      <c r="M638">
        <v>36.454999999999998</v>
      </c>
      <c r="N638">
        <v>1.4581999999999999</v>
      </c>
      <c r="O638">
        <v>4.7391499999999995</v>
      </c>
      <c r="P638" t="s">
        <v>2017</v>
      </c>
      <c r="Q638" t="s">
        <v>1936</v>
      </c>
      <c r="R638" t="s">
        <v>1946</v>
      </c>
    </row>
    <row r="639" spans="1:18" x14ac:dyDescent="0.35">
      <c r="A639">
        <v>6</v>
      </c>
      <c r="B639" t="s">
        <v>107</v>
      </c>
      <c r="C639" t="s">
        <v>2674</v>
      </c>
      <c r="D639" t="s">
        <v>350</v>
      </c>
      <c r="E639" s="6">
        <f>MONTH(Sales_data[[#This Row],[Order Date]])</f>
        <v>4</v>
      </c>
      <c r="F639" s="6">
        <f>YEAR(Sales_data[[#This Row],[Order Date]])</f>
        <v>2021</v>
      </c>
      <c r="G639" s="1">
        <v>44316</v>
      </c>
      <c r="H639" t="s">
        <v>351</v>
      </c>
      <c r="I639" t="s">
        <v>6193</v>
      </c>
      <c r="J639" t="s">
        <v>6189</v>
      </c>
      <c r="K639">
        <v>0.5</v>
      </c>
      <c r="L639" s="13">
        <f>SUM(Sales_data[[#This Row],[Unit Price]],Sales_data[[#This Row],[Quantity]])</f>
        <v>15.51</v>
      </c>
      <c r="M639">
        <v>9.51</v>
      </c>
      <c r="N639">
        <v>1.9019999999999999</v>
      </c>
      <c r="O639">
        <v>1.2363</v>
      </c>
      <c r="P639" t="s">
        <v>2017</v>
      </c>
      <c r="Q639" t="s">
        <v>1936</v>
      </c>
      <c r="R639" t="s">
        <v>1946</v>
      </c>
    </row>
    <row r="640" spans="1:18" x14ac:dyDescent="0.35">
      <c r="A640">
        <v>6</v>
      </c>
      <c r="B640" t="s">
        <v>107</v>
      </c>
      <c r="C640" t="s">
        <v>2674</v>
      </c>
      <c r="D640" t="s">
        <v>350</v>
      </c>
      <c r="E640" s="6">
        <f>MONTH(Sales_data[[#This Row],[Order Date]])</f>
        <v>4</v>
      </c>
      <c r="F640" s="6">
        <f>YEAR(Sales_data[[#This Row],[Order Date]])</f>
        <v>2021</v>
      </c>
      <c r="G640" s="1">
        <v>44316</v>
      </c>
      <c r="H640" t="s">
        <v>351</v>
      </c>
      <c r="I640" t="s">
        <v>6193</v>
      </c>
      <c r="J640" t="s">
        <v>6189</v>
      </c>
      <c r="K640">
        <v>0.2</v>
      </c>
      <c r="L640" s="13">
        <f>SUM(Sales_data[[#This Row],[Unit Price]],Sales_data[[#This Row],[Quantity]])</f>
        <v>10.754999999999999</v>
      </c>
      <c r="M640">
        <v>4.7549999999999999</v>
      </c>
      <c r="N640">
        <v>2.3774999999999999</v>
      </c>
      <c r="O640">
        <v>0.61814999999999998</v>
      </c>
      <c r="P640" t="s">
        <v>2017</v>
      </c>
      <c r="Q640" t="s">
        <v>1936</v>
      </c>
      <c r="R640" t="s">
        <v>1946</v>
      </c>
    </row>
    <row r="641" spans="1:18" x14ac:dyDescent="0.35">
      <c r="A641">
        <v>6</v>
      </c>
      <c r="B641" t="s">
        <v>107</v>
      </c>
      <c r="C641" t="s">
        <v>2674</v>
      </c>
      <c r="D641" t="s">
        <v>350</v>
      </c>
      <c r="E641" s="6">
        <f>MONTH(Sales_data[[#This Row],[Order Date]])</f>
        <v>4</v>
      </c>
      <c r="F641" s="6">
        <f>YEAR(Sales_data[[#This Row],[Order Date]])</f>
        <v>2021</v>
      </c>
      <c r="G641" s="1">
        <v>44316</v>
      </c>
      <c r="H641" t="s">
        <v>351</v>
      </c>
      <c r="I641" t="s">
        <v>6193</v>
      </c>
      <c r="J641" t="s">
        <v>6189</v>
      </c>
      <c r="K641">
        <v>1</v>
      </c>
      <c r="L641" s="13">
        <f>SUM(Sales_data[[#This Row],[Unit Price]],Sales_data[[#This Row],[Quantity]])</f>
        <v>21.85</v>
      </c>
      <c r="M641">
        <v>15.85</v>
      </c>
      <c r="N641">
        <v>1.585</v>
      </c>
      <c r="O641">
        <v>2.0605000000000002</v>
      </c>
      <c r="P641" t="s">
        <v>2017</v>
      </c>
      <c r="Q641" t="s">
        <v>1936</v>
      </c>
      <c r="R641" t="s">
        <v>1946</v>
      </c>
    </row>
    <row r="642" spans="1:18" x14ac:dyDescent="0.35">
      <c r="A642">
        <v>4</v>
      </c>
      <c r="B642" t="s">
        <v>8</v>
      </c>
      <c r="C642" t="s">
        <v>2677</v>
      </c>
      <c r="D642" t="s">
        <v>352</v>
      </c>
      <c r="E642" s="6">
        <f>MONTH(Sales_data[[#This Row],[Order Date]])</f>
        <v>1</v>
      </c>
      <c r="F642" s="6">
        <f>YEAR(Sales_data[[#This Row],[Order Date]])</f>
        <v>2020</v>
      </c>
      <c r="G642" s="1">
        <v>43837</v>
      </c>
      <c r="H642" t="s">
        <v>353</v>
      </c>
      <c r="I642" t="s">
        <v>6194</v>
      </c>
      <c r="J642" t="s">
        <v>6190</v>
      </c>
      <c r="K642">
        <v>0.5</v>
      </c>
      <c r="L642" s="13">
        <f>SUM(Sales_data[[#This Row],[Unit Price]],Sales_data[[#This Row],[Quantity]])</f>
        <v>12.25</v>
      </c>
      <c r="M642">
        <v>8.25</v>
      </c>
      <c r="N642">
        <v>1.65</v>
      </c>
      <c r="O642">
        <v>0.90749999999999997</v>
      </c>
      <c r="P642" t="s">
        <v>2357</v>
      </c>
      <c r="Q642" t="s">
        <v>1936</v>
      </c>
      <c r="R642" t="s">
        <v>1946</v>
      </c>
    </row>
    <row r="643" spans="1:18" x14ac:dyDescent="0.35">
      <c r="A643">
        <v>4</v>
      </c>
      <c r="B643" t="s">
        <v>8</v>
      </c>
      <c r="C643" t="s">
        <v>2677</v>
      </c>
      <c r="D643" t="s">
        <v>352</v>
      </c>
      <c r="E643" s="6">
        <f>MONTH(Sales_data[[#This Row],[Order Date]])</f>
        <v>1</v>
      </c>
      <c r="F643" s="6">
        <f>YEAR(Sales_data[[#This Row],[Order Date]])</f>
        <v>2020</v>
      </c>
      <c r="G643" s="1">
        <v>43837</v>
      </c>
      <c r="H643" t="s">
        <v>353</v>
      </c>
      <c r="I643" t="s">
        <v>6194</v>
      </c>
      <c r="J643" t="s">
        <v>6190</v>
      </c>
      <c r="K643">
        <v>0.2</v>
      </c>
      <c r="L643" s="13">
        <f>SUM(Sales_data[[#This Row],[Unit Price]],Sales_data[[#This Row],[Quantity]])</f>
        <v>8.125</v>
      </c>
      <c r="M643">
        <v>4.125</v>
      </c>
      <c r="N643">
        <v>2.0625</v>
      </c>
      <c r="O643">
        <v>0.45374999999999999</v>
      </c>
      <c r="P643" t="s">
        <v>2357</v>
      </c>
      <c r="Q643" t="s">
        <v>1936</v>
      </c>
      <c r="R643" t="s">
        <v>1946</v>
      </c>
    </row>
    <row r="644" spans="1:18" x14ac:dyDescent="0.35">
      <c r="A644">
        <v>4</v>
      </c>
      <c r="B644" t="s">
        <v>8</v>
      </c>
      <c r="C644" t="s">
        <v>2677</v>
      </c>
      <c r="D644" t="s">
        <v>352</v>
      </c>
      <c r="E644" s="6">
        <f>MONTH(Sales_data[[#This Row],[Order Date]])</f>
        <v>1</v>
      </c>
      <c r="F644" s="6">
        <f>YEAR(Sales_data[[#This Row],[Order Date]])</f>
        <v>2020</v>
      </c>
      <c r="G644" s="1">
        <v>43837</v>
      </c>
      <c r="H644" t="s">
        <v>353</v>
      </c>
      <c r="I644" t="s">
        <v>6194</v>
      </c>
      <c r="J644" t="s">
        <v>6190</v>
      </c>
      <c r="K644">
        <v>2.5</v>
      </c>
      <c r="L644" s="13">
        <f>SUM(Sales_data[[#This Row],[Unit Price]],Sales_data[[#This Row],[Quantity]])</f>
        <v>35.625</v>
      </c>
      <c r="M644">
        <v>31.624999999999996</v>
      </c>
      <c r="N644">
        <v>1.2649999999999999</v>
      </c>
      <c r="O644">
        <v>3.4787499999999998</v>
      </c>
      <c r="P644" t="s">
        <v>2357</v>
      </c>
      <c r="Q644" t="s">
        <v>1936</v>
      </c>
      <c r="R644" t="s">
        <v>1946</v>
      </c>
    </row>
    <row r="645" spans="1:18" x14ac:dyDescent="0.35">
      <c r="A645">
        <v>4</v>
      </c>
      <c r="B645" t="s">
        <v>8</v>
      </c>
      <c r="C645" t="s">
        <v>2677</v>
      </c>
      <c r="D645" t="s">
        <v>352</v>
      </c>
      <c r="E645" s="6">
        <f>MONTH(Sales_data[[#This Row],[Order Date]])</f>
        <v>1</v>
      </c>
      <c r="F645" s="6">
        <f>YEAR(Sales_data[[#This Row],[Order Date]])</f>
        <v>2020</v>
      </c>
      <c r="G645" s="1">
        <v>43837</v>
      </c>
      <c r="H645" t="s">
        <v>353</v>
      </c>
      <c r="I645" t="s">
        <v>6194</v>
      </c>
      <c r="J645" t="s">
        <v>6190</v>
      </c>
      <c r="K645">
        <v>1</v>
      </c>
      <c r="L645" s="13">
        <f>SUM(Sales_data[[#This Row],[Unit Price]],Sales_data[[#This Row],[Quantity]])</f>
        <v>17.75</v>
      </c>
      <c r="M645">
        <v>13.75</v>
      </c>
      <c r="N645">
        <v>1.375</v>
      </c>
      <c r="O645">
        <v>1.5125</v>
      </c>
      <c r="P645" t="s">
        <v>2357</v>
      </c>
      <c r="Q645" t="s">
        <v>1936</v>
      </c>
      <c r="R645" t="s">
        <v>1946</v>
      </c>
    </row>
    <row r="646" spans="1:18" x14ac:dyDescent="0.35">
      <c r="A646">
        <v>3</v>
      </c>
      <c r="B646" t="s">
        <v>195</v>
      </c>
      <c r="C646" t="s">
        <v>2681</v>
      </c>
      <c r="D646" t="s">
        <v>354</v>
      </c>
      <c r="E646" s="6">
        <f>MONTH(Sales_data[[#This Row],[Order Date]])</f>
        <v>1</v>
      </c>
      <c r="F646" s="6">
        <f>YEAR(Sales_data[[#This Row],[Order Date]])</f>
        <v>2021</v>
      </c>
      <c r="G646" s="1">
        <v>44207</v>
      </c>
      <c r="H646" t="s">
        <v>355</v>
      </c>
      <c r="I646" t="s">
        <v>6188</v>
      </c>
      <c r="J646" t="s">
        <v>6189</v>
      </c>
      <c r="K646">
        <v>0.5</v>
      </c>
      <c r="L646" s="13">
        <f>SUM(Sales_data[[#This Row],[Unit Price]],Sales_data[[#This Row],[Quantity]])</f>
        <v>10.77</v>
      </c>
      <c r="M646">
        <v>7.77</v>
      </c>
      <c r="N646">
        <v>1.5539999999999998</v>
      </c>
      <c r="O646">
        <v>0.69929999999999992</v>
      </c>
      <c r="P646" t="s">
        <v>2181</v>
      </c>
      <c r="Q646" t="s">
        <v>1936</v>
      </c>
      <c r="R646" t="s">
        <v>1946</v>
      </c>
    </row>
    <row r="647" spans="1:18" x14ac:dyDescent="0.35">
      <c r="A647">
        <v>3</v>
      </c>
      <c r="B647" t="s">
        <v>195</v>
      </c>
      <c r="C647" t="s">
        <v>2681</v>
      </c>
      <c r="D647" t="s">
        <v>354</v>
      </c>
      <c r="E647" s="6">
        <f>MONTH(Sales_data[[#This Row],[Order Date]])</f>
        <v>1</v>
      </c>
      <c r="F647" s="6">
        <f>YEAR(Sales_data[[#This Row],[Order Date]])</f>
        <v>2021</v>
      </c>
      <c r="G647" s="1">
        <v>44207</v>
      </c>
      <c r="H647" t="s">
        <v>355</v>
      </c>
      <c r="I647" t="s">
        <v>6188</v>
      </c>
      <c r="J647" t="s">
        <v>6189</v>
      </c>
      <c r="K647">
        <v>0.2</v>
      </c>
      <c r="L647" s="13">
        <f>SUM(Sales_data[[#This Row],[Unit Price]],Sales_data[[#This Row],[Quantity]])</f>
        <v>6.8849999999999998</v>
      </c>
      <c r="M647">
        <v>3.8849999999999998</v>
      </c>
      <c r="N647">
        <v>1.9424999999999999</v>
      </c>
      <c r="O647">
        <v>0.34964999999999996</v>
      </c>
      <c r="P647" t="s">
        <v>2181</v>
      </c>
      <c r="Q647" t="s">
        <v>1936</v>
      </c>
      <c r="R647" t="s">
        <v>1946</v>
      </c>
    </row>
    <row r="648" spans="1:18" x14ac:dyDescent="0.35">
      <c r="A648">
        <v>3</v>
      </c>
      <c r="B648" t="s">
        <v>195</v>
      </c>
      <c r="C648" t="s">
        <v>2681</v>
      </c>
      <c r="D648" t="s">
        <v>354</v>
      </c>
      <c r="E648" s="6">
        <f>MONTH(Sales_data[[#This Row],[Order Date]])</f>
        <v>1</v>
      </c>
      <c r="F648" s="6">
        <f>YEAR(Sales_data[[#This Row],[Order Date]])</f>
        <v>2021</v>
      </c>
      <c r="G648" s="1">
        <v>44207</v>
      </c>
      <c r="H648" t="s">
        <v>355</v>
      </c>
      <c r="I648" t="s">
        <v>6188</v>
      </c>
      <c r="J648" t="s">
        <v>6189</v>
      </c>
      <c r="K648">
        <v>2.5</v>
      </c>
      <c r="L648" s="13">
        <f>SUM(Sales_data[[#This Row],[Unit Price]],Sales_data[[#This Row],[Quantity]])</f>
        <v>32.784999999999997</v>
      </c>
      <c r="M648">
        <v>29.784999999999997</v>
      </c>
      <c r="N648">
        <v>1.1913999999999998</v>
      </c>
      <c r="O648">
        <v>2.6806499999999995</v>
      </c>
      <c r="P648" t="s">
        <v>2181</v>
      </c>
      <c r="Q648" t="s">
        <v>1936</v>
      </c>
      <c r="R648" t="s">
        <v>1946</v>
      </c>
    </row>
    <row r="649" spans="1:18" x14ac:dyDescent="0.35">
      <c r="A649">
        <v>3</v>
      </c>
      <c r="B649" t="s">
        <v>195</v>
      </c>
      <c r="C649" t="s">
        <v>2681</v>
      </c>
      <c r="D649" t="s">
        <v>354</v>
      </c>
      <c r="E649" s="6">
        <f>MONTH(Sales_data[[#This Row],[Order Date]])</f>
        <v>1</v>
      </c>
      <c r="F649" s="6">
        <f>YEAR(Sales_data[[#This Row],[Order Date]])</f>
        <v>2021</v>
      </c>
      <c r="G649" s="1">
        <v>44207</v>
      </c>
      <c r="H649" t="s">
        <v>355</v>
      </c>
      <c r="I649" t="s">
        <v>6188</v>
      </c>
      <c r="J649" t="s">
        <v>6189</v>
      </c>
      <c r="K649">
        <v>1</v>
      </c>
      <c r="L649" s="13">
        <f>SUM(Sales_data[[#This Row],[Unit Price]],Sales_data[[#This Row],[Quantity]])</f>
        <v>15.95</v>
      </c>
      <c r="M649">
        <v>12.95</v>
      </c>
      <c r="N649">
        <v>1.2949999999999999</v>
      </c>
      <c r="O649">
        <v>1.1655</v>
      </c>
      <c r="P649" t="s">
        <v>2181</v>
      </c>
      <c r="Q649" t="s">
        <v>1936</v>
      </c>
      <c r="R649" t="s">
        <v>1946</v>
      </c>
    </row>
    <row r="650" spans="1:18" x14ac:dyDescent="0.35">
      <c r="A650">
        <v>3</v>
      </c>
      <c r="B650" t="s">
        <v>19</v>
      </c>
      <c r="C650" t="s">
        <v>2685</v>
      </c>
      <c r="D650" t="s">
        <v>356</v>
      </c>
      <c r="E650" s="6">
        <f>MONTH(Sales_data[[#This Row],[Order Date]])</f>
        <v>11</v>
      </c>
      <c r="F650" s="6">
        <f>YEAR(Sales_data[[#This Row],[Order Date]])</f>
        <v>2021</v>
      </c>
      <c r="G650" s="1">
        <v>44515</v>
      </c>
      <c r="H650" t="s">
        <v>357</v>
      </c>
      <c r="I650" t="s">
        <v>6194</v>
      </c>
      <c r="J650" t="s">
        <v>6191</v>
      </c>
      <c r="K650">
        <v>0.5</v>
      </c>
      <c r="L650" s="13">
        <f>SUM(Sales_data[[#This Row],[Unit Price]],Sales_data[[#This Row],[Quantity]])</f>
        <v>10.29</v>
      </c>
      <c r="M650">
        <v>7.29</v>
      </c>
      <c r="N650">
        <v>1.458</v>
      </c>
      <c r="O650">
        <v>0.80190000000000006</v>
      </c>
      <c r="P650" t="s">
        <v>2689</v>
      </c>
      <c r="Q650" t="s">
        <v>1936</v>
      </c>
      <c r="R650" t="s">
        <v>1937</v>
      </c>
    </row>
    <row r="651" spans="1:18" x14ac:dyDescent="0.35">
      <c r="A651">
        <v>3</v>
      </c>
      <c r="B651" t="s">
        <v>19</v>
      </c>
      <c r="C651" t="s">
        <v>2685</v>
      </c>
      <c r="D651" t="s">
        <v>356</v>
      </c>
      <c r="E651" s="6">
        <f>MONTH(Sales_data[[#This Row],[Order Date]])</f>
        <v>11</v>
      </c>
      <c r="F651" s="6">
        <f>YEAR(Sales_data[[#This Row],[Order Date]])</f>
        <v>2021</v>
      </c>
      <c r="G651" s="1">
        <v>44515</v>
      </c>
      <c r="H651" t="s">
        <v>357</v>
      </c>
      <c r="I651" t="s">
        <v>6194</v>
      </c>
      <c r="J651" t="s">
        <v>6191</v>
      </c>
      <c r="K651">
        <v>0.2</v>
      </c>
      <c r="L651" s="13">
        <f>SUM(Sales_data[[#This Row],[Unit Price]],Sales_data[[#This Row],[Quantity]])</f>
        <v>6.6449999999999996</v>
      </c>
      <c r="M651">
        <v>3.645</v>
      </c>
      <c r="N651">
        <v>1.8225</v>
      </c>
      <c r="O651">
        <v>0.40095000000000003</v>
      </c>
      <c r="P651" t="s">
        <v>2689</v>
      </c>
      <c r="Q651" t="s">
        <v>1936</v>
      </c>
      <c r="R651" t="s">
        <v>1937</v>
      </c>
    </row>
    <row r="652" spans="1:18" x14ac:dyDescent="0.35">
      <c r="A652">
        <v>3</v>
      </c>
      <c r="B652" t="s">
        <v>19</v>
      </c>
      <c r="C652" t="s">
        <v>2685</v>
      </c>
      <c r="D652" t="s">
        <v>356</v>
      </c>
      <c r="E652" s="6">
        <f>MONTH(Sales_data[[#This Row],[Order Date]])</f>
        <v>11</v>
      </c>
      <c r="F652" s="6">
        <f>YEAR(Sales_data[[#This Row],[Order Date]])</f>
        <v>2021</v>
      </c>
      <c r="G652" s="1">
        <v>44515</v>
      </c>
      <c r="H652" t="s">
        <v>357</v>
      </c>
      <c r="I652" t="s">
        <v>6194</v>
      </c>
      <c r="J652" t="s">
        <v>6191</v>
      </c>
      <c r="K652">
        <v>2.5</v>
      </c>
      <c r="L652" s="13">
        <f>SUM(Sales_data[[#This Row],[Unit Price]],Sales_data[[#This Row],[Quantity]])</f>
        <v>30.945</v>
      </c>
      <c r="M652">
        <v>27.945</v>
      </c>
      <c r="N652">
        <v>1.1177999999999999</v>
      </c>
      <c r="O652">
        <v>3.07395</v>
      </c>
      <c r="P652" t="s">
        <v>2689</v>
      </c>
      <c r="Q652" t="s">
        <v>1936</v>
      </c>
      <c r="R652" t="s">
        <v>1937</v>
      </c>
    </row>
    <row r="653" spans="1:18" x14ac:dyDescent="0.35">
      <c r="A653">
        <v>3</v>
      </c>
      <c r="B653" t="s">
        <v>19</v>
      </c>
      <c r="C653" t="s">
        <v>2685</v>
      </c>
      <c r="D653" t="s">
        <v>356</v>
      </c>
      <c r="E653" s="6">
        <f>MONTH(Sales_data[[#This Row],[Order Date]])</f>
        <v>11</v>
      </c>
      <c r="F653" s="6">
        <f>YEAR(Sales_data[[#This Row],[Order Date]])</f>
        <v>2021</v>
      </c>
      <c r="G653" s="1">
        <v>44515</v>
      </c>
      <c r="H653" t="s">
        <v>357</v>
      </c>
      <c r="I653" t="s">
        <v>6194</v>
      </c>
      <c r="J653" t="s">
        <v>6191</v>
      </c>
      <c r="K653">
        <v>1</v>
      </c>
      <c r="L653" s="13">
        <f>SUM(Sales_data[[#This Row],[Unit Price]],Sales_data[[#This Row],[Quantity]])</f>
        <v>15.15</v>
      </c>
      <c r="M653">
        <v>12.15</v>
      </c>
      <c r="N653">
        <v>1.2150000000000001</v>
      </c>
      <c r="O653">
        <v>1.3365</v>
      </c>
      <c r="P653" t="s">
        <v>2689</v>
      </c>
      <c r="Q653" t="s">
        <v>1936</v>
      </c>
      <c r="R653" t="s">
        <v>1937</v>
      </c>
    </row>
    <row r="654" spans="1:18" x14ac:dyDescent="0.35">
      <c r="A654">
        <v>6</v>
      </c>
      <c r="B654" t="s">
        <v>104</v>
      </c>
      <c r="C654" t="s">
        <v>2690</v>
      </c>
      <c r="D654" t="s">
        <v>358</v>
      </c>
      <c r="E654" s="6">
        <f>MONTH(Sales_data[[#This Row],[Order Date]])</f>
        <v>6</v>
      </c>
      <c r="F654" s="6">
        <f>YEAR(Sales_data[[#This Row],[Order Date]])</f>
        <v>2019</v>
      </c>
      <c r="G654" s="1">
        <v>43619</v>
      </c>
      <c r="H654" t="s">
        <v>359</v>
      </c>
      <c r="I654" t="s">
        <v>6192</v>
      </c>
      <c r="J654" t="s">
        <v>6191</v>
      </c>
      <c r="K654">
        <v>0.2</v>
      </c>
      <c r="L654" s="13">
        <f>SUM(Sales_data[[#This Row],[Unit Price]],Sales_data[[#This Row],[Quantity]])</f>
        <v>8.6849999999999987</v>
      </c>
      <c r="M654">
        <v>2.6849999999999996</v>
      </c>
      <c r="N654">
        <v>1.3424999999999998</v>
      </c>
      <c r="O654">
        <v>0.16109999999999997</v>
      </c>
      <c r="P654" t="s">
        <v>2694</v>
      </c>
      <c r="Q654" t="s">
        <v>1936</v>
      </c>
      <c r="R654" t="s">
        <v>1946</v>
      </c>
    </row>
    <row r="655" spans="1:18" x14ac:dyDescent="0.35">
      <c r="A655">
        <v>6</v>
      </c>
      <c r="B655" t="s">
        <v>104</v>
      </c>
      <c r="C655" t="s">
        <v>2690</v>
      </c>
      <c r="D655" t="s">
        <v>358</v>
      </c>
      <c r="E655" s="6">
        <f>MONTH(Sales_data[[#This Row],[Order Date]])</f>
        <v>6</v>
      </c>
      <c r="F655" s="6">
        <f>YEAR(Sales_data[[#This Row],[Order Date]])</f>
        <v>2019</v>
      </c>
      <c r="G655" s="1">
        <v>43619</v>
      </c>
      <c r="H655" t="s">
        <v>359</v>
      </c>
      <c r="I655" t="s">
        <v>6192</v>
      </c>
      <c r="J655" t="s">
        <v>6191</v>
      </c>
      <c r="K655">
        <v>0.5</v>
      </c>
      <c r="L655" s="13">
        <f>SUM(Sales_data[[#This Row],[Unit Price]],Sales_data[[#This Row],[Quantity]])</f>
        <v>11.37</v>
      </c>
      <c r="M655">
        <v>5.3699999999999992</v>
      </c>
      <c r="N655">
        <v>1.0739999999999998</v>
      </c>
      <c r="O655">
        <v>0.32219999999999993</v>
      </c>
      <c r="P655" t="s">
        <v>2694</v>
      </c>
      <c r="Q655" t="s">
        <v>1936</v>
      </c>
      <c r="R655" t="s">
        <v>1946</v>
      </c>
    </row>
    <row r="656" spans="1:18" x14ac:dyDescent="0.35">
      <c r="A656">
        <v>6</v>
      </c>
      <c r="B656" t="s">
        <v>104</v>
      </c>
      <c r="C656" t="s">
        <v>2690</v>
      </c>
      <c r="D656" t="s">
        <v>358</v>
      </c>
      <c r="E656" s="6">
        <f>MONTH(Sales_data[[#This Row],[Order Date]])</f>
        <v>6</v>
      </c>
      <c r="F656" s="6">
        <f>YEAR(Sales_data[[#This Row],[Order Date]])</f>
        <v>2019</v>
      </c>
      <c r="G656" s="1">
        <v>43619</v>
      </c>
      <c r="H656" t="s">
        <v>359</v>
      </c>
      <c r="I656" t="s">
        <v>6192</v>
      </c>
      <c r="J656" t="s">
        <v>6191</v>
      </c>
      <c r="K656">
        <v>2.5</v>
      </c>
      <c r="L656" s="13">
        <f>SUM(Sales_data[[#This Row],[Unit Price]],Sales_data[[#This Row],[Quantity]])</f>
        <v>26.584999999999997</v>
      </c>
      <c r="M656">
        <v>20.584999999999997</v>
      </c>
      <c r="N656">
        <v>0.82339999999999991</v>
      </c>
      <c r="O656">
        <v>1.2350999999999999</v>
      </c>
      <c r="P656" t="s">
        <v>2694</v>
      </c>
      <c r="Q656" t="s">
        <v>1936</v>
      </c>
      <c r="R656" t="s">
        <v>1946</v>
      </c>
    </row>
    <row r="657" spans="1:18" x14ac:dyDescent="0.35">
      <c r="A657">
        <v>6</v>
      </c>
      <c r="B657" t="s">
        <v>104</v>
      </c>
      <c r="C657" t="s">
        <v>2690</v>
      </c>
      <c r="D657" t="s">
        <v>358</v>
      </c>
      <c r="E657" s="6">
        <f>MONTH(Sales_data[[#This Row],[Order Date]])</f>
        <v>6</v>
      </c>
      <c r="F657" s="6">
        <f>YEAR(Sales_data[[#This Row],[Order Date]])</f>
        <v>2019</v>
      </c>
      <c r="G657" s="1">
        <v>43619</v>
      </c>
      <c r="H657" t="s">
        <v>359</v>
      </c>
      <c r="I657" t="s">
        <v>6192</v>
      </c>
      <c r="J657" t="s">
        <v>6191</v>
      </c>
      <c r="K657">
        <v>1</v>
      </c>
      <c r="L657" s="13">
        <f>SUM(Sales_data[[#This Row],[Unit Price]],Sales_data[[#This Row],[Quantity]])</f>
        <v>14.95</v>
      </c>
      <c r="M657">
        <v>8.9499999999999993</v>
      </c>
      <c r="N657">
        <v>0.89499999999999991</v>
      </c>
      <c r="O657">
        <v>0.53699999999999992</v>
      </c>
      <c r="P657" t="s">
        <v>2694</v>
      </c>
      <c r="Q657" t="s">
        <v>1936</v>
      </c>
      <c r="R657" t="s">
        <v>1946</v>
      </c>
    </row>
    <row r="658" spans="1:18" x14ac:dyDescent="0.35">
      <c r="A658">
        <v>4</v>
      </c>
      <c r="B658" t="s">
        <v>19</v>
      </c>
      <c r="C658" t="s">
        <v>2695</v>
      </c>
      <c r="D658" t="s">
        <v>360</v>
      </c>
      <c r="E658" s="6">
        <f>MONTH(Sales_data[[#This Row],[Order Date]])</f>
        <v>12</v>
      </c>
      <c r="F658" s="6">
        <f>YEAR(Sales_data[[#This Row],[Order Date]])</f>
        <v>2020</v>
      </c>
      <c r="G658" s="1">
        <v>44182</v>
      </c>
      <c r="H658" t="s">
        <v>361</v>
      </c>
      <c r="I658" t="s">
        <v>6194</v>
      </c>
      <c r="J658" t="s">
        <v>6191</v>
      </c>
      <c r="K658">
        <v>0.5</v>
      </c>
      <c r="L658" s="13">
        <f>SUM(Sales_data[[#This Row],[Unit Price]],Sales_data[[#This Row],[Quantity]])</f>
        <v>11.29</v>
      </c>
      <c r="M658">
        <v>7.29</v>
      </c>
      <c r="N658">
        <v>1.458</v>
      </c>
      <c r="O658">
        <v>0.80190000000000006</v>
      </c>
      <c r="P658" t="s">
        <v>2699</v>
      </c>
      <c r="Q658" t="s">
        <v>1944</v>
      </c>
      <c r="R658" t="s">
        <v>1946</v>
      </c>
    </row>
    <row r="659" spans="1:18" x14ac:dyDescent="0.35">
      <c r="A659">
        <v>4</v>
      </c>
      <c r="B659" t="s">
        <v>19</v>
      </c>
      <c r="C659" t="s">
        <v>2695</v>
      </c>
      <c r="D659" t="s">
        <v>360</v>
      </c>
      <c r="E659" s="6">
        <f>MONTH(Sales_data[[#This Row],[Order Date]])</f>
        <v>12</v>
      </c>
      <c r="F659" s="6">
        <f>YEAR(Sales_data[[#This Row],[Order Date]])</f>
        <v>2020</v>
      </c>
      <c r="G659" s="1">
        <v>44182</v>
      </c>
      <c r="H659" t="s">
        <v>361</v>
      </c>
      <c r="I659" t="s">
        <v>6194</v>
      </c>
      <c r="J659" t="s">
        <v>6191</v>
      </c>
      <c r="K659">
        <v>0.2</v>
      </c>
      <c r="L659" s="13">
        <f>SUM(Sales_data[[#This Row],[Unit Price]],Sales_data[[#This Row],[Quantity]])</f>
        <v>7.6449999999999996</v>
      </c>
      <c r="M659">
        <v>3.645</v>
      </c>
      <c r="N659">
        <v>1.8225</v>
      </c>
      <c r="O659">
        <v>0.40095000000000003</v>
      </c>
      <c r="P659" t="s">
        <v>2699</v>
      </c>
      <c r="Q659" t="s">
        <v>1944</v>
      </c>
      <c r="R659" t="s">
        <v>1946</v>
      </c>
    </row>
    <row r="660" spans="1:18" x14ac:dyDescent="0.35">
      <c r="A660">
        <v>4</v>
      </c>
      <c r="B660" t="s">
        <v>19</v>
      </c>
      <c r="C660" t="s">
        <v>2695</v>
      </c>
      <c r="D660" t="s">
        <v>360</v>
      </c>
      <c r="E660" s="6">
        <f>MONTH(Sales_data[[#This Row],[Order Date]])</f>
        <v>12</v>
      </c>
      <c r="F660" s="6">
        <f>YEAR(Sales_data[[#This Row],[Order Date]])</f>
        <v>2020</v>
      </c>
      <c r="G660" s="1">
        <v>44182</v>
      </c>
      <c r="H660" t="s">
        <v>361</v>
      </c>
      <c r="I660" t="s">
        <v>6194</v>
      </c>
      <c r="J660" t="s">
        <v>6191</v>
      </c>
      <c r="K660">
        <v>2.5</v>
      </c>
      <c r="L660" s="13">
        <f>SUM(Sales_data[[#This Row],[Unit Price]],Sales_data[[#This Row],[Quantity]])</f>
        <v>31.945</v>
      </c>
      <c r="M660">
        <v>27.945</v>
      </c>
      <c r="N660">
        <v>1.1177999999999999</v>
      </c>
      <c r="O660">
        <v>3.07395</v>
      </c>
      <c r="P660" t="s">
        <v>2699</v>
      </c>
      <c r="Q660" t="s">
        <v>1944</v>
      </c>
      <c r="R660" t="s">
        <v>1946</v>
      </c>
    </row>
    <row r="661" spans="1:18" x14ac:dyDescent="0.35">
      <c r="A661">
        <v>4</v>
      </c>
      <c r="B661" t="s">
        <v>19</v>
      </c>
      <c r="C661" t="s">
        <v>2695</v>
      </c>
      <c r="D661" t="s">
        <v>360</v>
      </c>
      <c r="E661" s="6">
        <f>MONTH(Sales_data[[#This Row],[Order Date]])</f>
        <v>12</v>
      </c>
      <c r="F661" s="6">
        <f>YEAR(Sales_data[[#This Row],[Order Date]])</f>
        <v>2020</v>
      </c>
      <c r="G661" s="1">
        <v>44182</v>
      </c>
      <c r="H661" t="s">
        <v>361</v>
      </c>
      <c r="I661" t="s">
        <v>6194</v>
      </c>
      <c r="J661" t="s">
        <v>6191</v>
      </c>
      <c r="K661">
        <v>1</v>
      </c>
      <c r="L661" s="13">
        <f>SUM(Sales_data[[#This Row],[Unit Price]],Sales_data[[#This Row],[Quantity]])</f>
        <v>16.149999999999999</v>
      </c>
      <c r="M661">
        <v>12.15</v>
      </c>
      <c r="N661">
        <v>1.2150000000000001</v>
      </c>
      <c r="O661">
        <v>1.3365</v>
      </c>
      <c r="P661" t="s">
        <v>2699</v>
      </c>
      <c r="Q661" t="s">
        <v>1944</v>
      </c>
      <c r="R661" t="s">
        <v>1946</v>
      </c>
    </row>
    <row r="662" spans="1:18" x14ac:dyDescent="0.35">
      <c r="A662">
        <v>6</v>
      </c>
      <c r="B662" t="s">
        <v>182</v>
      </c>
      <c r="C662" t="s">
        <v>2701</v>
      </c>
      <c r="D662" t="s">
        <v>362</v>
      </c>
      <c r="E662" s="6">
        <f>MONTH(Sales_data[[#This Row],[Order Date]])</f>
        <v>2</v>
      </c>
      <c r="F662" s="6">
        <f>YEAR(Sales_data[[#This Row],[Order Date]])</f>
        <v>2021</v>
      </c>
      <c r="G662" s="1">
        <v>44234</v>
      </c>
      <c r="H662" t="s">
        <v>363</v>
      </c>
      <c r="I662" t="s">
        <v>6192</v>
      </c>
      <c r="J662" t="s">
        <v>6191</v>
      </c>
      <c r="K662">
        <v>1</v>
      </c>
      <c r="L662" s="13">
        <f>SUM(Sales_data[[#This Row],[Unit Price]],Sales_data[[#This Row],[Quantity]])</f>
        <v>14.95</v>
      </c>
      <c r="M662">
        <v>8.9499999999999993</v>
      </c>
      <c r="N662">
        <v>0.89499999999999991</v>
      </c>
      <c r="O662">
        <v>0.53699999999999992</v>
      </c>
      <c r="P662" t="s">
        <v>2704</v>
      </c>
      <c r="Q662" t="s">
        <v>1936</v>
      </c>
      <c r="R662" t="s">
        <v>1937</v>
      </c>
    </row>
    <row r="663" spans="1:18" x14ac:dyDescent="0.35">
      <c r="A663">
        <v>6</v>
      </c>
      <c r="B663" t="s">
        <v>182</v>
      </c>
      <c r="C663" t="s">
        <v>2701</v>
      </c>
      <c r="D663" t="s">
        <v>362</v>
      </c>
      <c r="E663" s="6">
        <f>MONTH(Sales_data[[#This Row],[Order Date]])</f>
        <v>2</v>
      </c>
      <c r="F663" s="6">
        <f>YEAR(Sales_data[[#This Row],[Order Date]])</f>
        <v>2021</v>
      </c>
      <c r="G663" s="1">
        <v>44234</v>
      </c>
      <c r="H663" t="s">
        <v>363</v>
      </c>
      <c r="I663" t="s">
        <v>6192</v>
      </c>
      <c r="J663" t="s">
        <v>6191</v>
      </c>
      <c r="K663">
        <v>0.2</v>
      </c>
      <c r="L663" s="13">
        <f>SUM(Sales_data[[#This Row],[Unit Price]],Sales_data[[#This Row],[Quantity]])</f>
        <v>8.6849999999999987</v>
      </c>
      <c r="M663">
        <v>2.6849999999999996</v>
      </c>
      <c r="N663">
        <v>1.3424999999999998</v>
      </c>
      <c r="O663">
        <v>0.16109999999999997</v>
      </c>
      <c r="P663" t="s">
        <v>2704</v>
      </c>
      <c r="Q663" t="s">
        <v>1936</v>
      </c>
      <c r="R663" t="s">
        <v>1937</v>
      </c>
    </row>
    <row r="664" spans="1:18" x14ac:dyDescent="0.35">
      <c r="A664">
        <v>6</v>
      </c>
      <c r="B664" t="s">
        <v>182</v>
      </c>
      <c r="C664" t="s">
        <v>2701</v>
      </c>
      <c r="D664" t="s">
        <v>362</v>
      </c>
      <c r="E664" s="6">
        <f>MONTH(Sales_data[[#This Row],[Order Date]])</f>
        <v>2</v>
      </c>
      <c r="F664" s="6">
        <f>YEAR(Sales_data[[#This Row],[Order Date]])</f>
        <v>2021</v>
      </c>
      <c r="G664" s="1">
        <v>44234</v>
      </c>
      <c r="H664" t="s">
        <v>363</v>
      </c>
      <c r="I664" t="s">
        <v>6192</v>
      </c>
      <c r="J664" t="s">
        <v>6191</v>
      </c>
      <c r="K664">
        <v>0.5</v>
      </c>
      <c r="L664" s="13">
        <f>SUM(Sales_data[[#This Row],[Unit Price]],Sales_data[[#This Row],[Quantity]])</f>
        <v>11.37</v>
      </c>
      <c r="M664">
        <v>5.3699999999999992</v>
      </c>
      <c r="N664">
        <v>1.0739999999999998</v>
      </c>
      <c r="O664">
        <v>0.32219999999999993</v>
      </c>
      <c r="P664" t="s">
        <v>2704</v>
      </c>
      <c r="Q664" t="s">
        <v>1936</v>
      </c>
      <c r="R664" t="s">
        <v>1937</v>
      </c>
    </row>
    <row r="665" spans="1:18" x14ac:dyDescent="0.35">
      <c r="A665">
        <v>6</v>
      </c>
      <c r="B665" t="s">
        <v>182</v>
      </c>
      <c r="C665" t="s">
        <v>2701</v>
      </c>
      <c r="D665" t="s">
        <v>362</v>
      </c>
      <c r="E665" s="6">
        <f>MONTH(Sales_data[[#This Row],[Order Date]])</f>
        <v>2</v>
      </c>
      <c r="F665" s="6">
        <f>YEAR(Sales_data[[#This Row],[Order Date]])</f>
        <v>2021</v>
      </c>
      <c r="G665" s="1">
        <v>44234</v>
      </c>
      <c r="H665" t="s">
        <v>363</v>
      </c>
      <c r="I665" t="s">
        <v>6192</v>
      </c>
      <c r="J665" t="s">
        <v>6191</v>
      </c>
      <c r="K665">
        <v>2.5</v>
      </c>
      <c r="L665" s="13">
        <f>SUM(Sales_data[[#This Row],[Unit Price]],Sales_data[[#This Row],[Quantity]])</f>
        <v>26.584999999999997</v>
      </c>
      <c r="M665">
        <v>20.584999999999997</v>
      </c>
      <c r="N665">
        <v>0.82339999999999991</v>
      </c>
      <c r="O665">
        <v>1.2350999999999999</v>
      </c>
      <c r="P665" t="s">
        <v>2704</v>
      </c>
      <c r="Q665" t="s">
        <v>1936</v>
      </c>
      <c r="R665" t="s">
        <v>1937</v>
      </c>
    </row>
    <row r="666" spans="1:18" x14ac:dyDescent="0.35">
      <c r="A666">
        <v>5</v>
      </c>
      <c r="B666" t="s">
        <v>149</v>
      </c>
      <c r="C666" t="s">
        <v>2705</v>
      </c>
      <c r="D666" t="s">
        <v>364</v>
      </c>
      <c r="E666" s="6">
        <f>MONTH(Sales_data[[#This Row],[Order Date]])</f>
        <v>3</v>
      </c>
      <c r="F666" s="6">
        <f>YEAR(Sales_data[[#This Row],[Order Date]])</f>
        <v>2021</v>
      </c>
      <c r="G666" s="1">
        <v>44270</v>
      </c>
      <c r="H666" t="s">
        <v>365</v>
      </c>
      <c r="I666" t="s">
        <v>6192</v>
      </c>
      <c r="J666" t="s">
        <v>6191</v>
      </c>
      <c r="K666">
        <v>0.5</v>
      </c>
      <c r="L666" s="13">
        <f>SUM(Sales_data[[#This Row],[Unit Price]],Sales_data[[#This Row],[Quantity]])</f>
        <v>10.37</v>
      </c>
      <c r="M666">
        <v>5.3699999999999992</v>
      </c>
      <c r="N666">
        <v>1.0739999999999998</v>
      </c>
      <c r="O666">
        <v>0.32219999999999993</v>
      </c>
      <c r="P666" t="s">
        <v>2708</v>
      </c>
      <c r="Q666" t="s">
        <v>1936</v>
      </c>
      <c r="R666" t="s">
        <v>1937</v>
      </c>
    </row>
    <row r="667" spans="1:18" x14ac:dyDescent="0.35">
      <c r="A667">
        <v>5</v>
      </c>
      <c r="B667" t="s">
        <v>149</v>
      </c>
      <c r="C667" t="s">
        <v>2705</v>
      </c>
      <c r="D667" t="s">
        <v>364</v>
      </c>
      <c r="E667" s="6">
        <f>MONTH(Sales_data[[#This Row],[Order Date]])</f>
        <v>3</v>
      </c>
      <c r="F667" s="6">
        <f>YEAR(Sales_data[[#This Row],[Order Date]])</f>
        <v>2021</v>
      </c>
      <c r="G667" s="1">
        <v>44270</v>
      </c>
      <c r="H667" t="s">
        <v>365</v>
      </c>
      <c r="I667" t="s">
        <v>6192</v>
      </c>
      <c r="J667" t="s">
        <v>6191</v>
      </c>
      <c r="K667">
        <v>0.2</v>
      </c>
      <c r="L667" s="13">
        <f>SUM(Sales_data[[#This Row],[Unit Price]],Sales_data[[#This Row],[Quantity]])</f>
        <v>7.6849999999999996</v>
      </c>
      <c r="M667">
        <v>2.6849999999999996</v>
      </c>
      <c r="N667">
        <v>1.3424999999999998</v>
      </c>
      <c r="O667">
        <v>0.16109999999999997</v>
      </c>
      <c r="P667" t="s">
        <v>2708</v>
      </c>
      <c r="Q667" t="s">
        <v>1936</v>
      </c>
      <c r="R667" t="s">
        <v>1937</v>
      </c>
    </row>
    <row r="668" spans="1:18" x14ac:dyDescent="0.35">
      <c r="A668">
        <v>5</v>
      </c>
      <c r="B668" t="s">
        <v>149</v>
      </c>
      <c r="C668" t="s">
        <v>2705</v>
      </c>
      <c r="D668" t="s">
        <v>364</v>
      </c>
      <c r="E668" s="6">
        <f>MONTH(Sales_data[[#This Row],[Order Date]])</f>
        <v>3</v>
      </c>
      <c r="F668" s="6">
        <f>YEAR(Sales_data[[#This Row],[Order Date]])</f>
        <v>2021</v>
      </c>
      <c r="G668" s="1">
        <v>44270</v>
      </c>
      <c r="H668" t="s">
        <v>365</v>
      </c>
      <c r="I668" t="s">
        <v>6192</v>
      </c>
      <c r="J668" t="s">
        <v>6191</v>
      </c>
      <c r="K668">
        <v>2.5</v>
      </c>
      <c r="L668" s="13">
        <f>SUM(Sales_data[[#This Row],[Unit Price]],Sales_data[[#This Row],[Quantity]])</f>
        <v>25.584999999999997</v>
      </c>
      <c r="M668">
        <v>20.584999999999997</v>
      </c>
      <c r="N668">
        <v>0.82339999999999991</v>
      </c>
      <c r="O668">
        <v>1.2350999999999999</v>
      </c>
      <c r="P668" t="s">
        <v>2708</v>
      </c>
      <c r="Q668" t="s">
        <v>1936</v>
      </c>
      <c r="R668" t="s">
        <v>1937</v>
      </c>
    </row>
    <row r="669" spans="1:18" x14ac:dyDescent="0.35">
      <c r="A669">
        <v>5</v>
      </c>
      <c r="B669" t="s">
        <v>149</v>
      </c>
      <c r="C669" t="s">
        <v>2705</v>
      </c>
      <c r="D669" t="s">
        <v>364</v>
      </c>
      <c r="E669" s="6">
        <f>MONTH(Sales_data[[#This Row],[Order Date]])</f>
        <v>3</v>
      </c>
      <c r="F669" s="6">
        <f>YEAR(Sales_data[[#This Row],[Order Date]])</f>
        <v>2021</v>
      </c>
      <c r="G669" s="1">
        <v>44270</v>
      </c>
      <c r="H669" t="s">
        <v>365</v>
      </c>
      <c r="I669" t="s">
        <v>6192</v>
      </c>
      <c r="J669" t="s">
        <v>6191</v>
      </c>
      <c r="K669">
        <v>1</v>
      </c>
      <c r="L669" s="13">
        <f>SUM(Sales_data[[#This Row],[Unit Price]],Sales_data[[#This Row],[Quantity]])</f>
        <v>13.95</v>
      </c>
      <c r="M669">
        <v>8.9499999999999993</v>
      </c>
      <c r="N669">
        <v>0.89499999999999991</v>
      </c>
      <c r="O669">
        <v>0.53699999999999992</v>
      </c>
      <c r="P669" t="s">
        <v>2708</v>
      </c>
      <c r="Q669" t="s">
        <v>1936</v>
      </c>
      <c r="R669" t="s">
        <v>1937</v>
      </c>
    </row>
    <row r="670" spans="1:18" x14ac:dyDescent="0.35">
      <c r="A670">
        <v>5</v>
      </c>
      <c r="B670" t="s">
        <v>8</v>
      </c>
      <c r="C670" t="s">
        <v>2709</v>
      </c>
      <c r="D670" t="s">
        <v>366</v>
      </c>
      <c r="E670" s="6">
        <f>MONTH(Sales_data[[#This Row],[Order Date]])</f>
        <v>8</v>
      </c>
      <c r="F670" s="6">
        <f>YEAR(Sales_data[[#This Row],[Order Date]])</f>
        <v>2022</v>
      </c>
      <c r="G670" s="1">
        <v>44777</v>
      </c>
      <c r="H670" t="s">
        <v>367</v>
      </c>
      <c r="I670" t="s">
        <v>6194</v>
      </c>
      <c r="J670" t="s">
        <v>6190</v>
      </c>
      <c r="K670">
        <v>0.5</v>
      </c>
      <c r="L670" s="13">
        <f>SUM(Sales_data[[#This Row],[Unit Price]],Sales_data[[#This Row],[Quantity]])</f>
        <v>13.25</v>
      </c>
      <c r="M670">
        <v>8.25</v>
      </c>
      <c r="N670">
        <v>1.65</v>
      </c>
      <c r="O670">
        <v>0.90749999999999997</v>
      </c>
      <c r="P670" t="s">
        <v>2704</v>
      </c>
      <c r="Q670" t="s">
        <v>1936</v>
      </c>
      <c r="R670" t="s">
        <v>1937</v>
      </c>
    </row>
    <row r="671" spans="1:18" x14ac:dyDescent="0.35">
      <c r="A671">
        <v>5</v>
      </c>
      <c r="B671" t="s">
        <v>8</v>
      </c>
      <c r="C671" t="s">
        <v>2709</v>
      </c>
      <c r="D671" t="s">
        <v>366</v>
      </c>
      <c r="E671" s="6">
        <f>MONTH(Sales_data[[#This Row],[Order Date]])</f>
        <v>8</v>
      </c>
      <c r="F671" s="6">
        <f>YEAR(Sales_data[[#This Row],[Order Date]])</f>
        <v>2022</v>
      </c>
      <c r="G671" s="1">
        <v>44777</v>
      </c>
      <c r="H671" t="s">
        <v>367</v>
      </c>
      <c r="I671" t="s">
        <v>6194</v>
      </c>
      <c r="J671" t="s">
        <v>6190</v>
      </c>
      <c r="K671">
        <v>0.2</v>
      </c>
      <c r="L671" s="13">
        <f>SUM(Sales_data[[#This Row],[Unit Price]],Sales_data[[#This Row],[Quantity]])</f>
        <v>9.125</v>
      </c>
      <c r="M671">
        <v>4.125</v>
      </c>
      <c r="N671">
        <v>2.0625</v>
      </c>
      <c r="O671">
        <v>0.45374999999999999</v>
      </c>
      <c r="P671" t="s">
        <v>2704</v>
      </c>
      <c r="Q671" t="s">
        <v>1936</v>
      </c>
      <c r="R671" t="s">
        <v>1937</v>
      </c>
    </row>
    <row r="672" spans="1:18" x14ac:dyDescent="0.35">
      <c r="A672">
        <v>5</v>
      </c>
      <c r="B672" t="s">
        <v>8</v>
      </c>
      <c r="C672" t="s">
        <v>2709</v>
      </c>
      <c r="D672" t="s">
        <v>366</v>
      </c>
      <c r="E672" s="6">
        <f>MONTH(Sales_data[[#This Row],[Order Date]])</f>
        <v>8</v>
      </c>
      <c r="F672" s="6">
        <f>YEAR(Sales_data[[#This Row],[Order Date]])</f>
        <v>2022</v>
      </c>
      <c r="G672" s="1">
        <v>44777</v>
      </c>
      <c r="H672" t="s">
        <v>367</v>
      </c>
      <c r="I672" t="s">
        <v>6194</v>
      </c>
      <c r="J672" t="s">
        <v>6190</v>
      </c>
      <c r="K672">
        <v>2.5</v>
      </c>
      <c r="L672" s="13">
        <f>SUM(Sales_data[[#This Row],[Unit Price]],Sales_data[[#This Row],[Quantity]])</f>
        <v>36.625</v>
      </c>
      <c r="M672">
        <v>31.624999999999996</v>
      </c>
      <c r="N672">
        <v>1.2649999999999999</v>
      </c>
      <c r="O672">
        <v>3.4787499999999998</v>
      </c>
      <c r="P672" t="s">
        <v>2704</v>
      </c>
      <c r="Q672" t="s">
        <v>1936</v>
      </c>
      <c r="R672" t="s">
        <v>1937</v>
      </c>
    </row>
    <row r="673" spans="1:18" x14ac:dyDescent="0.35">
      <c r="A673">
        <v>5</v>
      </c>
      <c r="B673" t="s">
        <v>8</v>
      </c>
      <c r="C673" t="s">
        <v>2709</v>
      </c>
      <c r="D673" t="s">
        <v>366</v>
      </c>
      <c r="E673" s="6">
        <f>MONTH(Sales_data[[#This Row],[Order Date]])</f>
        <v>8</v>
      </c>
      <c r="F673" s="6">
        <f>YEAR(Sales_data[[#This Row],[Order Date]])</f>
        <v>2022</v>
      </c>
      <c r="G673" s="1">
        <v>44777</v>
      </c>
      <c r="H673" t="s">
        <v>367</v>
      </c>
      <c r="I673" t="s">
        <v>6194</v>
      </c>
      <c r="J673" t="s">
        <v>6190</v>
      </c>
      <c r="K673">
        <v>1</v>
      </c>
      <c r="L673" s="13">
        <f>SUM(Sales_data[[#This Row],[Unit Price]],Sales_data[[#This Row],[Quantity]])</f>
        <v>18.75</v>
      </c>
      <c r="M673">
        <v>13.75</v>
      </c>
      <c r="N673">
        <v>1.375</v>
      </c>
      <c r="O673">
        <v>1.5125</v>
      </c>
      <c r="P673" t="s">
        <v>2704</v>
      </c>
      <c r="Q673" t="s">
        <v>1936</v>
      </c>
      <c r="R673" t="s">
        <v>1937</v>
      </c>
    </row>
    <row r="674" spans="1:18" x14ac:dyDescent="0.35">
      <c r="A674">
        <v>6</v>
      </c>
      <c r="B674" t="s">
        <v>70</v>
      </c>
      <c r="C674" t="s">
        <v>2713</v>
      </c>
      <c r="D674" t="s">
        <v>368</v>
      </c>
      <c r="E674" s="6">
        <f>MONTH(Sales_data[[#This Row],[Order Date]])</f>
        <v>1</v>
      </c>
      <c r="F674" s="6">
        <f>YEAR(Sales_data[[#This Row],[Order Date]])</f>
        <v>2019</v>
      </c>
      <c r="G674" s="1">
        <v>43484</v>
      </c>
      <c r="H674" t="s">
        <v>369</v>
      </c>
      <c r="I674" t="s">
        <v>6188</v>
      </c>
      <c r="J674" t="s">
        <v>6190</v>
      </c>
      <c r="K674">
        <v>0.5</v>
      </c>
      <c r="L674" s="13">
        <f>SUM(Sales_data[[#This Row],[Unit Price]],Sales_data[[#This Row],[Quantity]])</f>
        <v>12.75</v>
      </c>
      <c r="M674">
        <v>6.75</v>
      </c>
      <c r="N674">
        <v>1.35</v>
      </c>
      <c r="O674">
        <v>0.60749999999999993</v>
      </c>
      <c r="P674" t="s">
        <v>2699</v>
      </c>
      <c r="Q674" t="s">
        <v>1944</v>
      </c>
      <c r="R674" t="s">
        <v>1946</v>
      </c>
    </row>
    <row r="675" spans="1:18" x14ac:dyDescent="0.35">
      <c r="A675">
        <v>6</v>
      </c>
      <c r="B675" t="s">
        <v>70</v>
      </c>
      <c r="C675" t="s">
        <v>2713</v>
      </c>
      <c r="D675" t="s">
        <v>368</v>
      </c>
      <c r="E675" s="6">
        <f>MONTH(Sales_data[[#This Row],[Order Date]])</f>
        <v>1</v>
      </c>
      <c r="F675" s="6">
        <f>YEAR(Sales_data[[#This Row],[Order Date]])</f>
        <v>2019</v>
      </c>
      <c r="G675" s="1">
        <v>43484</v>
      </c>
      <c r="H675" t="s">
        <v>369</v>
      </c>
      <c r="I675" t="s">
        <v>6188</v>
      </c>
      <c r="J675" t="s">
        <v>6190</v>
      </c>
      <c r="K675">
        <v>0.2</v>
      </c>
      <c r="L675" s="13">
        <f>SUM(Sales_data[[#This Row],[Unit Price]],Sales_data[[#This Row],[Quantity]])</f>
        <v>9.375</v>
      </c>
      <c r="M675">
        <v>3.375</v>
      </c>
      <c r="N675">
        <v>1.6875</v>
      </c>
      <c r="O675">
        <v>0.30374999999999996</v>
      </c>
      <c r="P675" t="s">
        <v>2699</v>
      </c>
      <c r="Q675" t="s">
        <v>1944</v>
      </c>
      <c r="R675" t="s">
        <v>1946</v>
      </c>
    </row>
    <row r="676" spans="1:18" x14ac:dyDescent="0.35">
      <c r="A676">
        <v>6</v>
      </c>
      <c r="B676" t="s">
        <v>70</v>
      </c>
      <c r="C676" t="s">
        <v>2713</v>
      </c>
      <c r="D676" t="s">
        <v>368</v>
      </c>
      <c r="E676" s="6">
        <f>MONTH(Sales_data[[#This Row],[Order Date]])</f>
        <v>1</v>
      </c>
      <c r="F676" s="6">
        <f>YEAR(Sales_data[[#This Row],[Order Date]])</f>
        <v>2019</v>
      </c>
      <c r="G676" s="1">
        <v>43484</v>
      </c>
      <c r="H676" t="s">
        <v>369</v>
      </c>
      <c r="I676" t="s">
        <v>6188</v>
      </c>
      <c r="J676" t="s">
        <v>6190</v>
      </c>
      <c r="K676">
        <v>2.5</v>
      </c>
      <c r="L676" s="13">
        <f>SUM(Sales_data[[#This Row],[Unit Price]],Sales_data[[#This Row],[Quantity]])</f>
        <v>31.874999999999996</v>
      </c>
      <c r="M676">
        <v>25.874999999999996</v>
      </c>
      <c r="N676">
        <v>1.0349999999999999</v>
      </c>
      <c r="O676">
        <v>2.3287499999999994</v>
      </c>
      <c r="P676" t="s">
        <v>2699</v>
      </c>
      <c r="Q676" t="s">
        <v>1944</v>
      </c>
      <c r="R676" t="s">
        <v>1946</v>
      </c>
    </row>
    <row r="677" spans="1:18" x14ac:dyDescent="0.35">
      <c r="A677">
        <v>6</v>
      </c>
      <c r="B677" t="s">
        <v>70</v>
      </c>
      <c r="C677" t="s">
        <v>2713</v>
      </c>
      <c r="D677" t="s">
        <v>368</v>
      </c>
      <c r="E677" s="6">
        <f>MONTH(Sales_data[[#This Row],[Order Date]])</f>
        <v>1</v>
      </c>
      <c r="F677" s="6">
        <f>YEAR(Sales_data[[#This Row],[Order Date]])</f>
        <v>2019</v>
      </c>
      <c r="G677" s="1">
        <v>43484</v>
      </c>
      <c r="H677" t="s">
        <v>369</v>
      </c>
      <c r="I677" t="s">
        <v>6188</v>
      </c>
      <c r="J677" t="s">
        <v>6190</v>
      </c>
      <c r="K677">
        <v>1</v>
      </c>
      <c r="L677" s="13">
        <f>SUM(Sales_data[[#This Row],[Unit Price]],Sales_data[[#This Row],[Quantity]])</f>
        <v>17.25</v>
      </c>
      <c r="M677">
        <v>11.25</v>
      </c>
      <c r="N677">
        <v>1.125</v>
      </c>
      <c r="O677">
        <v>1.0125</v>
      </c>
      <c r="P677" t="s">
        <v>2699</v>
      </c>
      <c r="Q677" t="s">
        <v>1944</v>
      </c>
      <c r="R677" t="s">
        <v>1946</v>
      </c>
    </row>
    <row r="678" spans="1:18" x14ac:dyDescent="0.35">
      <c r="A678">
        <v>2</v>
      </c>
      <c r="B678" t="s">
        <v>182</v>
      </c>
      <c r="C678" t="s">
        <v>2716</v>
      </c>
      <c r="D678" t="s">
        <v>370</v>
      </c>
      <c r="E678" s="6">
        <f>MONTH(Sales_data[[#This Row],[Order Date]])</f>
        <v>3</v>
      </c>
      <c r="F678" s="6">
        <f>YEAR(Sales_data[[#This Row],[Order Date]])</f>
        <v>2022</v>
      </c>
      <c r="G678" s="1">
        <v>44643</v>
      </c>
      <c r="H678" t="s">
        <v>371</v>
      </c>
      <c r="I678" t="s">
        <v>6192</v>
      </c>
      <c r="J678" t="s">
        <v>6191</v>
      </c>
      <c r="K678">
        <v>1</v>
      </c>
      <c r="L678" s="13">
        <f>SUM(Sales_data[[#This Row],[Unit Price]],Sales_data[[#This Row],[Quantity]])</f>
        <v>10.95</v>
      </c>
      <c r="M678">
        <v>8.9499999999999993</v>
      </c>
      <c r="N678">
        <v>0.89499999999999991</v>
      </c>
      <c r="O678">
        <v>0.53699999999999992</v>
      </c>
      <c r="P678" t="s">
        <v>2720</v>
      </c>
      <c r="Q678" t="s">
        <v>1944</v>
      </c>
      <c r="R678" t="s">
        <v>1946</v>
      </c>
    </row>
    <row r="679" spans="1:18" x14ac:dyDescent="0.35">
      <c r="A679">
        <v>2</v>
      </c>
      <c r="B679" t="s">
        <v>182</v>
      </c>
      <c r="C679" t="s">
        <v>2716</v>
      </c>
      <c r="D679" t="s">
        <v>370</v>
      </c>
      <c r="E679" s="6">
        <f>MONTH(Sales_data[[#This Row],[Order Date]])</f>
        <v>3</v>
      </c>
      <c r="F679" s="6">
        <f>YEAR(Sales_data[[#This Row],[Order Date]])</f>
        <v>2022</v>
      </c>
      <c r="G679" s="1">
        <v>44643</v>
      </c>
      <c r="H679" t="s">
        <v>371</v>
      </c>
      <c r="I679" t="s">
        <v>6192</v>
      </c>
      <c r="J679" t="s">
        <v>6191</v>
      </c>
      <c r="K679">
        <v>0.2</v>
      </c>
      <c r="L679" s="13">
        <f>SUM(Sales_data[[#This Row],[Unit Price]],Sales_data[[#This Row],[Quantity]])</f>
        <v>4.6849999999999996</v>
      </c>
      <c r="M679">
        <v>2.6849999999999996</v>
      </c>
      <c r="N679">
        <v>1.3424999999999998</v>
      </c>
      <c r="O679">
        <v>0.16109999999999997</v>
      </c>
      <c r="P679" t="s">
        <v>2720</v>
      </c>
      <c r="Q679" t="s">
        <v>1944</v>
      </c>
      <c r="R679" t="s">
        <v>1946</v>
      </c>
    </row>
    <row r="680" spans="1:18" x14ac:dyDescent="0.35">
      <c r="A680">
        <v>2</v>
      </c>
      <c r="B680" t="s">
        <v>182</v>
      </c>
      <c r="C680" t="s">
        <v>2716</v>
      </c>
      <c r="D680" t="s">
        <v>370</v>
      </c>
      <c r="E680" s="6">
        <f>MONTH(Sales_data[[#This Row],[Order Date]])</f>
        <v>3</v>
      </c>
      <c r="F680" s="6">
        <f>YEAR(Sales_data[[#This Row],[Order Date]])</f>
        <v>2022</v>
      </c>
      <c r="G680" s="1">
        <v>44643</v>
      </c>
      <c r="H680" t="s">
        <v>371</v>
      </c>
      <c r="I680" t="s">
        <v>6192</v>
      </c>
      <c r="J680" t="s">
        <v>6191</v>
      </c>
      <c r="K680">
        <v>0.5</v>
      </c>
      <c r="L680" s="13">
        <f>SUM(Sales_data[[#This Row],[Unit Price]],Sales_data[[#This Row],[Quantity]])</f>
        <v>7.3699999999999992</v>
      </c>
      <c r="M680">
        <v>5.3699999999999992</v>
      </c>
      <c r="N680">
        <v>1.0739999999999998</v>
      </c>
      <c r="O680">
        <v>0.32219999999999993</v>
      </c>
      <c r="P680" t="s">
        <v>2720</v>
      </c>
      <c r="Q680" t="s">
        <v>1944</v>
      </c>
      <c r="R680" t="s">
        <v>1946</v>
      </c>
    </row>
    <row r="681" spans="1:18" x14ac:dyDescent="0.35">
      <c r="A681">
        <v>2</v>
      </c>
      <c r="B681" t="s">
        <v>182</v>
      </c>
      <c r="C681" t="s">
        <v>2716</v>
      </c>
      <c r="D681" t="s">
        <v>370</v>
      </c>
      <c r="E681" s="6">
        <f>MONTH(Sales_data[[#This Row],[Order Date]])</f>
        <v>3</v>
      </c>
      <c r="F681" s="6">
        <f>YEAR(Sales_data[[#This Row],[Order Date]])</f>
        <v>2022</v>
      </c>
      <c r="G681" s="1">
        <v>44643</v>
      </c>
      <c r="H681" t="s">
        <v>371</v>
      </c>
      <c r="I681" t="s">
        <v>6192</v>
      </c>
      <c r="J681" t="s">
        <v>6191</v>
      </c>
      <c r="K681">
        <v>2.5</v>
      </c>
      <c r="L681" s="13">
        <f>SUM(Sales_data[[#This Row],[Unit Price]],Sales_data[[#This Row],[Quantity]])</f>
        <v>22.584999999999997</v>
      </c>
      <c r="M681">
        <v>20.584999999999997</v>
      </c>
      <c r="N681">
        <v>0.82339999999999991</v>
      </c>
      <c r="O681">
        <v>1.2350999999999999</v>
      </c>
      <c r="P681" t="s">
        <v>2720</v>
      </c>
      <c r="Q681" t="s">
        <v>1944</v>
      </c>
      <c r="R681" t="s">
        <v>1946</v>
      </c>
    </row>
    <row r="682" spans="1:18" x14ac:dyDescent="0.35">
      <c r="A682">
        <v>2</v>
      </c>
      <c r="B682" t="s">
        <v>33</v>
      </c>
      <c r="C682" t="s">
        <v>2722</v>
      </c>
      <c r="D682" t="s">
        <v>372</v>
      </c>
      <c r="E682" s="6">
        <f>MONTH(Sales_data[[#This Row],[Order Date]])</f>
        <v>10</v>
      </c>
      <c r="F682" s="6">
        <f>YEAR(Sales_data[[#This Row],[Order Date]])</f>
        <v>2021</v>
      </c>
      <c r="G682" s="1">
        <v>44476</v>
      </c>
      <c r="H682" t="s">
        <v>373</v>
      </c>
      <c r="I682" t="s">
        <v>6194</v>
      </c>
      <c r="J682" t="s">
        <v>6189</v>
      </c>
      <c r="K682">
        <v>2.5</v>
      </c>
      <c r="L682" s="13">
        <f>SUM(Sales_data[[#This Row],[Unit Price]],Sales_data[[#This Row],[Quantity]])</f>
        <v>36.154999999999994</v>
      </c>
      <c r="M682">
        <v>34.154999999999994</v>
      </c>
      <c r="N682">
        <v>1.3661999999999999</v>
      </c>
      <c r="O682">
        <v>3.7570499999999996</v>
      </c>
      <c r="P682" t="s">
        <v>2725</v>
      </c>
      <c r="Q682" t="s">
        <v>2111</v>
      </c>
      <c r="R682" t="s">
        <v>1946</v>
      </c>
    </row>
    <row r="683" spans="1:18" x14ac:dyDescent="0.35">
      <c r="A683">
        <v>2</v>
      </c>
      <c r="B683" t="s">
        <v>33</v>
      </c>
      <c r="C683" t="s">
        <v>2722</v>
      </c>
      <c r="D683" t="s">
        <v>372</v>
      </c>
      <c r="E683" s="6">
        <f>MONTH(Sales_data[[#This Row],[Order Date]])</f>
        <v>10</v>
      </c>
      <c r="F683" s="6">
        <f>YEAR(Sales_data[[#This Row],[Order Date]])</f>
        <v>2021</v>
      </c>
      <c r="G683" s="1">
        <v>44476</v>
      </c>
      <c r="H683" t="s">
        <v>373</v>
      </c>
      <c r="I683" t="s">
        <v>6194</v>
      </c>
      <c r="J683" t="s">
        <v>6189</v>
      </c>
      <c r="K683">
        <v>0.5</v>
      </c>
      <c r="L683" s="13">
        <f>SUM(Sales_data[[#This Row],[Unit Price]],Sales_data[[#This Row],[Quantity]])</f>
        <v>10.91</v>
      </c>
      <c r="M683">
        <v>8.91</v>
      </c>
      <c r="N683">
        <v>1.782</v>
      </c>
      <c r="O683">
        <v>0.98009999999999997</v>
      </c>
      <c r="P683" t="s">
        <v>2725</v>
      </c>
      <c r="Q683" t="s">
        <v>2111</v>
      </c>
      <c r="R683" t="s">
        <v>1946</v>
      </c>
    </row>
    <row r="684" spans="1:18" x14ac:dyDescent="0.35">
      <c r="A684">
        <v>2</v>
      </c>
      <c r="B684" t="s">
        <v>33</v>
      </c>
      <c r="C684" t="s">
        <v>2722</v>
      </c>
      <c r="D684" t="s">
        <v>372</v>
      </c>
      <c r="E684" s="6">
        <f>MONTH(Sales_data[[#This Row],[Order Date]])</f>
        <v>10</v>
      </c>
      <c r="F684" s="6">
        <f>YEAR(Sales_data[[#This Row],[Order Date]])</f>
        <v>2021</v>
      </c>
      <c r="G684" s="1">
        <v>44476</v>
      </c>
      <c r="H684" t="s">
        <v>373</v>
      </c>
      <c r="I684" t="s">
        <v>6194</v>
      </c>
      <c r="J684" t="s">
        <v>6189</v>
      </c>
      <c r="K684">
        <v>0.2</v>
      </c>
      <c r="L684" s="13">
        <f>SUM(Sales_data[[#This Row],[Unit Price]],Sales_data[[#This Row],[Quantity]])</f>
        <v>6.4550000000000001</v>
      </c>
      <c r="M684">
        <v>4.4550000000000001</v>
      </c>
      <c r="N684">
        <v>2.2275</v>
      </c>
      <c r="O684">
        <v>0.49004999999999999</v>
      </c>
      <c r="P684" t="s">
        <v>2725</v>
      </c>
      <c r="Q684" t="s">
        <v>2111</v>
      </c>
      <c r="R684" t="s">
        <v>1946</v>
      </c>
    </row>
    <row r="685" spans="1:18" x14ac:dyDescent="0.35">
      <c r="A685">
        <v>2</v>
      </c>
      <c r="B685" t="s">
        <v>33</v>
      </c>
      <c r="C685" t="s">
        <v>2722</v>
      </c>
      <c r="D685" t="s">
        <v>372</v>
      </c>
      <c r="E685" s="6">
        <f>MONTH(Sales_data[[#This Row],[Order Date]])</f>
        <v>10</v>
      </c>
      <c r="F685" s="6">
        <f>YEAR(Sales_data[[#This Row],[Order Date]])</f>
        <v>2021</v>
      </c>
      <c r="G685" s="1">
        <v>44476</v>
      </c>
      <c r="H685" t="s">
        <v>373</v>
      </c>
      <c r="I685" t="s">
        <v>6194</v>
      </c>
      <c r="J685" t="s">
        <v>6189</v>
      </c>
      <c r="K685">
        <v>1</v>
      </c>
      <c r="L685" s="13">
        <f>SUM(Sales_data[[#This Row],[Unit Price]],Sales_data[[#This Row],[Quantity]])</f>
        <v>16.850000000000001</v>
      </c>
      <c r="M685">
        <v>14.85</v>
      </c>
      <c r="N685">
        <v>1.4849999999999999</v>
      </c>
      <c r="O685">
        <v>1.6335</v>
      </c>
      <c r="P685" t="s">
        <v>2725</v>
      </c>
      <c r="Q685" t="s">
        <v>2111</v>
      </c>
      <c r="R685" t="s">
        <v>1946</v>
      </c>
    </row>
    <row r="686" spans="1:18" x14ac:dyDescent="0.35">
      <c r="A686">
        <v>2</v>
      </c>
      <c r="B686" t="s">
        <v>115</v>
      </c>
      <c r="C686" t="s">
        <v>2727</v>
      </c>
      <c r="D686" t="s">
        <v>374</v>
      </c>
      <c r="E686" s="6">
        <f>MONTH(Sales_data[[#This Row],[Order Date]])</f>
        <v>3</v>
      </c>
      <c r="F686" s="6">
        <f>YEAR(Sales_data[[#This Row],[Order Date]])</f>
        <v>2019</v>
      </c>
      <c r="G686" s="1">
        <v>43544</v>
      </c>
      <c r="H686" t="s">
        <v>375</v>
      </c>
      <c r="I686" t="s">
        <v>6194</v>
      </c>
      <c r="J686" t="s">
        <v>6190</v>
      </c>
      <c r="K686">
        <v>2.5</v>
      </c>
      <c r="L686" s="13">
        <f>SUM(Sales_data[[#This Row],[Unit Price]],Sales_data[[#This Row],[Quantity]])</f>
        <v>33.625</v>
      </c>
      <c r="M686">
        <v>31.624999999999996</v>
      </c>
      <c r="N686">
        <v>1.2649999999999999</v>
      </c>
      <c r="O686">
        <v>3.4787499999999998</v>
      </c>
      <c r="P686" t="s">
        <v>2215</v>
      </c>
      <c r="Q686" t="s">
        <v>1936</v>
      </c>
      <c r="R686" t="s">
        <v>1937</v>
      </c>
    </row>
    <row r="687" spans="1:18" x14ac:dyDescent="0.35">
      <c r="A687">
        <v>2</v>
      </c>
      <c r="B687" t="s">
        <v>115</v>
      </c>
      <c r="C687" t="s">
        <v>2727</v>
      </c>
      <c r="D687" t="s">
        <v>374</v>
      </c>
      <c r="E687" s="6">
        <f>MONTH(Sales_data[[#This Row],[Order Date]])</f>
        <v>3</v>
      </c>
      <c r="F687" s="6">
        <f>YEAR(Sales_data[[#This Row],[Order Date]])</f>
        <v>2019</v>
      </c>
      <c r="G687" s="1">
        <v>43544</v>
      </c>
      <c r="H687" t="s">
        <v>375</v>
      </c>
      <c r="I687" t="s">
        <v>6194</v>
      </c>
      <c r="J687" t="s">
        <v>6190</v>
      </c>
      <c r="K687">
        <v>0.5</v>
      </c>
      <c r="L687" s="13">
        <f>SUM(Sales_data[[#This Row],[Unit Price]],Sales_data[[#This Row],[Quantity]])</f>
        <v>10.25</v>
      </c>
      <c r="M687">
        <v>8.25</v>
      </c>
      <c r="N687">
        <v>1.65</v>
      </c>
      <c r="O687">
        <v>0.90749999999999997</v>
      </c>
      <c r="P687" t="s">
        <v>2215</v>
      </c>
      <c r="Q687" t="s">
        <v>1936</v>
      </c>
      <c r="R687" t="s">
        <v>1937</v>
      </c>
    </row>
    <row r="688" spans="1:18" x14ac:dyDescent="0.35">
      <c r="A688">
        <v>2</v>
      </c>
      <c r="B688" t="s">
        <v>115</v>
      </c>
      <c r="C688" t="s">
        <v>2727</v>
      </c>
      <c r="D688" t="s">
        <v>374</v>
      </c>
      <c r="E688" s="6">
        <f>MONTH(Sales_data[[#This Row],[Order Date]])</f>
        <v>3</v>
      </c>
      <c r="F688" s="6">
        <f>YEAR(Sales_data[[#This Row],[Order Date]])</f>
        <v>2019</v>
      </c>
      <c r="G688" s="1">
        <v>43544</v>
      </c>
      <c r="H688" t="s">
        <v>375</v>
      </c>
      <c r="I688" t="s">
        <v>6194</v>
      </c>
      <c r="J688" t="s">
        <v>6190</v>
      </c>
      <c r="K688">
        <v>0.2</v>
      </c>
      <c r="L688" s="13">
        <f>SUM(Sales_data[[#This Row],[Unit Price]],Sales_data[[#This Row],[Quantity]])</f>
        <v>6.125</v>
      </c>
      <c r="M688">
        <v>4.125</v>
      </c>
      <c r="N688">
        <v>2.0625</v>
      </c>
      <c r="O688">
        <v>0.45374999999999999</v>
      </c>
      <c r="P688" t="s">
        <v>2215</v>
      </c>
      <c r="Q688" t="s">
        <v>1936</v>
      </c>
      <c r="R688" t="s">
        <v>1937</v>
      </c>
    </row>
    <row r="689" spans="1:18" x14ac:dyDescent="0.35">
      <c r="A689">
        <v>2</v>
      </c>
      <c r="B689" t="s">
        <v>115</v>
      </c>
      <c r="C689" t="s">
        <v>2727</v>
      </c>
      <c r="D689" t="s">
        <v>374</v>
      </c>
      <c r="E689" s="6">
        <f>MONTH(Sales_data[[#This Row],[Order Date]])</f>
        <v>3</v>
      </c>
      <c r="F689" s="6">
        <f>YEAR(Sales_data[[#This Row],[Order Date]])</f>
        <v>2019</v>
      </c>
      <c r="G689" s="1">
        <v>43544</v>
      </c>
      <c r="H689" t="s">
        <v>375</v>
      </c>
      <c r="I689" t="s">
        <v>6194</v>
      </c>
      <c r="J689" t="s">
        <v>6190</v>
      </c>
      <c r="K689">
        <v>1</v>
      </c>
      <c r="L689" s="13">
        <f>SUM(Sales_data[[#This Row],[Unit Price]],Sales_data[[#This Row],[Quantity]])</f>
        <v>15.75</v>
      </c>
      <c r="M689">
        <v>13.75</v>
      </c>
      <c r="N689">
        <v>1.375</v>
      </c>
      <c r="O689">
        <v>1.5125</v>
      </c>
      <c r="P689" t="s">
        <v>2215</v>
      </c>
      <c r="Q689" t="s">
        <v>1936</v>
      </c>
      <c r="R689" t="s">
        <v>1937</v>
      </c>
    </row>
    <row r="690" spans="1:18" x14ac:dyDescent="0.35">
      <c r="A690">
        <v>3</v>
      </c>
      <c r="B690" t="s">
        <v>19</v>
      </c>
      <c r="C690" t="s">
        <v>2731</v>
      </c>
      <c r="D690" t="s">
        <v>376</v>
      </c>
      <c r="E690" s="6">
        <f>MONTH(Sales_data[[#This Row],[Order Date]])</f>
        <v>12</v>
      </c>
      <c r="F690" s="6">
        <f>YEAR(Sales_data[[#This Row],[Order Date]])</f>
        <v>2021</v>
      </c>
      <c r="G690" s="1">
        <v>44545</v>
      </c>
      <c r="H690" t="s">
        <v>377</v>
      </c>
      <c r="I690" t="s">
        <v>6194</v>
      </c>
      <c r="J690" t="s">
        <v>6191</v>
      </c>
      <c r="K690">
        <v>0.5</v>
      </c>
      <c r="L690" s="13">
        <f>SUM(Sales_data[[#This Row],[Unit Price]],Sales_data[[#This Row],[Quantity]])</f>
        <v>10.29</v>
      </c>
      <c r="M690">
        <v>7.29</v>
      </c>
      <c r="N690">
        <v>1.458</v>
      </c>
      <c r="O690">
        <v>0.80190000000000006</v>
      </c>
      <c r="P690" t="s">
        <v>2734</v>
      </c>
      <c r="Q690" t="s">
        <v>1944</v>
      </c>
      <c r="R690" t="s">
        <v>1946</v>
      </c>
    </row>
    <row r="691" spans="1:18" x14ac:dyDescent="0.35">
      <c r="A691">
        <v>3</v>
      </c>
      <c r="B691" t="s">
        <v>19</v>
      </c>
      <c r="C691" t="s">
        <v>2731</v>
      </c>
      <c r="D691" t="s">
        <v>376</v>
      </c>
      <c r="E691" s="6">
        <f>MONTH(Sales_data[[#This Row],[Order Date]])</f>
        <v>12</v>
      </c>
      <c r="F691" s="6">
        <f>YEAR(Sales_data[[#This Row],[Order Date]])</f>
        <v>2021</v>
      </c>
      <c r="G691" s="1">
        <v>44545</v>
      </c>
      <c r="H691" t="s">
        <v>377</v>
      </c>
      <c r="I691" t="s">
        <v>6194</v>
      </c>
      <c r="J691" t="s">
        <v>6191</v>
      </c>
      <c r="K691">
        <v>0.2</v>
      </c>
      <c r="L691" s="13">
        <f>SUM(Sales_data[[#This Row],[Unit Price]],Sales_data[[#This Row],[Quantity]])</f>
        <v>6.6449999999999996</v>
      </c>
      <c r="M691">
        <v>3.645</v>
      </c>
      <c r="N691">
        <v>1.8225</v>
      </c>
      <c r="O691">
        <v>0.40095000000000003</v>
      </c>
      <c r="P691" t="s">
        <v>2734</v>
      </c>
      <c r="Q691" t="s">
        <v>1944</v>
      </c>
      <c r="R691" t="s">
        <v>1946</v>
      </c>
    </row>
    <row r="692" spans="1:18" x14ac:dyDescent="0.35">
      <c r="A692">
        <v>3</v>
      </c>
      <c r="B692" t="s">
        <v>19</v>
      </c>
      <c r="C692" t="s">
        <v>2731</v>
      </c>
      <c r="D692" t="s">
        <v>376</v>
      </c>
      <c r="E692" s="6">
        <f>MONTH(Sales_data[[#This Row],[Order Date]])</f>
        <v>12</v>
      </c>
      <c r="F692" s="6">
        <f>YEAR(Sales_data[[#This Row],[Order Date]])</f>
        <v>2021</v>
      </c>
      <c r="G692" s="1">
        <v>44545</v>
      </c>
      <c r="H692" t="s">
        <v>377</v>
      </c>
      <c r="I692" t="s">
        <v>6194</v>
      </c>
      <c r="J692" t="s">
        <v>6191</v>
      </c>
      <c r="K692">
        <v>2.5</v>
      </c>
      <c r="L692" s="13">
        <f>SUM(Sales_data[[#This Row],[Unit Price]],Sales_data[[#This Row],[Quantity]])</f>
        <v>30.945</v>
      </c>
      <c r="M692">
        <v>27.945</v>
      </c>
      <c r="N692">
        <v>1.1177999999999999</v>
      </c>
      <c r="O692">
        <v>3.07395</v>
      </c>
      <c r="P692" t="s">
        <v>2734</v>
      </c>
      <c r="Q692" t="s">
        <v>1944</v>
      </c>
      <c r="R692" t="s">
        <v>1946</v>
      </c>
    </row>
    <row r="693" spans="1:18" x14ac:dyDescent="0.35">
      <c r="A693">
        <v>3</v>
      </c>
      <c r="B693" t="s">
        <v>19</v>
      </c>
      <c r="C693" t="s">
        <v>2731</v>
      </c>
      <c r="D693" t="s">
        <v>376</v>
      </c>
      <c r="E693" s="6">
        <f>MONTH(Sales_data[[#This Row],[Order Date]])</f>
        <v>12</v>
      </c>
      <c r="F693" s="6">
        <f>YEAR(Sales_data[[#This Row],[Order Date]])</f>
        <v>2021</v>
      </c>
      <c r="G693" s="1">
        <v>44545</v>
      </c>
      <c r="H693" t="s">
        <v>377</v>
      </c>
      <c r="I693" t="s">
        <v>6194</v>
      </c>
      <c r="J693" t="s">
        <v>6191</v>
      </c>
      <c r="K693">
        <v>1</v>
      </c>
      <c r="L693" s="13">
        <f>SUM(Sales_data[[#This Row],[Unit Price]],Sales_data[[#This Row],[Quantity]])</f>
        <v>15.15</v>
      </c>
      <c r="M693">
        <v>12.15</v>
      </c>
      <c r="N693">
        <v>1.2150000000000001</v>
      </c>
      <c r="O693">
        <v>1.3365</v>
      </c>
      <c r="P693" t="s">
        <v>2734</v>
      </c>
      <c r="Q693" t="s">
        <v>1944</v>
      </c>
      <c r="R693" t="s">
        <v>1946</v>
      </c>
    </row>
    <row r="694" spans="1:18" x14ac:dyDescent="0.35">
      <c r="A694">
        <v>4</v>
      </c>
      <c r="B694" t="s">
        <v>44</v>
      </c>
      <c r="C694" t="s">
        <v>2735</v>
      </c>
      <c r="D694" t="s">
        <v>378</v>
      </c>
      <c r="E694" s="6">
        <f>MONTH(Sales_data[[#This Row],[Order Date]])</f>
        <v>6</v>
      </c>
      <c r="F694" s="6">
        <f>YEAR(Sales_data[[#This Row],[Order Date]])</f>
        <v>2022</v>
      </c>
      <c r="G694" s="1">
        <v>44720</v>
      </c>
      <c r="H694" t="s">
        <v>379</v>
      </c>
      <c r="I694" t="s">
        <v>6192</v>
      </c>
      <c r="J694" t="s">
        <v>6190</v>
      </c>
      <c r="K694">
        <v>2.5</v>
      </c>
      <c r="L694" s="13">
        <f>SUM(Sales_data[[#This Row],[Unit Price]],Sales_data[[#This Row],[Quantity]])</f>
        <v>26.884999999999998</v>
      </c>
      <c r="M694">
        <v>22.884999999999998</v>
      </c>
      <c r="N694">
        <v>0.91539999999999988</v>
      </c>
      <c r="O694">
        <v>1.3730999999999998</v>
      </c>
      <c r="P694" t="s">
        <v>2739</v>
      </c>
      <c r="Q694" t="s">
        <v>1936</v>
      </c>
      <c r="R694" t="s">
        <v>1946</v>
      </c>
    </row>
    <row r="695" spans="1:18" x14ac:dyDescent="0.35">
      <c r="A695">
        <v>4</v>
      </c>
      <c r="B695" t="s">
        <v>44</v>
      </c>
      <c r="C695" t="s">
        <v>2735</v>
      </c>
      <c r="D695" t="s">
        <v>378</v>
      </c>
      <c r="E695" s="6">
        <f>MONTH(Sales_data[[#This Row],[Order Date]])</f>
        <v>6</v>
      </c>
      <c r="F695" s="6">
        <f>YEAR(Sales_data[[#This Row],[Order Date]])</f>
        <v>2022</v>
      </c>
      <c r="G695" s="1">
        <v>44720</v>
      </c>
      <c r="H695" t="s">
        <v>379</v>
      </c>
      <c r="I695" t="s">
        <v>6192</v>
      </c>
      <c r="J695" t="s">
        <v>6190</v>
      </c>
      <c r="K695">
        <v>0.5</v>
      </c>
      <c r="L695" s="13">
        <f>SUM(Sales_data[[#This Row],[Unit Price]],Sales_data[[#This Row],[Quantity]])</f>
        <v>9.9699999999999989</v>
      </c>
      <c r="M695">
        <v>5.97</v>
      </c>
      <c r="N695">
        <v>1.194</v>
      </c>
      <c r="O695">
        <v>0.35819999999999996</v>
      </c>
      <c r="P695" t="s">
        <v>2739</v>
      </c>
      <c r="Q695" t="s">
        <v>1936</v>
      </c>
      <c r="R695" t="s">
        <v>1946</v>
      </c>
    </row>
    <row r="696" spans="1:18" x14ac:dyDescent="0.35">
      <c r="A696">
        <v>4</v>
      </c>
      <c r="B696" t="s">
        <v>44</v>
      </c>
      <c r="C696" t="s">
        <v>2735</v>
      </c>
      <c r="D696" t="s">
        <v>378</v>
      </c>
      <c r="E696" s="6">
        <f>MONTH(Sales_data[[#This Row],[Order Date]])</f>
        <v>6</v>
      </c>
      <c r="F696" s="6">
        <f>YEAR(Sales_data[[#This Row],[Order Date]])</f>
        <v>2022</v>
      </c>
      <c r="G696" s="1">
        <v>44720</v>
      </c>
      <c r="H696" t="s">
        <v>379</v>
      </c>
      <c r="I696" t="s">
        <v>6192</v>
      </c>
      <c r="J696" t="s">
        <v>6190</v>
      </c>
      <c r="K696">
        <v>0.2</v>
      </c>
      <c r="L696" s="13">
        <f>SUM(Sales_data[[#This Row],[Unit Price]],Sales_data[[#This Row],[Quantity]])</f>
        <v>6.9849999999999994</v>
      </c>
      <c r="M696">
        <v>2.9849999999999999</v>
      </c>
      <c r="N696">
        <v>1.4924999999999999</v>
      </c>
      <c r="O696">
        <v>0.17909999999999998</v>
      </c>
      <c r="P696" t="s">
        <v>2739</v>
      </c>
      <c r="Q696" t="s">
        <v>1936</v>
      </c>
      <c r="R696" t="s">
        <v>1946</v>
      </c>
    </row>
    <row r="697" spans="1:18" x14ac:dyDescent="0.35">
      <c r="A697">
        <v>4</v>
      </c>
      <c r="B697" t="s">
        <v>44</v>
      </c>
      <c r="C697" t="s">
        <v>2735</v>
      </c>
      <c r="D697" t="s">
        <v>378</v>
      </c>
      <c r="E697" s="6">
        <f>MONTH(Sales_data[[#This Row],[Order Date]])</f>
        <v>6</v>
      </c>
      <c r="F697" s="6">
        <f>YEAR(Sales_data[[#This Row],[Order Date]])</f>
        <v>2022</v>
      </c>
      <c r="G697" s="1">
        <v>44720</v>
      </c>
      <c r="H697" t="s">
        <v>379</v>
      </c>
      <c r="I697" t="s">
        <v>6192</v>
      </c>
      <c r="J697" t="s">
        <v>6190</v>
      </c>
      <c r="K697">
        <v>1</v>
      </c>
      <c r="L697" s="13">
        <f>SUM(Sales_data[[#This Row],[Unit Price]],Sales_data[[#This Row],[Quantity]])</f>
        <v>13.95</v>
      </c>
      <c r="M697">
        <v>9.9499999999999993</v>
      </c>
      <c r="N697">
        <v>0.99499999999999988</v>
      </c>
      <c r="O697">
        <v>0.59699999999999998</v>
      </c>
      <c r="P697" t="s">
        <v>2739</v>
      </c>
      <c r="Q697" t="s">
        <v>1936</v>
      </c>
      <c r="R697" t="s">
        <v>1946</v>
      </c>
    </row>
    <row r="698" spans="1:18" x14ac:dyDescent="0.35">
      <c r="A698">
        <v>6</v>
      </c>
      <c r="B698" t="s">
        <v>33</v>
      </c>
      <c r="C698" t="s">
        <v>2740</v>
      </c>
      <c r="D698" t="s">
        <v>380</v>
      </c>
      <c r="E698" s="6">
        <f>MONTH(Sales_data[[#This Row],[Order Date]])</f>
        <v>12</v>
      </c>
      <c r="F698" s="6">
        <f>YEAR(Sales_data[[#This Row],[Order Date]])</f>
        <v>2019</v>
      </c>
      <c r="G698" s="1">
        <v>43813</v>
      </c>
      <c r="H698" t="s">
        <v>381</v>
      </c>
      <c r="I698" t="s">
        <v>6194</v>
      </c>
      <c r="J698" t="s">
        <v>6189</v>
      </c>
      <c r="K698">
        <v>2.5</v>
      </c>
      <c r="L698" s="13">
        <f>SUM(Sales_data[[#This Row],[Unit Price]],Sales_data[[#This Row],[Quantity]])</f>
        <v>40.154999999999994</v>
      </c>
      <c r="M698">
        <v>34.154999999999994</v>
      </c>
      <c r="N698">
        <v>1.3661999999999999</v>
      </c>
      <c r="O698">
        <v>3.7570499999999996</v>
      </c>
      <c r="P698" t="s">
        <v>2743</v>
      </c>
      <c r="Q698" t="s">
        <v>1936</v>
      </c>
      <c r="R698" t="s">
        <v>1937</v>
      </c>
    </row>
    <row r="699" spans="1:18" x14ac:dyDescent="0.35">
      <c r="A699">
        <v>6</v>
      </c>
      <c r="B699" t="s">
        <v>33</v>
      </c>
      <c r="C699" t="s">
        <v>2740</v>
      </c>
      <c r="D699" t="s">
        <v>380</v>
      </c>
      <c r="E699" s="6">
        <f>MONTH(Sales_data[[#This Row],[Order Date]])</f>
        <v>12</v>
      </c>
      <c r="F699" s="6">
        <f>YEAR(Sales_data[[#This Row],[Order Date]])</f>
        <v>2019</v>
      </c>
      <c r="G699" s="1">
        <v>43813</v>
      </c>
      <c r="H699" t="s">
        <v>381</v>
      </c>
      <c r="I699" t="s">
        <v>6194</v>
      </c>
      <c r="J699" t="s">
        <v>6189</v>
      </c>
      <c r="K699">
        <v>0.5</v>
      </c>
      <c r="L699" s="13">
        <f>SUM(Sales_data[[#This Row],[Unit Price]],Sales_data[[#This Row],[Quantity]])</f>
        <v>14.91</v>
      </c>
      <c r="M699">
        <v>8.91</v>
      </c>
      <c r="N699">
        <v>1.782</v>
      </c>
      <c r="O699">
        <v>0.98009999999999997</v>
      </c>
      <c r="P699" t="s">
        <v>2743</v>
      </c>
      <c r="Q699" t="s">
        <v>1936</v>
      </c>
      <c r="R699" t="s">
        <v>1937</v>
      </c>
    </row>
    <row r="700" spans="1:18" x14ac:dyDescent="0.35">
      <c r="A700">
        <v>6</v>
      </c>
      <c r="B700" t="s">
        <v>33</v>
      </c>
      <c r="C700" t="s">
        <v>2740</v>
      </c>
      <c r="D700" t="s">
        <v>380</v>
      </c>
      <c r="E700" s="6">
        <f>MONTH(Sales_data[[#This Row],[Order Date]])</f>
        <v>12</v>
      </c>
      <c r="F700" s="6">
        <f>YEAR(Sales_data[[#This Row],[Order Date]])</f>
        <v>2019</v>
      </c>
      <c r="G700" s="1">
        <v>43813</v>
      </c>
      <c r="H700" t="s">
        <v>381</v>
      </c>
      <c r="I700" t="s">
        <v>6194</v>
      </c>
      <c r="J700" t="s">
        <v>6189</v>
      </c>
      <c r="K700">
        <v>0.2</v>
      </c>
      <c r="L700" s="13">
        <f>SUM(Sales_data[[#This Row],[Unit Price]],Sales_data[[#This Row],[Quantity]])</f>
        <v>10.455</v>
      </c>
      <c r="M700">
        <v>4.4550000000000001</v>
      </c>
      <c r="N700">
        <v>2.2275</v>
      </c>
      <c r="O700">
        <v>0.49004999999999999</v>
      </c>
      <c r="P700" t="s">
        <v>2743</v>
      </c>
      <c r="Q700" t="s">
        <v>1936</v>
      </c>
      <c r="R700" t="s">
        <v>1937</v>
      </c>
    </row>
    <row r="701" spans="1:18" x14ac:dyDescent="0.35">
      <c r="A701">
        <v>6</v>
      </c>
      <c r="B701" t="s">
        <v>33</v>
      </c>
      <c r="C701" t="s">
        <v>2740</v>
      </c>
      <c r="D701" t="s">
        <v>380</v>
      </c>
      <c r="E701" s="6">
        <f>MONTH(Sales_data[[#This Row],[Order Date]])</f>
        <v>12</v>
      </c>
      <c r="F701" s="6">
        <f>YEAR(Sales_data[[#This Row],[Order Date]])</f>
        <v>2019</v>
      </c>
      <c r="G701" s="1">
        <v>43813</v>
      </c>
      <c r="H701" t="s">
        <v>381</v>
      </c>
      <c r="I701" t="s">
        <v>6194</v>
      </c>
      <c r="J701" t="s">
        <v>6189</v>
      </c>
      <c r="K701">
        <v>1</v>
      </c>
      <c r="L701" s="13">
        <f>SUM(Sales_data[[#This Row],[Unit Price]],Sales_data[[#This Row],[Quantity]])</f>
        <v>20.85</v>
      </c>
      <c r="M701">
        <v>14.85</v>
      </c>
      <c r="N701">
        <v>1.4849999999999999</v>
      </c>
      <c r="O701">
        <v>1.6335</v>
      </c>
      <c r="P701" t="s">
        <v>2743</v>
      </c>
      <c r="Q701" t="s">
        <v>1936</v>
      </c>
      <c r="R701" t="s">
        <v>1937</v>
      </c>
    </row>
    <row r="702" spans="1:18" x14ac:dyDescent="0.35">
      <c r="A702">
        <v>2</v>
      </c>
      <c r="B702" t="s">
        <v>115</v>
      </c>
      <c r="C702" t="s">
        <v>2744</v>
      </c>
      <c r="D702" t="s">
        <v>382</v>
      </c>
      <c r="E702" s="6">
        <f>MONTH(Sales_data[[#This Row],[Order Date]])</f>
        <v>4</v>
      </c>
      <c r="F702" s="6">
        <f>YEAR(Sales_data[[#This Row],[Order Date]])</f>
        <v>2021</v>
      </c>
      <c r="G702" s="1">
        <v>44296</v>
      </c>
      <c r="H702" t="s">
        <v>383</v>
      </c>
      <c r="I702" t="s">
        <v>6194</v>
      </c>
      <c r="J702" t="s">
        <v>6190</v>
      </c>
      <c r="K702">
        <v>2.5</v>
      </c>
      <c r="L702" s="13">
        <f>SUM(Sales_data[[#This Row],[Unit Price]],Sales_data[[#This Row],[Quantity]])</f>
        <v>33.625</v>
      </c>
      <c r="M702">
        <v>31.624999999999996</v>
      </c>
      <c r="N702">
        <v>1.2649999999999999</v>
      </c>
      <c r="O702">
        <v>3.4787499999999998</v>
      </c>
      <c r="P702" t="s">
        <v>2748</v>
      </c>
      <c r="Q702" t="s">
        <v>1936</v>
      </c>
      <c r="R702" t="s">
        <v>1937</v>
      </c>
    </row>
    <row r="703" spans="1:18" x14ac:dyDescent="0.35">
      <c r="A703">
        <v>2</v>
      </c>
      <c r="B703" t="s">
        <v>115</v>
      </c>
      <c r="C703" t="s">
        <v>2744</v>
      </c>
      <c r="D703" t="s">
        <v>382</v>
      </c>
      <c r="E703" s="6">
        <f>MONTH(Sales_data[[#This Row],[Order Date]])</f>
        <v>4</v>
      </c>
      <c r="F703" s="6">
        <f>YEAR(Sales_data[[#This Row],[Order Date]])</f>
        <v>2021</v>
      </c>
      <c r="G703" s="1">
        <v>44296</v>
      </c>
      <c r="H703" t="s">
        <v>383</v>
      </c>
      <c r="I703" t="s">
        <v>6194</v>
      </c>
      <c r="J703" t="s">
        <v>6190</v>
      </c>
      <c r="K703">
        <v>0.5</v>
      </c>
      <c r="L703" s="13">
        <f>SUM(Sales_data[[#This Row],[Unit Price]],Sales_data[[#This Row],[Quantity]])</f>
        <v>10.25</v>
      </c>
      <c r="M703">
        <v>8.25</v>
      </c>
      <c r="N703">
        <v>1.65</v>
      </c>
      <c r="O703">
        <v>0.90749999999999997</v>
      </c>
      <c r="P703" t="s">
        <v>2748</v>
      </c>
      <c r="Q703" t="s">
        <v>1936</v>
      </c>
      <c r="R703" t="s">
        <v>1937</v>
      </c>
    </row>
    <row r="704" spans="1:18" x14ac:dyDescent="0.35">
      <c r="A704">
        <v>2</v>
      </c>
      <c r="B704" t="s">
        <v>115</v>
      </c>
      <c r="C704" t="s">
        <v>2744</v>
      </c>
      <c r="D704" t="s">
        <v>382</v>
      </c>
      <c r="E704" s="6">
        <f>MONTH(Sales_data[[#This Row],[Order Date]])</f>
        <v>4</v>
      </c>
      <c r="F704" s="6">
        <f>YEAR(Sales_data[[#This Row],[Order Date]])</f>
        <v>2021</v>
      </c>
      <c r="G704" s="1">
        <v>44296</v>
      </c>
      <c r="H704" t="s">
        <v>383</v>
      </c>
      <c r="I704" t="s">
        <v>6194</v>
      </c>
      <c r="J704" t="s">
        <v>6190</v>
      </c>
      <c r="K704">
        <v>0.2</v>
      </c>
      <c r="L704" s="13">
        <f>SUM(Sales_data[[#This Row],[Unit Price]],Sales_data[[#This Row],[Quantity]])</f>
        <v>6.125</v>
      </c>
      <c r="M704">
        <v>4.125</v>
      </c>
      <c r="N704">
        <v>2.0625</v>
      </c>
      <c r="O704">
        <v>0.45374999999999999</v>
      </c>
      <c r="P704" t="s">
        <v>2748</v>
      </c>
      <c r="Q704" t="s">
        <v>1936</v>
      </c>
      <c r="R704" t="s">
        <v>1937</v>
      </c>
    </row>
    <row r="705" spans="1:18" x14ac:dyDescent="0.35">
      <c r="A705">
        <v>2</v>
      </c>
      <c r="B705" t="s">
        <v>115</v>
      </c>
      <c r="C705" t="s">
        <v>2744</v>
      </c>
      <c r="D705" t="s">
        <v>382</v>
      </c>
      <c r="E705" s="6">
        <f>MONTH(Sales_data[[#This Row],[Order Date]])</f>
        <v>4</v>
      </c>
      <c r="F705" s="6">
        <f>YEAR(Sales_data[[#This Row],[Order Date]])</f>
        <v>2021</v>
      </c>
      <c r="G705" s="1">
        <v>44296</v>
      </c>
      <c r="H705" t="s">
        <v>383</v>
      </c>
      <c r="I705" t="s">
        <v>6194</v>
      </c>
      <c r="J705" t="s">
        <v>6190</v>
      </c>
      <c r="K705">
        <v>1</v>
      </c>
      <c r="L705" s="13">
        <f>SUM(Sales_data[[#This Row],[Unit Price]],Sales_data[[#This Row],[Quantity]])</f>
        <v>15.75</v>
      </c>
      <c r="M705">
        <v>13.75</v>
      </c>
      <c r="N705">
        <v>1.375</v>
      </c>
      <c r="O705">
        <v>1.5125</v>
      </c>
      <c r="P705" t="s">
        <v>2748</v>
      </c>
      <c r="Q705" t="s">
        <v>1936</v>
      </c>
      <c r="R705" t="s">
        <v>1937</v>
      </c>
    </row>
    <row r="706" spans="1:18" x14ac:dyDescent="0.35">
      <c r="A706">
        <v>1</v>
      </c>
      <c r="B706" t="s">
        <v>33</v>
      </c>
      <c r="C706" t="s">
        <v>2749</v>
      </c>
      <c r="D706" t="s">
        <v>384</v>
      </c>
      <c r="E706" s="6">
        <f>MONTH(Sales_data[[#This Row],[Order Date]])</f>
        <v>3</v>
      </c>
      <c r="F706" s="6">
        <f>YEAR(Sales_data[[#This Row],[Order Date]])</f>
        <v>2020</v>
      </c>
      <c r="G706" s="1">
        <v>43900</v>
      </c>
      <c r="H706" t="s">
        <v>385</v>
      </c>
      <c r="I706" t="s">
        <v>6194</v>
      </c>
      <c r="J706" t="s">
        <v>6189</v>
      </c>
      <c r="K706">
        <v>2.5</v>
      </c>
      <c r="L706" s="13">
        <f>SUM(Sales_data[[#This Row],[Unit Price]],Sales_data[[#This Row],[Quantity]])</f>
        <v>35.154999999999994</v>
      </c>
      <c r="M706">
        <v>34.154999999999994</v>
      </c>
      <c r="N706">
        <v>1.3661999999999999</v>
      </c>
      <c r="O706">
        <v>3.7570499999999996</v>
      </c>
      <c r="P706" t="s">
        <v>2753</v>
      </c>
      <c r="Q706" t="s">
        <v>1936</v>
      </c>
      <c r="R706" t="s">
        <v>1937</v>
      </c>
    </row>
    <row r="707" spans="1:18" x14ac:dyDescent="0.35">
      <c r="A707">
        <v>1</v>
      </c>
      <c r="B707" t="s">
        <v>33</v>
      </c>
      <c r="C707" t="s">
        <v>2749</v>
      </c>
      <c r="D707" t="s">
        <v>384</v>
      </c>
      <c r="E707" s="6">
        <f>MONTH(Sales_data[[#This Row],[Order Date]])</f>
        <v>3</v>
      </c>
      <c r="F707" s="6">
        <f>YEAR(Sales_data[[#This Row],[Order Date]])</f>
        <v>2020</v>
      </c>
      <c r="G707" s="1">
        <v>43900</v>
      </c>
      <c r="H707" t="s">
        <v>385</v>
      </c>
      <c r="I707" t="s">
        <v>6194</v>
      </c>
      <c r="J707" t="s">
        <v>6189</v>
      </c>
      <c r="K707">
        <v>0.5</v>
      </c>
      <c r="L707" s="13">
        <f>SUM(Sales_data[[#This Row],[Unit Price]],Sales_data[[#This Row],[Quantity]])</f>
        <v>9.91</v>
      </c>
      <c r="M707">
        <v>8.91</v>
      </c>
      <c r="N707">
        <v>1.782</v>
      </c>
      <c r="O707">
        <v>0.98009999999999997</v>
      </c>
      <c r="P707" t="s">
        <v>2753</v>
      </c>
      <c r="Q707" t="s">
        <v>1936</v>
      </c>
      <c r="R707" t="s">
        <v>1937</v>
      </c>
    </row>
    <row r="708" spans="1:18" x14ac:dyDescent="0.35">
      <c r="A708">
        <v>1</v>
      </c>
      <c r="B708" t="s">
        <v>33</v>
      </c>
      <c r="C708" t="s">
        <v>2749</v>
      </c>
      <c r="D708" t="s">
        <v>384</v>
      </c>
      <c r="E708" s="6">
        <f>MONTH(Sales_data[[#This Row],[Order Date]])</f>
        <v>3</v>
      </c>
      <c r="F708" s="6">
        <f>YEAR(Sales_data[[#This Row],[Order Date]])</f>
        <v>2020</v>
      </c>
      <c r="G708" s="1">
        <v>43900</v>
      </c>
      <c r="H708" t="s">
        <v>385</v>
      </c>
      <c r="I708" t="s">
        <v>6194</v>
      </c>
      <c r="J708" t="s">
        <v>6189</v>
      </c>
      <c r="K708">
        <v>0.2</v>
      </c>
      <c r="L708" s="13">
        <f>SUM(Sales_data[[#This Row],[Unit Price]],Sales_data[[#This Row],[Quantity]])</f>
        <v>5.4550000000000001</v>
      </c>
      <c r="M708">
        <v>4.4550000000000001</v>
      </c>
      <c r="N708">
        <v>2.2275</v>
      </c>
      <c r="O708">
        <v>0.49004999999999999</v>
      </c>
      <c r="P708" t="s">
        <v>2753</v>
      </c>
      <c r="Q708" t="s">
        <v>1936</v>
      </c>
      <c r="R708" t="s">
        <v>1937</v>
      </c>
    </row>
    <row r="709" spans="1:18" x14ac:dyDescent="0.35">
      <c r="A709">
        <v>1</v>
      </c>
      <c r="B709" t="s">
        <v>33</v>
      </c>
      <c r="C709" t="s">
        <v>2749</v>
      </c>
      <c r="D709" t="s">
        <v>384</v>
      </c>
      <c r="E709" s="6">
        <f>MONTH(Sales_data[[#This Row],[Order Date]])</f>
        <v>3</v>
      </c>
      <c r="F709" s="6">
        <f>YEAR(Sales_data[[#This Row],[Order Date]])</f>
        <v>2020</v>
      </c>
      <c r="G709" s="1">
        <v>43900</v>
      </c>
      <c r="H709" t="s">
        <v>385</v>
      </c>
      <c r="I709" t="s">
        <v>6194</v>
      </c>
      <c r="J709" t="s">
        <v>6189</v>
      </c>
      <c r="K709">
        <v>1</v>
      </c>
      <c r="L709" s="13">
        <f>SUM(Sales_data[[#This Row],[Unit Price]],Sales_data[[#This Row],[Quantity]])</f>
        <v>15.85</v>
      </c>
      <c r="M709">
        <v>14.85</v>
      </c>
      <c r="N709">
        <v>1.4849999999999999</v>
      </c>
      <c r="O709">
        <v>1.6335</v>
      </c>
      <c r="P709" t="s">
        <v>2753</v>
      </c>
      <c r="Q709" t="s">
        <v>1936</v>
      </c>
      <c r="R709" t="s">
        <v>1937</v>
      </c>
    </row>
    <row r="710" spans="1:18" x14ac:dyDescent="0.35">
      <c r="A710">
        <v>4</v>
      </c>
      <c r="B710" t="s">
        <v>15</v>
      </c>
      <c r="C710" t="s">
        <v>2754</v>
      </c>
      <c r="D710" t="s">
        <v>386</v>
      </c>
      <c r="E710" s="6">
        <f>MONTH(Sales_data[[#This Row],[Order Date]])</f>
        <v>10</v>
      </c>
      <c r="F710" s="6">
        <f>YEAR(Sales_data[[#This Row],[Order Date]])</f>
        <v>2020</v>
      </c>
      <c r="G710" s="1">
        <v>44120</v>
      </c>
      <c r="H710" t="s">
        <v>387</v>
      </c>
      <c r="I710" t="s">
        <v>6192</v>
      </c>
      <c r="J710" t="s">
        <v>6189</v>
      </c>
      <c r="K710">
        <v>2.5</v>
      </c>
      <c r="L710" s="13">
        <f>SUM(Sales_data[[#This Row],[Unit Price]],Sales_data[[#This Row],[Quantity]])</f>
        <v>31.484999999999996</v>
      </c>
      <c r="M710">
        <v>27.484999999999996</v>
      </c>
      <c r="N710">
        <v>1.0993999999999999</v>
      </c>
      <c r="O710">
        <v>1.6490999999999998</v>
      </c>
      <c r="P710" t="s">
        <v>2757</v>
      </c>
      <c r="Q710" t="s">
        <v>1936</v>
      </c>
      <c r="R710" t="s">
        <v>1937</v>
      </c>
    </row>
    <row r="711" spans="1:18" x14ac:dyDescent="0.35">
      <c r="A711">
        <v>4</v>
      </c>
      <c r="B711" t="s">
        <v>15</v>
      </c>
      <c r="C711" t="s">
        <v>2754</v>
      </c>
      <c r="D711" t="s">
        <v>386</v>
      </c>
      <c r="E711" s="6">
        <f>MONTH(Sales_data[[#This Row],[Order Date]])</f>
        <v>10</v>
      </c>
      <c r="F711" s="6">
        <f>YEAR(Sales_data[[#This Row],[Order Date]])</f>
        <v>2020</v>
      </c>
      <c r="G711" s="1">
        <v>44120</v>
      </c>
      <c r="H711" t="s">
        <v>387</v>
      </c>
      <c r="I711" t="s">
        <v>6192</v>
      </c>
      <c r="J711" t="s">
        <v>6189</v>
      </c>
      <c r="K711">
        <v>0.5</v>
      </c>
      <c r="L711" s="13">
        <f>SUM(Sales_data[[#This Row],[Unit Price]],Sales_data[[#This Row],[Quantity]])</f>
        <v>11.169999999999998</v>
      </c>
      <c r="M711">
        <v>7.169999999999999</v>
      </c>
      <c r="N711">
        <v>1.4339999999999997</v>
      </c>
      <c r="O711">
        <v>0.43019999999999992</v>
      </c>
      <c r="P711" t="s">
        <v>2757</v>
      </c>
      <c r="Q711" t="s">
        <v>1936</v>
      </c>
      <c r="R711" t="s">
        <v>1937</v>
      </c>
    </row>
    <row r="712" spans="1:18" x14ac:dyDescent="0.35">
      <c r="A712">
        <v>4</v>
      </c>
      <c r="B712" t="s">
        <v>15</v>
      </c>
      <c r="C712" t="s">
        <v>2754</v>
      </c>
      <c r="D712" t="s">
        <v>386</v>
      </c>
      <c r="E712" s="6">
        <f>MONTH(Sales_data[[#This Row],[Order Date]])</f>
        <v>10</v>
      </c>
      <c r="F712" s="6">
        <f>YEAR(Sales_data[[#This Row],[Order Date]])</f>
        <v>2020</v>
      </c>
      <c r="G712" s="1">
        <v>44120</v>
      </c>
      <c r="H712" t="s">
        <v>387</v>
      </c>
      <c r="I712" t="s">
        <v>6192</v>
      </c>
      <c r="J712" t="s">
        <v>6189</v>
      </c>
      <c r="K712">
        <v>0.2</v>
      </c>
      <c r="L712" s="13">
        <f>SUM(Sales_data[[#This Row],[Unit Price]],Sales_data[[#This Row],[Quantity]])</f>
        <v>7.5849999999999991</v>
      </c>
      <c r="M712">
        <v>3.5849999999999995</v>
      </c>
      <c r="N712">
        <v>1.7924999999999998</v>
      </c>
      <c r="O712">
        <v>0.21509999999999996</v>
      </c>
      <c r="P712" t="s">
        <v>2757</v>
      </c>
      <c r="Q712" t="s">
        <v>1936</v>
      </c>
      <c r="R712" t="s">
        <v>1937</v>
      </c>
    </row>
    <row r="713" spans="1:18" x14ac:dyDescent="0.35">
      <c r="A713">
        <v>4</v>
      </c>
      <c r="B713" t="s">
        <v>15</v>
      </c>
      <c r="C713" t="s">
        <v>2754</v>
      </c>
      <c r="D713" t="s">
        <v>386</v>
      </c>
      <c r="E713" s="6">
        <f>MONTH(Sales_data[[#This Row],[Order Date]])</f>
        <v>10</v>
      </c>
      <c r="F713" s="6">
        <f>YEAR(Sales_data[[#This Row],[Order Date]])</f>
        <v>2020</v>
      </c>
      <c r="G713" s="1">
        <v>44120</v>
      </c>
      <c r="H713" t="s">
        <v>387</v>
      </c>
      <c r="I713" t="s">
        <v>6192</v>
      </c>
      <c r="J713" t="s">
        <v>6189</v>
      </c>
      <c r="K713">
        <v>1</v>
      </c>
      <c r="L713" s="13">
        <f>SUM(Sales_data[[#This Row],[Unit Price]],Sales_data[[#This Row],[Quantity]])</f>
        <v>15.95</v>
      </c>
      <c r="M713">
        <v>11.95</v>
      </c>
      <c r="N713">
        <v>1.1949999999999998</v>
      </c>
      <c r="O713">
        <v>0.71699999999999997</v>
      </c>
      <c r="P713" t="s">
        <v>2757</v>
      </c>
      <c r="Q713" t="s">
        <v>1936</v>
      </c>
      <c r="R713" t="s">
        <v>1937</v>
      </c>
    </row>
    <row r="714" spans="1:18" x14ac:dyDescent="0.35">
      <c r="A714">
        <v>2</v>
      </c>
      <c r="B714" t="s">
        <v>9</v>
      </c>
      <c r="C714" t="s">
        <v>2758</v>
      </c>
      <c r="D714" t="s">
        <v>388</v>
      </c>
      <c r="E714" s="6">
        <f>MONTH(Sales_data[[#This Row],[Order Date]])</f>
        <v>10</v>
      </c>
      <c r="F714" s="6">
        <f>YEAR(Sales_data[[#This Row],[Order Date]])</f>
        <v>2019</v>
      </c>
      <c r="G714" s="1">
        <v>43746</v>
      </c>
      <c r="H714" t="s">
        <v>389</v>
      </c>
      <c r="I714" t="s">
        <v>6188</v>
      </c>
      <c r="J714" t="s">
        <v>6189</v>
      </c>
      <c r="K714">
        <v>1</v>
      </c>
      <c r="L714" s="13">
        <f>SUM(Sales_data[[#This Row],[Unit Price]],Sales_data[[#This Row],[Quantity]])</f>
        <v>14.95</v>
      </c>
      <c r="M714">
        <v>12.95</v>
      </c>
      <c r="N714">
        <v>1.2949999999999999</v>
      </c>
      <c r="O714">
        <v>1.1655</v>
      </c>
      <c r="P714" t="s">
        <v>2158</v>
      </c>
      <c r="Q714" t="s">
        <v>1936</v>
      </c>
      <c r="R714" t="s">
        <v>1946</v>
      </c>
    </row>
    <row r="715" spans="1:18" x14ac:dyDescent="0.35">
      <c r="A715">
        <v>2</v>
      </c>
      <c r="B715" t="s">
        <v>9</v>
      </c>
      <c r="C715" t="s">
        <v>2758</v>
      </c>
      <c r="D715" t="s">
        <v>388</v>
      </c>
      <c r="E715" s="6">
        <f>MONTH(Sales_data[[#This Row],[Order Date]])</f>
        <v>10</v>
      </c>
      <c r="F715" s="6">
        <f>YEAR(Sales_data[[#This Row],[Order Date]])</f>
        <v>2019</v>
      </c>
      <c r="G715" s="1">
        <v>43746</v>
      </c>
      <c r="H715" t="s">
        <v>389</v>
      </c>
      <c r="I715" t="s">
        <v>6188</v>
      </c>
      <c r="J715" t="s">
        <v>6189</v>
      </c>
      <c r="K715">
        <v>0.2</v>
      </c>
      <c r="L715" s="13">
        <f>SUM(Sales_data[[#This Row],[Unit Price]],Sales_data[[#This Row],[Quantity]])</f>
        <v>5.8849999999999998</v>
      </c>
      <c r="M715">
        <v>3.8849999999999998</v>
      </c>
      <c r="N715">
        <v>1.9424999999999999</v>
      </c>
      <c r="O715">
        <v>0.34964999999999996</v>
      </c>
      <c r="P715" t="s">
        <v>2158</v>
      </c>
      <c r="Q715" t="s">
        <v>1936</v>
      </c>
      <c r="R715" t="s">
        <v>1946</v>
      </c>
    </row>
    <row r="716" spans="1:18" x14ac:dyDescent="0.35">
      <c r="A716">
        <v>2</v>
      </c>
      <c r="B716" t="s">
        <v>9</v>
      </c>
      <c r="C716" t="s">
        <v>2758</v>
      </c>
      <c r="D716" t="s">
        <v>388</v>
      </c>
      <c r="E716" s="6">
        <f>MONTH(Sales_data[[#This Row],[Order Date]])</f>
        <v>10</v>
      </c>
      <c r="F716" s="6">
        <f>YEAR(Sales_data[[#This Row],[Order Date]])</f>
        <v>2019</v>
      </c>
      <c r="G716" s="1">
        <v>43746</v>
      </c>
      <c r="H716" t="s">
        <v>389</v>
      </c>
      <c r="I716" t="s">
        <v>6188</v>
      </c>
      <c r="J716" t="s">
        <v>6189</v>
      </c>
      <c r="K716">
        <v>0.5</v>
      </c>
      <c r="L716" s="13">
        <f>SUM(Sales_data[[#This Row],[Unit Price]],Sales_data[[#This Row],[Quantity]])</f>
        <v>9.77</v>
      </c>
      <c r="M716">
        <v>7.77</v>
      </c>
      <c r="N716">
        <v>1.5539999999999998</v>
      </c>
      <c r="O716">
        <v>0.69929999999999992</v>
      </c>
      <c r="P716" t="s">
        <v>2158</v>
      </c>
      <c r="Q716" t="s">
        <v>1936</v>
      </c>
      <c r="R716" t="s">
        <v>1946</v>
      </c>
    </row>
    <row r="717" spans="1:18" x14ac:dyDescent="0.35">
      <c r="A717">
        <v>2</v>
      </c>
      <c r="B717" t="s">
        <v>9</v>
      </c>
      <c r="C717" t="s">
        <v>2758</v>
      </c>
      <c r="D717" t="s">
        <v>388</v>
      </c>
      <c r="E717" s="6">
        <f>MONTH(Sales_data[[#This Row],[Order Date]])</f>
        <v>10</v>
      </c>
      <c r="F717" s="6">
        <f>YEAR(Sales_data[[#This Row],[Order Date]])</f>
        <v>2019</v>
      </c>
      <c r="G717" s="1">
        <v>43746</v>
      </c>
      <c r="H717" t="s">
        <v>389</v>
      </c>
      <c r="I717" t="s">
        <v>6188</v>
      </c>
      <c r="J717" t="s">
        <v>6189</v>
      </c>
      <c r="K717">
        <v>2.5</v>
      </c>
      <c r="L717" s="13">
        <f>SUM(Sales_data[[#This Row],[Unit Price]],Sales_data[[#This Row],[Quantity]])</f>
        <v>31.784999999999997</v>
      </c>
      <c r="M717">
        <v>29.784999999999997</v>
      </c>
      <c r="N717">
        <v>1.1913999999999998</v>
      </c>
      <c r="O717">
        <v>2.6806499999999995</v>
      </c>
      <c r="P717" t="s">
        <v>2158</v>
      </c>
      <c r="Q717" t="s">
        <v>1936</v>
      </c>
      <c r="R717" t="s">
        <v>1946</v>
      </c>
    </row>
    <row r="718" spans="1:18" x14ac:dyDescent="0.35">
      <c r="A718">
        <v>1</v>
      </c>
      <c r="B718" t="s">
        <v>57</v>
      </c>
      <c r="C718" t="s">
        <v>2762</v>
      </c>
      <c r="D718" t="s">
        <v>390</v>
      </c>
      <c r="E718" s="6">
        <f>MONTH(Sales_data[[#This Row],[Order Date]])</f>
        <v>12</v>
      </c>
      <c r="F718" s="6">
        <f>YEAR(Sales_data[[#This Row],[Order Date]])</f>
        <v>2019</v>
      </c>
      <c r="G718" s="1">
        <v>43830</v>
      </c>
      <c r="H718" t="s">
        <v>391</v>
      </c>
      <c r="I718" t="s">
        <v>6188</v>
      </c>
      <c r="J718" t="s">
        <v>6191</v>
      </c>
      <c r="K718">
        <v>0.2</v>
      </c>
      <c r="L718" s="13">
        <f>SUM(Sales_data[[#This Row],[Unit Price]],Sales_data[[#This Row],[Quantity]])</f>
        <v>3.9849999999999999</v>
      </c>
      <c r="M718">
        <v>2.9849999999999999</v>
      </c>
      <c r="N718">
        <v>1.4924999999999999</v>
      </c>
      <c r="O718">
        <v>0.26865</v>
      </c>
      <c r="P718" t="s">
        <v>2765</v>
      </c>
      <c r="Q718" t="s">
        <v>1944</v>
      </c>
      <c r="R718" t="s">
        <v>1946</v>
      </c>
    </row>
    <row r="719" spans="1:18" x14ac:dyDescent="0.35">
      <c r="A719">
        <v>1</v>
      </c>
      <c r="B719" t="s">
        <v>57</v>
      </c>
      <c r="C719" t="s">
        <v>2762</v>
      </c>
      <c r="D719" t="s">
        <v>390</v>
      </c>
      <c r="E719" s="6">
        <f>MONTH(Sales_data[[#This Row],[Order Date]])</f>
        <v>12</v>
      </c>
      <c r="F719" s="6">
        <f>YEAR(Sales_data[[#This Row],[Order Date]])</f>
        <v>2019</v>
      </c>
      <c r="G719" s="1">
        <v>43830</v>
      </c>
      <c r="H719" t="s">
        <v>391</v>
      </c>
      <c r="I719" t="s">
        <v>6188</v>
      </c>
      <c r="J719" t="s">
        <v>6191</v>
      </c>
      <c r="K719">
        <v>0.5</v>
      </c>
      <c r="L719" s="13">
        <f>SUM(Sales_data[[#This Row],[Unit Price]],Sales_data[[#This Row],[Quantity]])</f>
        <v>6.97</v>
      </c>
      <c r="M719">
        <v>5.97</v>
      </c>
      <c r="N719">
        <v>1.194</v>
      </c>
      <c r="O719">
        <v>0.5373</v>
      </c>
      <c r="P719" t="s">
        <v>2765</v>
      </c>
      <c r="Q719" t="s">
        <v>1944</v>
      </c>
      <c r="R719" t="s">
        <v>1946</v>
      </c>
    </row>
    <row r="720" spans="1:18" x14ac:dyDescent="0.35">
      <c r="A720">
        <v>1</v>
      </c>
      <c r="B720" t="s">
        <v>57</v>
      </c>
      <c r="C720" t="s">
        <v>2762</v>
      </c>
      <c r="D720" t="s">
        <v>390</v>
      </c>
      <c r="E720" s="6">
        <f>MONTH(Sales_data[[#This Row],[Order Date]])</f>
        <v>12</v>
      </c>
      <c r="F720" s="6">
        <f>YEAR(Sales_data[[#This Row],[Order Date]])</f>
        <v>2019</v>
      </c>
      <c r="G720" s="1">
        <v>43830</v>
      </c>
      <c r="H720" t="s">
        <v>391</v>
      </c>
      <c r="I720" t="s">
        <v>6188</v>
      </c>
      <c r="J720" t="s">
        <v>6191</v>
      </c>
      <c r="K720">
        <v>2.5</v>
      </c>
      <c r="L720" s="13">
        <f>SUM(Sales_data[[#This Row],[Unit Price]],Sales_data[[#This Row],[Quantity]])</f>
        <v>23.884999999999998</v>
      </c>
      <c r="M720">
        <v>22.884999999999998</v>
      </c>
      <c r="N720">
        <v>0.91539999999999988</v>
      </c>
      <c r="O720">
        <v>2.0596499999999995</v>
      </c>
      <c r="P720" t="s">
        <v>2765</v>
      </c>
      <c r="Q720" t="s">
        <v>1944</v>
      </c>
      <c r="R720" t="s">
        <v>1946</v>
      </c>
    </row>
    <row r="721" spans="1:18" x14ac:dyDescent="0.35">
      <c r="A721">
        <v>1</v>
      </c>
      <c r="B721" t="s">
        <v>57</v>
      </c>
      <c r="C721" t="s">
        <v>2762</v>
      </c>
      <c r="D721" t="s">
        <v>390</v>
      </c>
      <c r="E721" s="6">
        <f>MONTH(Sales_data[[#This Row],[Order Date]])</f>
        <v>12</v>
      </c>
      <c r="F721" s="6">
        <f>YEAR(Sales_data[[#This Row],[Order Date]])</f>
        <v>2019</v>
      </c>
      <c r="G721" s="1">
        <v>43830</v>
      </c>
      <c r="H721" t="s">
        <v>391</v>
      </c>
      <c r="I721" t="s">
        <v>6188</v>
      </c>
      <c r="J721" t="s">
        <v>6191</v>
      </c>
      <c r="K721">
        <v>1</v>
      </c>
      <c r="L721" s="13">
        <f>SUM(Sales_data[[#This Row],[Unit Price]],Sales_data[[#This Row],[Quantity]])</f>
        <v>10.95</v>
      </c>
      <c r="M721">
        <v>9.9499999999999993</v>
      </c>
      <c r="N721">
        <v>0.99499999999999988</v>
      </c>
      <c r="O721">
        <v>0.89549999999999985</v>
      </c>
      <c r="P721" t="s">
        <v>2765</v>
      </c>
      <c r="Q721" t="s">
        <v>1944</v>
      </c>
      <c r="R721" t="s">
        <v>1946</v>
      </c>
    </row>
    <row r="722" spans="1:18" x14ac:dyDescent="0.35">
      <c r="A722">
        <v>5</v>
      </c>
      <c r="B722" t="s">
        <v>257</v>
      </c>
      <c r="C722" t="s">
        <v>2767</v>
      </c>
      <c r="D722" t="s">
        <v>392</v>
      </c>
      <c r="E722" s="6">
        <f>MONTH(Sales_data[[#This Row],[Order Date]])</f>
        <v>3</v>
      </c>
      <c r="F722" s="6">
        <f>YEAR(Sales_data[[#This Row],[Order Date]])</f>
        <v>2020</v>
      </c>
      <c r="G722" s="1">
        <v>43910</v>
      </c>
      <c r="H722" t="s">
        <v>393</v>
      </c>
      <c r="I722" t="s">
        <v>6194</v>
      </c>
      <c r="J722" t="s">
        <v>6189</v>
      </c>
      <c r="K722">
        <v>0.2</v>
      </c>
      <c r="L722" s="13">
        <f>SUM(Sales_data[[#This Row],[Unit Price]],Sales_data[[#This Row],[Quantity]])</f>
        <v>9.4550000000000001</v>
      </c>
      <c r="M722">
        <v>4.4550000000000001</v>
      </c>
      <c r="N722">
        <v>2.2275</v>
      </c>
      <c r="O722">
        <v>0.49004999999999999</v>
      </c>
      <c r="P722" t="s">
        <v>2771</v>
      </c>
      <c r="Q722" t="s">
        <v>1936</v>
      </c>
      <c r="R722" t="s">
        <v>1946</v>
      </c>
    </row>
    <row r="723" spans="1:18" x14ac:dyDescent="0.35">
      <c r="A723">
        <v>5</v>
      </c>
      <c r="B723" t="s">
        <v>257</v>
      </c>
      <c r="C723" t="s">
        <v>2767</v>
      </c>
      <c r="D723" t="s">
        <v>392</v>
      </c>
      <c r="E723" s="6">
        <f>MONTH(Sales_data[[#This Row],[Order Date]])</f>
        <v>3</v>
      </c>
      <c r="F723" s="6">
        <f>YEAR(Sales_data[[#This Row],[Order Date]])</f>
        <v>2020</v>
      </c>
      <c r="G723" s="1">
        <v>43910</v>
      </c>
      <c r="H723" t="s">
        <v>393</v>
      </c>
      <c r="I723" t="s">
        <v>6194</v>
      </c>
      <c r="J723" t="s">
        <v>6189</v>
      </c>
      <c r="K723">
        <v>0.5</v>
      </c>
      <c r="L723" s="13">
        <f>SUM(Sales_data[[#This Row],[Unit Price]],Sales_data[[#This Row],[Quantity]])</f>
        <v>13.91</v>
      </c>
      <c r="M723">
        <v>8.91</v>
      </c>
      <c r="N723">
        <v>1.782</v>
      </c>
      <c r="O723">
        <v>0.98009999999999997</v>
      </c>
      <c r="P723" t="s">
        <v>2771</v>
      </c>
      <c r="Q723" t="s">
        <v>1936</v>
      </c>
      <c r="R723" t="s">
        <v>1946</v>
      </c>
    </row>
    <row r="724" spans="1:18" x14ac:dyDescent="0.35">
      <c r="A724">
        <v>5</v>
      </c>
      <c r="B724" t="s">
        <v>257</v>
      </c>
      <c r="C724" t="s">
        <v>2767</v>
      </c>
      <c r="D724" t="s">
        <v>392</v>
      </c>
      <c r="E724" s="6">
        <f>MONTH(Sales_data[[#This Row],[Order Date]])</f>
        <v>3</v>
      </c>
      <c r="F724" s="6">
        <f>YEAR(Sales_data[[#This Row],[Order Date]])</f>
        <v>2020</v>
      </c>
      <c r="G724" s="1">
        <v>43910</v>
      </c>
      <c r="H724" t="s">
        <v>393</v>
      </c>
      <c r="I724" t="s">
        <v>6194</v>
      </c>
      <c r="J724" t="s">
        <v>6189</v>
      </c>
      <c r="K724">
        <v>2.5</v>
      </c>
      <c r="L724" s="13">
        <f>SUM(Sales_data[[#This Row],[Unit Price]],Sales_data[[#This Row],[Quantity]])</f>
        <v>39.154999999999994</v>
      </c>
      <c r="M724">
        <v>34.154999999999994</v>
      </c>
      <c r="N724">
        <v>1.3661999999999999</v>
      </c>
      <c r="O724">
        <v>3.7570499999999996</v>
      </c>
      <c r="P724" t="s">
        <v>2771</v>
      </c>
      <c r="Q724" t="s">
        <v>1936</v>
      </c>
      <c r="R724" t="s">
        <v>1946</v>
      </c>
    </row>
    <row r="725" spans="1:18" x14ac:dyDescent="0.35">
      <c r="A725">
        <v>5</v>
      </c>
      <c r="B725" t="s">
        <v>257</v>
      </c>
      <c r="C725" t="s">
        <v>2767</v>
      </c>
      <c r="D725" t="s">
        <v>392</v>
      </c>
      <c r="E725" s="6">
        <f>MONTH(Sales_data[[#This Row],[Order Date]])</f>
        <v>3</v>
      </c>
      <c r="F725" s="6">
        <f>YEAR(Sales_data[[#This Row],[Order Date]])</f>
        <v>2020</v>
      </c>
      <c r="G725" s="1">
        <v>43910</v>
      </c>
      <c r="H725" t="s">
        <v>393</v>
      </c>
      <c r="I725" t="s">
        <v>6194</v>
      </c>
      <c r="J725" t="s">
        <v>6189</v>
      </c>
      <c r="K725">
        <v>1</v>
      </c>
      <c r="L725" s="13">
        <f>SUM(Sales_data[[#This Row],[Unit Price]],Sales_data[[#This Row],[Quantity]])</f>
        <v>19.850000000000001</v>
      </c>
      <c r="M725">
        <v>14.85</v>
      </c>
      <c r="N725">
        <v>1.4849999999999999</v>
      </c>
      <c r="O725">
        <v>1.6335</v>
      </c>
      <c r="P725" t="s">
        <v>2771</v>
      </c>
      <c r="Q725" t="s">
        <v>1936</v>
      </c>
      <c r="R725" t="s">
        <v>1946</v>
      </c>
    </row>
    <row r="726" spans="1:18" x14ac:dyDescent="0.35">
      <c r="A726">
        <v>5</v>
      </c>
      <c r="B726" t="s">
        <v>75</v>
      </c>
      <c r="C726" t="s">
        <v>2767</v>
      </c>
      <c r="D726" t="s">
        <v>392</v>
      </c>
      <c r="E726" s="6">
        <f>MONTH(Sales_data[[#This Row],[Order Date]])</f>
        <v>3</v>
      </c>
      <c r="F726" s="6">
        <f>YEAR(Sales_data[[#This Row],[Order Date]])</f>
        <v>2020</v>
      </c>
      <c r="G726" s="1">
        <v>43910</v>
      </c>
      <c r="H726" t="s">
        <v>393</v>
      </c>
      <c r="I726" t="s">
        <v>6188</v>
      </c>
      <c r="J726" t="s">
        <v>6191</v>
      </c>
      <c r="K726">
        <v>0.5</v>
      </c>
      <c r="L726" s="13">
        <f>SUM(Sales_data[[#This Row],[Unit Price]],Sales_data[[#This Row],[Quantity]])</f>
        <v>10.969999999999999</v>
      </c>
      <c r="M726">
        <v>5.97</v>
      </c>
      <c r="N726">
        <v>1.194</v>
      </c>
      <c r="O726">
        <v>0.5373</v>
      </c>
      <c r="P726" t="s">
        <v>2771</v>
      </c>
      <c r="Q726" t="s">
        <v>1936</v>
      </c>
      <c r="R726" t="s">
        <v>1946</v>
      </c>
    </row>
    <row r="727" spans="1:18" x14ac:dyDescent="0.35">
      <c r="A727">
        <v>5</v>
      </c>
      <c r="B727" t="s">
        <v>75</v>
      </c>
      <c r="C727" t="s">
        <v>2767</v>
      </c>
      <c r="D727" t="s">
        <v>392</v>
      </c>
      <c r="E727" s="6">
        <f>MONTH(Sales_data[[#This Row],[Order Date]])</f>
        <v>3</v>
      </c>
      <c r="F727" s="6">
        <f>YEAR(Sales_data[[#This Row],[Order Date]])</f>
        <v>2020</v>
      </c>
      <c r="G727" s="1">
        <v>43910</v>
      </c>
      <c r="H727" t="s">
        <v>393</v>
      </c>
      <c r="I727" t="s">
        <v>6188</v>
      </c>
      <c r="J727" t="s">
        <v>6191</v>
      </c>
      <c r="K727">
        <v>0.2</v>
      </c>
      <c r="L727" s="13">
        <f>SUM(Sales_data[[#This Row],[Unit Price]],Sales_data[[#This Row],[Quantity]])</f>
        <v>7.9849999999999994</v>
      </c>
      <c r="M727">
        <v>2.9849999999999999</v>
      </c>
      <c r="N727">
        <v>1.4924999999999999</v>
      </c>
      <c r="O727">
        <v>0.26865</v>
      </c>
      <c r="P727" t="s">
        <v>2771</v>
      </c>
      <c r="Q727" t="s">
        <v>1936</v>
      </c>
      <c r="R727" t="s">
        <v>1946</v>
      </c>
    </row>
    <row r="728" spans="1:18" x14ac:dyDescent="0.35">
      <c r="A728">
        <v>5</v>
      </c>
      <c r="B728" t="s">
        <v>75</v>
      </c>
      <c r="C728" t="s">
        <v>2767</v>
      </c>
      <c r="D728" t="s">
        <v>392</v>
      </c>
      <c r="E728" s="6">
        <f>MONTH(Sales_data[[#This Row],[Order Date]])</f>
        <v>3</v>
      </c>
      <c r="F728" s="6">
        <f>YEAR(Sales_data[[#This Row],[Order Date]])</f>
        <v>2020</v>
      </c>
      <c r="G728" s="1">
        <v>43910</v>
      </c>
      <c r="H728" t="s">
        <v>393</v>
      </c>
      <c r="I728" t="s">
        <v>6188</v>
      </c>
      <c r="J728" t="s">
        <v>6191</v>
      </c>
      <c r="K728">
        <v>2.5</v>
      </c>
      <c r="L728" s="13">
        <f>SUM(Sales_data[[#This Row],[Unit Price]],Sales_data[[#This Row],[Quantity]])</f>
        <v>27.884999999999998</v>
      </c>
      <c r="M728">
        <v>22.884999999999998</v>
      </c>
      <c r="N728">
        <v>0.91539999999999988</v>
      </c>
      <c r="O728">
        <v>2.0596499999999995</v>
      </c>
      <c r="P728" t="s">
        <v>2771</v>
      </c>
      <c r="Q728" t="s">
        <v>1936</v>
      </c>
      <c r="R728" t="s">
        <v>1946</v>
      </c>
    </row>
    <row r="729" spans="1:18" x14ac:dyDescent="0.35">
      <c r="A729">
        <v>5</v>
      </c>
      <c r="B729" t="s">
        <v>75</v>
      </c>
      <c r="C729" t="s">
        <v>2767</v>
      </c>
      <c r="D729" t="s">
        <v>392</v>
      </c>
      <c r="E729" s="6">
        <f>MONTH(Sales_data[[#This Row],[Order Date]])</f>
        <v>3</v>
      </c>
      <c r="F729" s="6">
        <f>YEAR(Sales_data[[#This Row],[Order Date]])</f>
        <v>2020</v>
      </c>
      <c r="G729" s="1">
        <v>43910</v>
      </c>
      <c r="H729" t="s">
        <v>393</v>
      </c>
      <c r="I729" t="s">
        <v>6188</v>
      </c>
      <c r="J729" t="s">
        <v>6191</v>
      </c>
      <c r="K729">
        <v>1</v>
      </c>
      <c r="L729" s="13">
        <f>SUM(Sales_data[[#This Row],[Unit Price]],Sales_data[[#This Row],[Quantity]])</f>
        <v>14.95</v>
      </c>
      <c r="M729">
        <v>9.9499999999999993</v>
      </c>
      <c r="N729">
        <v>0.99499999999999988</v>
      </c>
      <c r="O729">
        <v>0.89549999999999985</v>
      </c>
      <c r="P729" t="s">
        <v>2771</v>
      </c>
      <c r="Q729" t="s">
        <v>1936</v>
      </c>
      <c r="R729" t="s">
        <v>1946</v>
      </c>
    </row>
    <row r="730" spans="1:18" x14ac:dyDescent="0.35">
      <c r="A730">
        <v>6</v>
      </c>
      <c r="B730" t="s">
        <v>149</v>
      </c>
      <c r="C730" t="s">
        <v>2777</v>
      </c>
      <c r="D730" t="s">
        <v>394</v>
      </c>
      <c r="E730" s="6">
        <f>MONTH(Sales_data[[#This Row],[Order Date]])</f>
        <v>3</v>
      </c>
      <c r="F730" s="6">
        <f>YEAR(Sales_data[[#This Row],[Order Date]])</f>
        <v>2021</v>
      </c>
      <c r="G730" s="1">
        <v>44284</v>
      </c>
      <c r="H730" t="s">
        <v>395</v>
      </c>
      <c r="I730" t="s">
        <v>6192</v>
      </c>
      <c r="J730" t="s">
        <v>6191</v>
      </c>
      <c r="K730">
        <v>0.5</v>
      </c>
      <c r="L730" s="13">
        <f>SUM(Sales_data[[#This Row],[Unit Price]],Sales_data[[#This Row],[Quantity]])</f>
        <v>11.37</v>
      </c>
      <c r="M730">
        <v>5.3699999999999992</v>
      </c>
      <c r="N730">
        <v>1.0739999999999998</v>
      </c>
      <c r="O730">
        <v>0.32219999999999993</v>
      </c>
      <c r="P730" t="s">
        <v>2781</v>
      </c>
      <c r="Q730" t="s">
        <v>1936</v>
      </c>
      <c r="R730" t="s">
        <v>1946</v>
      </c>
    </row>
    <row r="731" spans="1:18" x14ac:dyDescent="0.35">
      <c r="A731">
        <v>6</v>
      </c>
      <c r="B731" t="s">
        <v>149</v>
      </c>
      <c r="C731" t="s">
        <v>2777</v>
      </c>
      <c r="D731" t="s">
        <v>394</v>
      </c>
      <c r="E731" s="6">
        <f>MONTH(Sales_data[[#This Row],[Order Date]])</f>
        <v>3</v>
      </c>
      <c r="F731" s="6">
        <f>YEAR(Sales_data[[#This Row],[Order Date]])</f>
        <v>2021</v>
      </c>
      <c r="G731" s="1">
        <v>44284</v>
      </c>
      <c r="H731" t="s">
        <v>395</v>
      </c>
      <c r="I731" t="s">
        <v>6192</v>
      </c>
      <c r="J731" t="s">
        <v>6191</v>
      </c>
      <c r="K731">
        <v>0.2</v>
      </c>
      <c r="L731" s="13">
        <f>SUM(Sales_data[[#This Row],[Unit Price]],Sales_data[[#This Row],[Quantity]])</f>
        <v>8.6849999999999987</v>
      </c>
      <c r="M731">
        <v>2.6849999999999996</v>
      </c>
      <c r="N731">
        <v>1.3424999999999998</v>
      </c>
      <c r="O731">
        <v>0.16109999999999997</v>
      </c>
      <c r="P731" t="s">
        <v>2781</v>
      </c>
      <c r="Q731" t="s">
        <v>1936</v>
      </c>
      <c r="R731" t="s">
        <v>1946</v>
      </c>
    </row>
    <row r="732" spans="1:18" x14ac:dyDescent="0.35">
      <c r="A732">
        <v>6</v>
      </c>
      <c r="B732" t="s">
        <v>149</v>
      </c>
      <c r="C732" t="s">
        <v>2777</v>
      </c>
      <c r="D732" t="s">
        <v>394</v>
      </c>
      <c r="E732" s="6">
        <f>MONTH(Sales_data[[#This Row],[Order Date]])</f>
        <v>3</v>
      </c>
      <c r="F732" s="6">
        <f>YEAR(Sales_data[[#This Row],[Order Date]])</f>
        <v>2021</v>
      </c>
      <c r="G732" s="1">
        <v>44284</v>
      </c>
      <c r="H732" t="s">
        <v>395</v>
      </c>
      <c r="I732" t="s">
        <v>6192</v>
      </c>
      <c r="J732" t="s">
        <v>6191</v>
      </c>
      <c r="K732">
        <v>2.5</v>
      </c>
      <c r="L732" s="13">
        <f>SUM(Sales_data[[#This Row],[Unit Price]],Sales_data[[#This Row],[Quantity]])</f>
        <v>26.584999999999997</v>
      </c>
      <c r="M732">
        <v>20.584999999999997</v>
      </c>
      <c r="N732">
        <v>0.82339999999999991</v>
      </c>
      <c r="O732">
        <v>1.2350999999999999</v>
      </c>
      <c r="P732" t="s">
        <v>2781</v>
      </c>
      <c r="Q732" t="s">
        <v>1936</v>
      </c>
      <c r="R732" t="s">
        <v>1946</v>
      </c>
    </row>
    <row r="733" spans="1:18" x14ac:dyDescent="0.35">
      <c r="A733">
        <v>6</v>
      </c>
      <c r="B733" t="s">
        <v>149</v>
      </c>
      <c r="C733" t="s">
        <v>2777</v>
      </c>
      <c r="D733" t="s">
        <v>394</v>
      </c>
      <c r="E733" s="6">
        <f>MONTH(Sales_data[[#This Row],[Order Date]])</f>
        <v>3</v>
      </c>
      <c r="F733" s="6">
        <f>YEAR(Sales_data[[#This Row],[Order Date]])</f>
        <v>2021</v>
      </c>
      <c r="G733" s="1">
        <v>44284</v>
      </c>
      <c r="H733" t="s">
        <v>395</v>
      </c>
      <c r="I733" t="s">
        <v>6192</v>
      </c>
      <c r="J733" t="s">
        <v>6191</v>
      </c>
      <c r="K733">
        <v>1</v>
      </c>
      <c r="L733" s="13">
        <f>SUM(Sales_data[[#This Row],[Unit Price]],Sales_data[[#This Row],[Quantity]])</f>
        <v>14.95</v>
      </c>
      <c r="M733">
        <v>8.9499999999999993</v>
      </c>
      <c r="N733">
        <v>0.89499999999999991</v>
      </c>
      <c r="O733">
        <v>0.53699999999999992</v>
      </c>
      <c r="P733" t="s">
        <v>2781</v>
      </c>
      <c r="Q733" t="s">
        <v>1936</v>
      </c>
      <c r="R733" t="s">
        <v>1946</v>
      </c>
    </row>
    <row r="734" spans="1:18" x14ac:dyDescent="0.35">
      <c r="A734">
        <v>2</v>
      </c>
      <c r="B734" t="s">
        <v>67</v>
      </c>
      <c r="C734" t="s">
        <v>2782</v>
      </c>
      <c r="D734" t="s">
        <v>396</v>
      </c>
      <c r="E734" s="6">
        <f>MONTH(Sales_data[[#This Row],[Order Date]])</f>
        <v>11</v>
      </c>
      <c r="F734" s="6">
        <f>YEAR(Sales_data[[#This Row],[Order Date]])</f>
        <v>2021</v>
      </c>
      <c r="G734" s="1">
        <v>44512</v>
      </c>
      <c r="H734" t="s">
        <v>397</v>
      </c>
      <c r="I734" t="s">
        <v>6194</v>
      </c>
      <c r="J734" t="s">
        <v>6190</v>
      </c>
      <c r="K734">
        <v>0.2</v>
      </c>
      <c r="L734" s="13">
        <f>SUM(Sales_data[[#This Row],[Unit Price]],Sales_data[[#This Row],[Quantity]])</f>
        <v>6.125</v>
      </c>
      <c r="M734">
        <v>4.125</v>
      </c>
      <c r="N734">
        <v>2.0625</v>
      </c>
      <c r="O734">
        <v>0.45374999999999999</v>
      </c>
      <c r="P734" t="s">
        <v>2786</v>
      </c>
      <c r="Q734" t="s">
        <v>1936</v>
      </c>
      <c r="R734" t="s">
        <v>1946</v>
      </c>
    </row>
    <row r="735" spans="1:18" x14ac:dyDescent="0.35">
      <c r="A735">
        <v>2</v>
      </c>
      <c r="B735" t="s">
        <v>67</v>
      </c>
      <c r="C735" t="s">
        <v>2782</v>
      </c>
      <c r="D735" t="s">
        <v>396</v>
      </c>
      <c r="E735" s="6">
        <f>MONTH(Sales_data[[#This Row],[Order Date]])</f>
        <v>11</v>
      </c>
      <c r="F735" s="6">
        <f>YEAR(Sales_data[[#This Row],[Order Date]])</f>
        <v>2021</v>
      </c>
      <c r="G735" s="1">
        <v>44512</v>
      </c>
      <c r="H735" t="s">
        <v>397</v>
      </c>
      <c r="I735" t="s">
        <v>6194</v>
      </c>
      <c r="J735" t="s">
        <v>6190</v>
      </c>
      <c r="K735">
        <v>0.5</v>
      </c>
      <c r="L735" s="13">
        <f>SUM(Sales_data[[#This Row],[Unit Price]],Sales_data[[#This Row],[Quantity]])</f>
        <v>10.25</v>
      </c>
      <c r="M735">
        <v>8.25</v>
      </c>
      <c r="N735">
        <v>1.65</v>
      </c>
      <c r="O735">
        <v>0.90749999999999997</v>
      </c>
      <c r="P735" t="s">
        <v>2786</v>
      </c>
      <c r="Q735" t="s">
        <v>1936</v>
      </c>
      <c r="R735" t="s">
        <v>1946</v>
      </c>
    </row>
    <row r="736" spans="1:18" x14ac:dyDescent="0.35">
      <c r="A736">
        <v>2</v>
      </c>
      <c r="B736" t="s">
        <v>67</v>
      </c>
      <c r="C736" t="s">
        <v>2782</v>
      </c>
      <c r="D736" t="s">
        <v>396</v>
      </c>
      <c r="E736" s="6">
        <f>MONTH(Sales_data[[#This Row],[Order Date]])</f>
        <v>11</v>
      </c>
      <c r="F736" s="6">
        <f>YEAR(Sales_data[[#This Row],[Order Date]])</f>
        <v>2021</v>
      </c>
      <c r="G736" s="1">
        <v>44512</v>
      </c>
      <c r="H736" t="s">
        <v>397</v>
      </c>
      <c r="I736" t="s">
        <v>6194</v>
      </c>
      <c r="J736" t="s">
        <v>6190</v>
      </c>
      <c r="K736">
        <v>2.5</v>
      </c>
      <c r="L736" s="13">
        <f>SUM(Sales_data[[#This Row],[Unit Price]],Sales_data[[#This Row],[Quantity]])</f>
        <v>33.625</v>
      </c>
      <c r="M736">
        <v>31.624999999999996</v>
      </c>
      <c r="N736">
        <v>1.2649999999999999</v>
      </c>
      <c r="O736">
        <v>3.4787499999999998</v>
      </c>
      <c r="P736" t="s">
        <v>2786</v>
      </c>
      <c r="Q736" t="s">
        <v>1936</v>
      </c>
      <c r="R736" t="s">
        <v>1946</v>
      </c>
    </row>
    <row r="737" spans="1:18" x14ac:dyDescent="0.35">
      <c r="A737">
        <v>2</v>
      </c>
      <c r="B737" t="s">
        <v>67</v>
      </c>
      <c r="C737" t="s">
        <v>2782</v>
      </c>
      <c r="D737" t="s">
        <v>396</v>
      </c>
      <c r="E737" s="6">
        <f>MONTH(Sales_data[[#This Row],[Order Date]])</f>
        <v>11</v>
      </c>
      <c r="F737" s="6">
        <f>YEAR(Sales_data[[#This Row],[Order Date]])</f>
        <v>2021</v>
      </c>
      <c r="G737" s="1">
        <v>44512</v>
      </c>
      <c r="H737" t="s">
        <v>397</v>
      </c>
      <c r="I737" t="s">
        <v>6194</v>
      </c>
      <c r="J737" t="s">
        <v>6190</v>
      </c>
      <c r="K737">
        <v>1</v>
      </c>
      <c r="L737" s="13">
        <f>SUM(Sales_data[[#This Row],[Unit Price]],Sales_data[[#This Row],[Quantity]])</f>
        <v>15.75</v>
      </c>
      <c r="M737">
        <v>13.75</v>
      </c>
      <c r="N737">
        <v>1.375</v>
      </c>
      <c r="O737">
        <v>1.5125</v>
      </c>
      <c r="P737" t="s">
        <v>2786</v>
      </c>
      <c r="Q737" t="s">
        <v>1936</v>
      </c>
      <c r="R737" t="s">
        <v>1946</v>
      </c>
    </row>
    <row r="738" spans="1:18" x14ac:dyDescent="0.35">
      <c r="A738">
        <v>4</v>
      </c>
      <c r="B738" t="s">
        <v>195</v>
      </c>
      <c r="C738" t="s">
        <v>2787</v>
      </c>
      <c r="D738" t="s">
        <v>398</v>
      </c>
      <c r="E738" s="6">
        <f>MONTH(Sales_data[[#This Row],[Order Date]])</f>
        <v>7</v>
      </c>
      <c r="F738" s="6">
        <f>YEAR(Sales_data[[#This Row],[Order Date]])</f>
        <v>2021</v>
      </c>
      <c r="G738" s="1">
        <v>44397</v>
      </c>
      <c r="H738" t="s">
        <v>399</v>
      </c>
      <c r="I738" t="s">
        <v>6188</v>
      </c>
      <c r="J738" t="s">
        <v>6189</v>
      </c>
      <c r="K738">
        <v>0.5</v>
      </c>
      <c r="L738" s="13">
        <f>SUM(Sales_data[[#This Row],[Unit Price]],Sales_data[[#This Row],[Quantity]])</f>
        <v>11.77</v>
      </c>
      <c r="M738">
        <v>7.77</v>
      </c>
      <c r="N738">
        <v>1.5539999999999998</v>
      </c>
      <c r="O738">
        <v>0.69929999999999992</v>
      </c>
      <c r="P738" t="s">
        <v>2132</v>
      </c>
      <c r="Q738" t="s">
        <v>1936</v>
      </c>
      <c r="R738" t="s">
        <v>1946</v>
      </c>
    </row>
    <row r="739" spans="1:18" x14ac:dyDescent="0.35">
      <c r="A739">
        <v>4</v>
      </c>
      <c r="B739" t="s">
        <v>195</v>
      </c>
      <c r="C739" t="s">
        <v>2787</v>
      </c>
      <c r="D739" t="s">
        <v>398</v>
      </c>
      <c r="E739" s="6">
        <f>MONTH(Sales_data[[#This Row],[Order Date]])</f>
        <v>7</v>
      </c>
      <c r="F739" s="6">
        <f>YEAR(Sales_data[[#This Row],[Order Date]])</f>
        <v>2021</v>
      </c>
      <c r="G739" s="1">
        <v>44397</v>
      </c>
      <c r="H739" t="s">
        <v>399</v>
      </c>
      <c r="I739" t="s">
        <v>6188</v>
      </c>
      <c r="J739" t="s">
        <v>6189</v>
      </c>
      <c r="K739">
        <v>0.2</v>
      </c>
      <c r="L739" s="13">
        <f>SUM(Sales_data[[#This Row],[Unit Price]],Sales_data[[#This Row],[Quantity]])</f>
        <v>7.8849999999999998</v>
      </c>
      <c r="M739">
        <v>3.8849999999999998</v>
      </c>
      <c r="N739">
        <v>1.9424999999999999</v>
      </c>
      <c r="O739">
        <v>0.34964999999999996</v>
      </c>
      <c r="P739" t="s">
        <v>2132</v>
      </c>
      <c r="Q739" t="s">
        <v>1936</v>
      </c>
      <c r="R739" t="s">
        <v>1946</v>
      </c>
    </row>
    <row r="740" spans="1:18" x14ac:dyDescent="0.35">
      <c r="A740">
        <v>4</v>
      </c>
      <c r="B740" t="s">
        <v>195</v>
      </c>
      <c r="C740" t="s">
        <v>2787</v>
      </c>
      <c r="D740" t="s">
        <v>398</v>
      </c>
      <c r="E740" s="6">
        <f>MONTH(Sales_data[[#This Row],[Order Date]])</f>
        <v>7</v>
      </c>
      <c r="F740" s="6">
        <f>YEAR(Sales_data[[#This Row],[Order Date]])</f>
        <v>2021</v>
      </c>
      <c r="G740" s="1">
        <v>44397</v>
      </c>
      <c r="H740" t="s">
        <v>399</v>
      </c>
      <c r="I740" t="s">
        <v>6188</v>
      </c>
      <c r="J740" t="s">
        <v>6189</v>
      </c>
      <c r="K740">
        <v>2.5</v>
      </c>
      <c r="L740" s="13">
        <f>SUM(Sales_data[[#This Row],[Unit Price]],Sales_data[[#This Row],[Quantity]])</f>
        <v>33.784999999999997</v>
      </c>
      <c r="M740">
        <v>29.784999999999997</v>
      </c>
      <c r="N740">
        <v>1.1913999999999998</v>
      </c>
      <c r="O740">
        <v>2.6806499999999995</v>
      </c>
      <c r="P740" t="s">
        <v>2132</v>
      </c>
      <c r="Q740" t="s">
        <v>1936</v>
      </c>
      <c r="R740" t="s">
        <v>1946</v>
      </c>
    </row>
    <row r="741" spans="1:18" x14ac:dyDescent="0.35">
      <c r="A741">
        <v>4</v>
      </c>
      <c r="B741" t="s">
        <v>195</v>
      </c>
      <c r="C741" t="s">
        <v>2787</v>
      </c>
      <c r="D741" t="s">
        <v>398</v>
      </c>
      <c r="E741" s="6">
        <f>MONTH(Sales_data[[#This Row],[Order Date]])</f>
        <v>7</v>
      </c>
      <c r="F741" s="6">
        <f>YEAR(Sales_data[[#This Row],[Order Date]])</f>
        <v>2021</v>
      </c>
      <c r="G741" s="1">
        <v>44397</v>
      </c>
      <c r="H741" t="s">
        <v>399</v>
      </c>
      <c r="I741" t="s">
        <v>6188</v>
      </c>
      <c r="J741" t="s">
        <v>6189</v>
      </c>
      <c r="K741">
        <v>1</v>
      </c>
      <c r="L741" s="13">
        <f>SUM(Sales_data[[#This Row],[Unit Price]],Sales_data[[#This Row],[Quantity]])</f>
        <v>16.95</v>
      </c>
      <c r="M741">
        <v>12.95</v>
      </c>
      <c r="N741">
        <v>1.2949999999999999</v>
      </c>
      <c r="O741">
        <v>1.1655</v>
      </c>
      <c r="P741" t="s">
        <v>2132</v>
      </c>
      <c r="Q741" t="s">
        <v>1936</v>
      </c>
      <c r="R741" t="s">
        <v>1946</v>
      </c>
    </row>
    <row r="742" spans="1:18" x14ac:dyDescent="0.35">
      <c r="A742">
        <v>5</v>
      </c>
      <c r="B742" t="s">
        <v>19</v>
      </c>
      <c r="C742" t="s">
        <v>2791</v>
      </c>
      <c r="D742" t="s">
        <v>400</v>
      </c>
      <c r="E742" s="6">
        <f>MONTH(Sales_data[[#This Row],[Order Date]])</f>
        <v>1</v>
      </c>
      <c r="F742" s="6">
        <f>YEAR(Sales_data[[#This Row],[Order Date]])</f>
        <v>2019</v>
      </c>
      <c r="G742" s="1">
        <v>43483</v>
      </c>
      <c r="H742" t="s">
        <v>401</v>
      </c>
      <c r="I742" t="s">
        <v>6194</v>
      </c>
      <c r="J742" t="s">
        <v>6191</v>
      </c>
      <c r="K742">
        <v>0.5</v>
      </c>
      <c r="L742" s="13">
        <f>SUM(Sales_data[[#This Row],[Unit Price]],Sales_data[[#This Row],[Quantity]])</f>
        <v>12.29</v>
      </c>
      <c r="M742">
        <v>7.29</v>
      </c>
      <c r="N742">
        <v>1.458</v>
      </c>
      <c r="O742">
        <v>0.80190000000000006</v>
      </c>
      <c r="P742" t="s">
        <v>2795</v>
      </c>
      <c r="Q742" t="s">
        <v>1936</v>
      </c>
      <c r="R742" t="s">
        <v>1937</v>
      </c>
    </row>
    <row r="743" spans="1:18" x14ac:dyDescent="0.35">
      <c r="A743">
        <v>5</v>
      </c>
      <c r="B743" t="s">
        <v>19</v>
      </c>
      <c r="C743" t="s">
        <v>2791</v>
      </c>
      <c r="D743" t="s">
        <v>400</v>
      </c>
      <c r="E743" s="6">
        <f>MONTH(Sales_data[[#This Row],[Order Date]])</f>
        <v>1</v>
      </c>
      <c r="F743" s="6">
        <f>YEAR(Sales_data[[#This Row],[Order Date]])</f>
        <v>2019</v>
      </c>
      <c r="G743" s="1">
        <v>43483</v>
      </c>
      <c r="H743" t="s">
        <v>401</v>
      </c>
      <c r="I743" t="s">
        <v>6194</v>
      </c>
      <c r="J743" t="s">
        <v>6191</v>
      </c>
      <c r="K743">
        <v>0.2</v>
      </c>
      <c r="L743" s="13">
        <f>SUM(Sales_data[[#This Row],[Unit Price]],Sales_data[[#This Row],[Quantity]])</f>
        <v>8.6449999999999996</v>
      </c>
      <c r="M743">
        <v>3.645</v>
      </c>
      <c r="N743">
        <v>1.8225</v>
      </c>
      <c r="O743">
        <v>0.40095000000000003</v>
      </c>
      <c r="P743" t="s">
        <v>2795</v>
      </c>
      <c r="Q743" t="s">
        <v>1936</v>
      </c>
      <c r="R743" t="s">
        <v>1937</v>
      </c>
    </row>
    <row r="744" spans="1:18" x14ac:dyDescent="0.35">
      <c r="A744">
        <v>5</v>
      </c>
      <c r="B744" t="s">
        <v>19</v>
      </c>
      <c r="C744" t="s">
        <v>2791</v>
      </c>
      <c r="D744" t="s">
        <v>400</v>
      </c>
      <c r="E744" s="6">
        <f>MONTH(Sales_data[[#This Row],[Order Date]])</f>
        <v>1</v>
      </c>
      <c r="F744" s="6">
        <f>YEAR(Sales_data[[#This Row],[Order Date]])</f>
        <v>2019</v>
      </c>
      <c r="G744" s="1">
        <v>43483</v>
      </c>
      <c r="H744" t="s">
        <v>401</v>
      </c>
      <c r="I744" t="s">
        <v>6194</v>
      </c>
      <c r="J744" t="s">
        <v>6191</v>
      </c>
      <c r="K744">
        <v>2.5</v>
      </c>
      <c r="L744" s="13">
        <f>SUM(Sales_data[[#This Row],[Unit Price]],Sales_data[[#This Row],[Quantity]])</f>
        <v>32.945</v>
      </c>
      <c r="M744">
        <v>27.945</v>
      </c>
      <c r="N744">
        <v>1.1177999999999999</v>
      </c>
      <c r="O744">
        <v>3.07395</v>
      </c>
      <c r="P744" t="s">
        <v>2795</v>
      </c>
      <c r="Q744" t="s">
        <v>1936</v>
      </c>
      <c r="R744" t="s">
        <v>1937</v>
      </c>
    </row>
    <row r="745" spans="1:18" x14ac:dyDescent="0.35">
      <c r="A745">
        <v>5</v>
      </c>
      <c r="B745" t="s">
        <v>19</v>
      </c>
      <c r="C745" t="s">
        <v>2791</v>
      </c>
      <c r="D745" t="s">
        <v>400</v>
      </c>
      <c r="E745" s="6">
        <f>MONTH(Sales_data[[#This Row],[Order Date]])</f>
        <v>1</v>
      </c>
      <c r="F745" s="6">
        <f>YEAR(Sales_data[[#This Row],[Order Date]])</f>
        <v>2019</v>
      </c>
      <c r="G745" s="1">
        <v>43483</v>
      </c>
      <c r="H745" t="s">
        <v>401</v>
      </c>
      <c r="I745" t="s">
        <v>6194</v>
      </c>
      <c r="J745" t="s">
        <v>6191</v>
      </c>
      <c r="K745">
        <v>1</v>
      </c>
      <c r="L745" s="13">
        <f>SUM(Sales_data[[#This Row],[Unit Price]],Sales_data[[#This Row],[Quantity]])</f>
        <v>17.149999999999999</v>
      </c>
      <c r="M745">
        <v>12.15</v>
      </c>
      <c r="N745">
        <v>1.2150000000000001</v>
      </c>
      <c r="O745">
        <v>1.3365</v>
      </c>
      <c r="P745" t="s">
        <v>2795</v>
      </c>
      <c r="Q745" t="s">
        <v>1936</v>
      </c>
      <c r="R745" t="s">
        <v>1937</v>
      </c>
    </row>
    <row r="746" spans="1:18" x14ac:dyDescent="0.35">
      <c r="A746">
        <v>3</v>
      </c>
      <c r="B746" t="s">
        <v>44</v>
      </c>
      <c r="C746" t="s">
        <v>2796</v>
      </c>
      <c r="D746" t="s">
        <v>402</v>
      </c>
      <c r="E746" s="6">
        <f>MONTH(Sales_data[[#This Row],[Order Date]])</f>
        <v>8</v>
      </c>
      <c r="F746" s="6">
        <f>YEAR(Sales_data[[#This Row],[Order Date]])</f>
        <v>2019</v>
      </c>
      <c r="G746" s="1">
        <v>43684</v>
      </c>
      <c r="H746" t="s">
        <v>403</v>
      </c>
      <c r="I746" t="s">
        <v>6192</v>
      </c>
      <c r="J746" t="s">
        <v>6190</v>
      </c>
      <c r="K746">
        <v>2.5</v>
      </c>
      <c r="L746" s="13">
        <f>SUM(Sales_data[[#This Row],[Unit Price]],Sales_data[[#This Row],[Quantity]])</f>
        <v>25.884999999999998</v>
      </c>
      <c r="M746">
        <v>22.884999999999998</v>
      </c>
      <c r="N746">
        <v>0.91539999999999988</v>
      </c>
      <c r="O746">
        <v>1.3730999999999998</v>
      </c>
      <c r="P746" t="s">
        <v>2105</v>
      </c>
      <c r="Q746" t="s">
        <v>1936</v>
      </c>
      <c r="R746" t="s">
        <v>1946</v>
      </c>
    </row>
    <row r="747" spans="1:18" x14ac:dyDescent="0.35">
      <c r="A747">
        <v>3</v>
      </c>
      <c r="B747" t="s">
        <v>44</v>
      </c>
      <c r="C747" t="s">
        <v>2796</v>
      </c>
      <c r="D747" t="s">
        <v>402</v>
      </c>
      <c r="E747" s="6">
        <f>MONTH(Sales_data[[#This Row],[Order Date]])</f>
        <v>8</v>
      </c>
      <c r="F747" s="6">
        <f>YEAR(Sales_data[[#This Row],[Order Date]])</f>
        <v>2019</v>
      </c>
      <c r="G747" s="1">
        <v>43684</v>
      </c>
      <c r="H747" t="s">
        <v>403</v>
      </c>
      <c r="I747" t="s">
        <v>6192</v>
      </c>
      <c r="J747" t="s">
        <v>6190</v>
      </c>
      <c r="K747">
        <v>0.5</v>
      </c>
      <c r="L747" s="13">
        <f>SUM(Sales_data[[#This Row],[Unit Price]],Sales_data[[#This Row],[Quantity]])</f>
        <v>8.9699999999999989</v>
      </c>
      <c r="M747">
        <v>5.97</v>
      </c>
      <c r="N747">
        <v>1.194</v>
      </c>
      <c r="O747">
        <v>0.35819999999999996</v>
      </c>
      <c r="P747" t="s">
        <v>2105</v>
      </c>
      <c r="Q747" t="s">
        <v>1936</v>
      </c>
      <c r="R747" t="s">
        <v>1946</v>
      </c>
    </row>
    <row r="748" spans="1:18" x14ac:dyDescent="0.35">
      <c r="A748">
        <v>3</v>
      </c>
      <c r="B748" t="s">
        <v>44</v>
      </c>
      <c r="C748" t="s">
        <v>2796</v>
      </c>
      <c r="D748" t="s">
        <v>402</v>
      </c>
      <c r="E748" s="6">
        <f>MONTH(Sales_data[[#This Row],[Order Date]])</f>
        <v>8</v>
      </c>
      <c r="F748" s="6">
        <f>YEAR(Sales_data[[#This Row],[Order Date]])</f>
        <v>2019</v>
      </c>
      <c r="G748" s="1">
        <v>43684</v>
      </c>
      <c r="H748" t="s">
        <v>403</v>
      </c>
      <c r="I748" t="s">
        <v>6192</v>
      </c>
      <c r="J748" t="s">
        <v>6190</v>
      </c>
      <c r="K748">
        <v>0.2</v>
      </c>
      <c r="L748" s="13">
        <f>SUM(Sales_data[[#This Row],[Unit Price]],Sales_data[[#This Row],[Quantity]])</f>
        <v>5.9849999999999994</v>
      </c>
      <c r="M748">
        <v>2.9849999999999999</v>
      </c>
      <c r="N748">
        <v>1.4924999999999999</v>
      </c>
      <c r="O748">
        <v>0.17909999999999998</v>
      </c>
      <c r="P748" t="s">
        <v>2105</v>
      </c>
      <c r="Q748" t="s">
        <v>1936</v>
      </c>
      <c r="R748" t="s">
        <v>1946</v>
      </c>
    </row>
    <row r="749" spans="1:18" x14ac:dyDescent="0.35">
      <c r="A749">
        <v>3</v>
      </c>
      <c r="B749" t="s">
        <v>44</v>
      </c>
      <c r="C749" t="s">
        <v>2796</v>
      </c>
      <c r="D749" t="s">
        <v>402</v>
      </c>
      <c r="E749" s="6">
        <f>MONTH(Sales_data[[#This Row],[Order Date]])</f>
        <v>8</v>
      </c>
      <c r="F749" s="6">
        <f>YEAR(Sales_data[[#This Row],[Order Date]])</f>
        <v>2019</v>
      </c>
      <c r="G749" s="1">
        <v>43684</v>
      </c>
      <c r="H749" t="s">
        <v>403</v>
      </c>
      <c r="I749" t="s">
        <v>6192</v>
      </c>
      <c r="J749" t="s">
        <v>6190</v>
      </c>
      <c r="K749">
        <v>1</v>
      </c>
      <c r="L749" s="13">
        <f>SUM(Sales_data[[#This Row],[Unit Price]],Sales_data[[#This Row],[Quantity]])</f>
        <v>12.95</v>
      </c>
      <c r="M749">
        <v>9.9499999999999993</v>
      </c>
      <c r="N749">
        <v>0.99499999999999988</v>
      </c>
      <c r="O749">
        <v>0.59699999999999998</v>
      </c>
      <c r="P749" t="s">
        <v>2105</v>
      </c>
      <c r="Q749" t="s">
        <v>1936</v>
      </c>
      <c r="R749" t="s">
        <v>1946</v>
      </c>
    </row>
    <row r="750" spans="1:18" x14ac:dyDescent="0.35">
      <c r="A750">
        <v>5</v>
      </c>
      <c r="B750" t="s">
        <v>83</v>
      </c>
      <c r="C750" t="s">
        <v>2800</v>
      </c>
      <c r="D750" t="s">
        <v>404</v>
      </c>
      <c r="E750" s="6">
        <f>MONTH(Sales_data[[#This Row],[Order Date]])</f>
        <v>3</v>
      </c>
      <c r="F750" s="6">
        <f>YEAR(Sales_data[[#This Row],[Order Date]])</f>
        <v>2022</v>
      </c>
      <c r="G750" s="1">
        <v>44633</v>
      </c>
      <c r="H750" t="s">
        <v>405</v>
      </c>
      <c r="I750" t="s">
        <v>6193</v>
      </c>
      <c r="J750" t="s">
        <v>6190</v>
      </c>
      <c r="K750">
        <v>0.5</v>
      </c>
      <c r="L750" s="13">
        <f>SUM(Sales_data[[#This Row],[Unit Price]],Sales_data[[#This Row],[Quantity]])</f>
        <v>13.73</v>
      </c>
      <c r="M750">
        <v>8.73</v>
      </c>
      <c r="N750">
        <v>1.746</v>
      </c>
      <c r="O750">
        <v>1.1349</v>
      </c>
      <c r="P750" t="s">
        <v>2496</v>
      </c>
      <c r="Q750" t="s">
        <v>1936</v>
      </c>
      <c r="R750" t="s">
        <v>1937</v>
      </c>
    </row>
    <row r="751" spans="1:18" x14ac:dyDescent="0.35">
      <c r="A751">
        <v>5</v>
      </c>
      <c r="B751" t="s">
        <v>83</v>
      </c>
      <c r="C751" t="s">
        <v>2800</v>
      </c>
      <c r="D751" t="s">
        <v>404</v>
      </c>
      <c r="E751" s="6">
        <f>MONTH(Sales_data[[#This Row],[Order Date]])</f>
        <v>3</v>
      </c>
      <c r="F751" s="6">
        <f>YEAR(Sales_data[[#This Row],[Order Date]])</f>
        <v>2022</v>
      </c>
      <c r="G751" s="1">
        <v>44633</v>
      </c>
      <c r="H751" t="s">
        <v>405</v>
      </c>
      <c r="I751" t="s">
        <v>6193</v>
      </c>
      <c r="J751" t="s">
        <v>6190</v>
      </c>
      <c r="K751">
        <v>0.2</v>
      </c>
      <c r="L751" s="13">
        <f>SUM(Sales_data[[#This Row],[Unit Price]],Sales_data[[#This Row],[Quantity]])</f>
        <v>9.3650000000000002</v>
      </c>
      <c r="M751">
        <v>4.3650000000000002</v>
      </c>
      <c r="N751">
        <v>2.1825000000000001</v>
      </c>
      <c r="O751">
        <v>0.56745000000000001</v>
      </c>
      <c r="P751" t="s">
        <v>2496</v>
      </c>
      <c r="Q751" t="s">
        <v>1936</v>
      </c>
      <c r="R751" t="s">
        <v>1937</v>
      </c>
    </row>
    <row r="752" spans="1:18" x14ac:dyDescent="0.35">
      <c r="A752">
        <v>5</v>
      </c>
      <c r="B752" t="s">
        <v>83</v>
      </c>
      <c r="C752" t="s">
        <v>2800</v>
      </c>
      <c r="D752" t="s">
        <v>404</v>
      </c>
      <c r="E752" s="6">
        <f>MONTH(Sales_data[[#This Row],[Order Date]])</f>
        <v>3</v>
      </c>
      <c r="F752" s="6">
        <f>YEAR(Sales_data[[#This Row],[Order Date]])</f>
        <v>2022</v>
      </c>
      <c r="G752" s="1">
        <v>44633</v>
      </c>
      <c r="H752" t="s">
        <v>405</v>
      </c>
      <c r="I752" t="s">
        <v>6193</v>
      </c>
      <c r="J752" t="s">
        <v>6190</v>
      </c>
      <c r="K752">
        <v>2.5</v>
      </c>
      <c r="L752" s="13">
        <f>SUM(Sales_data[[#This Row],[Unit Price]],Sales_data[[#This Row],[Quantity]])</f>
        <v>38.464999999999996</v>
      </c>
      <c r="M752">
        <v>33.464999999999996</v>
      </c>
      <c r="N752">
        <v>1.3385999999999998</v>
      </c>
      <c r="O752">
        <v>4.3504499999999995</v>
      </c>
      <c r="P752" t="s">
        <v>2496</v>
      </c>
      <c r="Q752" t="s">
        <v>1936</v>
      </c>
      <c r="R752" t="s">
        <v>1937</v>
      </c>
    </row>
    <row r="753" spans="1:18" x14ac:dyDescent="0.35">
      <c r="A753">
        <v>5</v>
      </c>
      <c r="B753" t="s">
        <v>83</v>
      </c>
      <c r="C753" t="s">
        <v>2800</v>
      </c>
      <c r="D753" t="s">
        <v>404</v>
      </c>
      <c r="E753" s="6">
        <f>MONTH(Sales_data[[#This Row],[Order Date]])</f>
        <v>3</v>
      </c>
      <c r="F753" s="6">
        <f>YEAR(Sales_data[[#This Row],[Order Date]])</f>
        <v>2022</v>
      </c>
      <c r="G753" s="1">
        <v>44633</v>
      </c>
      <c r="H753" t="s">
        <v>405</v>
      </c>
      <c r="I753" t="s">
        <v>6193</v>
      </c>
      <c r="J753" t="s">
        <v>6190</v>
      </c>
      <c r="K753">
        <v>1</v>
      </c>
      <c r="L753" s="13">
        <f>SUM(Sales_data[[#This Row],[Unit Price]],Sales_data[[#This Row],[Quantity]])</f>
        <v>19.55</v>
      </c>
      <c r="M753">
        <v>14.55</v>
      </c>
      <c r="N753">
        <v>1.4550000000000001</v>
      </c>
      <c r="O753">
        <v>1.8915000000000002</v>
      </c>
      <c r="P753" t="s">
        <v>2496</v>
      </c>
      <c r="Q753" t="s">
        <v>1936</v>
      </c>
      <c r="R753" t="s">
        <v>1937</v>
      </c>
    </row>
    <row r="754" spans="1:18" x14ac:dyDescent="0.35">
      <c r="A754">
        <v>1</v>
      </c>
      <c r="B754" t="s">
        <v>257</v>
      </c>
      <c r="C754" t="s">
        <v>2803</v>
      </c>
      <c r="D754" t="s">
        <v>406</v>
      </c>
      <c r="E754" s="6">
        <f>MONTH(Sales_data[[#This Row],[Order Date]])</f>
        <v>5</v>
      </c>
      <c r="F754" s="6">
        <f>YEAR(Sales_data[[#This Row],[Order Date]])</f>
        <v>2022</v>
      </c>
      <c r="G754" s="1">
        <v>44698</v>
      </c>
      <c r="H754" t="s">
        <v>407</v>
      </c>
      <c r="I754" t="s">
        <v>6194</v>
      </c>
      <c r="J754" t="s">
        <v>6189</v>
      </c>
      <c r="K754">
        <v>0.2</v>
      </c>
      <c r="L754" s="13">
        <f>SUM(Sales_data[[#This Row],[Unit Price]],Sales_data[[#This Row],[Quantity]])</f>
        <v>5.4550000000000001</v>
      </c>
      <c r="M754">
        <v>4.4550000000000001</v>
      </c>
      <c r="N754">
        <v>2.2275</v>
      </c>
      <c r="O754">
        <v>0.49004999999999999</v>
      </c>
      <c r="P754" t="s">
        <v>2357</v>
      </c>
      <c r="Q754" t="s">
        <v>1936</v>
      </c>
      <c r="R754" t="s">
        <v>1937</v>
      </c>
    </row>
    <row r="755" spans="1:18" x14ac:dyDescent="0.35">
      <c r="A755">
        <v>1</v>
      </c>
      <c r="B755" t="s">
        <v>257</v>
      </c>
      <c r="C755" t="s">
        <v>2803</v>
      </c>
      <c r="D755" t="s">
        <v>406</v>
      </c>
      <c r="E755" s="6">
        <f>MONTH(Sales_data[[#This Row],[Order Date]])</f>
        <v>5</v>
      </c>
      <c r="F755" s="6">
        <f>YEAR(Sales_data[[#This Row],[Order Date]])</f>
        <v>2022</v>
      </c>
      <c r="G755" s="1">
        <v>44698</v>
      </c>
      <c r="H755" t="s">
        <v>407</v>
      </c>
      <c r="I755" t="s">
        <v>6194</v>
      </c>
      <c r="J755" t="s">
        <v>6189</v>
      </c>
      <c r="K755">
        <v>0.5</v>
      </c>
      <c r="L755" s="13">
        <f>SUM(Sales_data[[#This Row],[Unit Price]],Sales_data[[#This Row],[Quantity]])</f>
        <v>9.91</v>
      </c>
      <c r="M755">
        <v>8.91</v>
      </c>
      <c r="N755">
        <v>1.782</v>
      </c>
      <c r="O755">
        <v>0.98009999999999997</v>
      </c>
      <c r="P755" t="s">
        <v>2357</v>
      </c>
      <c r="Q755" t="s">
        <v>1936</v>
      </c>
      <c r="R755" t="s">
        <v>1937</v>
      </c>
    </row>
    <row r="756" spans="1:18" x14ac:dyDescent="0.35">
      <c r="A756">
        <v>1</v>
      </c>
      <c r="B756" t="s">
        <v>257</v>
      </c>
      <c r="C756" t="s">
        <v>2803</v>
      </c>
      <c r="D756" t="s">
        <v>406</v>
      </c>
      <c r="E756" s="6">
        <f>MONTH(Sales_data[[#This Row],[Order Date]])</f>
        <v>5</v>
      </c>
      <c r="F756" s="6">
        <f>YEAR(Sales_data[[#This Row],[Order Date]])</f>
        <v>2022</v>
      </c>
      <c r="G756" s="1">
        <v>44698</v>
      </c>
      <c r="H756" t="s">
        <v>407</v>
      </c>
      <c r="I756" t="s">
        <v>6194</v>
      </c>
      <c r="J756" t="s">
        <v>6189</v>
      </c>
      <c r="K756">
        <v>2.5</v>
      </c>
      <c r="L756" s="13">
        <f>SUM(Sales_data[[#This Row],[Unit Price]],Sales_data[[#This Row],[Quantity]])</f>
        <v>35.154999999999994</v>
      </c>
      <c r="M756">
        <v>34.154999999999994</v>
      </c>
      <c r="N756">
        <v>1.3661999999999999</v>
      </c>
      <c r="O756">
        <v>3.7570499999999996</v>
      </c>
      <c r="P756" t="s">
        <v>2357</v>
      </c>
      <c r="Q756" t="s">
        <v>1936</v>
      </c>
      <c r="R756" t="s">
        <v>1937</v>
      </c>
    </row>
    <row r="757" spans="1:18" x14ac:dyDescent="0.35">
      <c r="A757">
        <v>1</v>
      </c>
      <c r="B757" t="s">
        <v>257</v>
      </c>
      <c r="C757" t="s">
        <v>2803</v>
      </c>
      <c r="D757" t="s">
        <v>406</v>
      </c>
      <c r="E757" s="6">
        <f>MONTH(Sales_data[[#This Row],[Order Date]])</f>
        <v>5</v>
      </c>
      <c r="F757" s="6">
        <f>YEAR(Sales_data[[#This Row],[Order Date]])</f>
        <v>2022</v>
      </c>
      <c r="G757" s="1">
        <v>44698</v>
      </c>
      <c r="H757" t="s">
        <v>407</v>
      </c>
      <c r="I757" t="s">
        <v>6194</v>
      </c>
      <c r="J757" t="s">
        <v>6189</v>
      </c>
      <c r="K757">
        <v>1</v>
      </c>
      <c r="L757" s="13">
        <f>SUM(Sales_data[[#This Row],[Unit Price]],Sales_data[[#This Row],[Quantity]])</f>
        <v>15.85</v>
      </c>
      <c r="M757">
        <v>14.85</v>
      </c>
      <c r="N757">
        <v>1.4849999999999999</v>
      </c>
      <c r="O757">
        <v>1.6335</v>
      </c>
      <c r="P757" t="s">
        <v>2357</v>
      </c>
      <c r="Q757" t="s">
        <v>1936</v>
      </c>
      <c r="R757" t="s">
        <v>1937</v>
      </c>
    </row>
    <row r="758" spans="1:18" x14ac:dyDescent="0.35">
      <c r="A758">
        <v>3</v>
      </c>
      <c r="B758" t="s">
        <v>99</v>
      </c>
      <c r="C758" t="s">
        <v>2807</v>
      </c>
      <c r="D758" t="s">
        <v>408</v>
      </c>
      <c r="E758" s="6">
        <f>MONTH(Sales_data[[#This Row],[Order Date]])</f>
        <v>12</v>
      </c>
      <c r="F758" s="6">
        <f>YEAR(Sales_data[[#This Row],[Order Date]])</f>
        <v>2019</v>
      </c>
      <c r="G758" s="1">
        <v>43813</v>
      </c>
      <c r="H758" t="s">
        <v>409</v>
      </c>
      <c r="I758" t="s">
        <v>6193</v>
      </c>
      <c r="J758" t="s">
        <v>6190</v>
      </c>
      <c r="K758">
        <v>1</v>
      </c>
      <c r="L758" s="13">
        <f>SUM(Sales_data[[#This Row],[Unit Price]],Sales_data[[#This Row],[Quantity]])</f>
        <v>17.55</v>
      </c>
      <c r="M758">
        <v>14.55</v>
      </c>
      <c r="N758">
        <v>1.4550000000000001</v>
      </c>
      <c r="O758">
        <v>1.8915000000000002</v>
      </c>
      <c r="P758" t="s">
        <v>2811</v>
      </c>
      <c r="Q758" t="s">
        <v>1936</v>
      </c>
      <c r="R758" t="s">
        <v>1937</v>
      </c>
    </row>
    <row r="759" spans="1:18" x14ac:dyDescent="0.35">
      <c r="A759">
        <v>3</v>
      </c>
      <c r="B759" t="s">
        <v>99</v>
      </c>
      <c r="C759" t="s">
        <v>2807</v>
      </c>
      <c r="D759" t="s">
        <v>408</v>
      </c>
      <c r="E759" s="6">
        <f>MONTH(Sales_data[[#This Row],[Order Date]])</f>
        <v>12</v>
      </c>
      <c r="F759" s="6">
        <f>YEAR(Sales_data[[#This Row],[Order Date]])</f>
        <v>2019</v>
      </c>
      <c r="G759" s="1">
        <v>43813</v>
      </c>
      <c r="H759" t="s">
        <v>409</v>
      </c>
      <c r="I759" t="s">
        <v>6193</v>
      </c>
      <c r="J759" t="s">
        <v>6190</v>
      </c>
      <c r="K759">
        <v>0.2</v>
      </c>
      <c r="L759" s="13">
        <f>SUM(Sales_data[[#This Row],[Unit Price]],Sales_data[[#This Row],[Quantity]])</f>
        <v>7.3650000000000002</v>
      </c>
      <c r="M759">
        <v>4.3650000000000002</v>
      </c>
      <c r="N759">
        <v>2.1825000000000001</v>
      </c>
      <c r="O759">
        <v>0.56745000000000001</v>
      </c>
      <c r="P759" t="s">
        <v>2811</v>
      </c>
      <c r="Q759" t="s">
        <v>1936</v>
      </c>
      <c r="R759" t="s">
        <v>1937</v>
      </c>
    </row>
    <row r="760" spans="1:18" x14ac:dyDescent="0.35">
      <c r="A760">
        <v>3</v>
      </c>
      <c r="B760" t="s">
        <v>99</v>
      </c>
      <c r="C760" t="s">
        <v>2807</v>
      </c>
      <c r="D760" t="s">
        <v>408</v>
      </c>
      <c r="E760" s="6">
        <f>MONTH(Sales_data[[#This Row],[Order Date]])</f>
        <v>12</v>
      </c>
      <c r="F760" s="6">
        <f>YEAR(Sales_data[[#This Row],[Order Date]])</f>
        <v>2019</v>
      </c>
      <c r="G760" s="1">
        <v>43813</v>
      </c>
      <c r="H760" t="s">
        <v>409</v>
      </c>
      <c r="I760" t="s">
        <v>6193</v>
      </c>
      <c r="J760" t="s">
        <v>6190</v>
      </c>
      <c r="K760">
        <v>0.5</v>
      </c>
      <c r="L760" s="13">
        <f>SUM(Sales_data[[#This Row],[Unit Price]],Sales_data[[#This Row],[Quantity]])</f>
        <v>11.73</v>
      </c>
      <c r="M760">
        <v>8.73</v>
      </c>
      <c r="N760">
        <v>1.746</v>
      </c>
      <c r="O760">
        <v>1.1349</v>
      </c>
      <c r="P760" t="s">
        <v>2811</v>
      </c>
      <c r="Q760" t="s">
        <v>1936</v>
      </c>
      <c r="R760" t="s">
        <v>1937</v>
      </c>
    </row>
    <row r="761" spans="1:18" x14ac:dyDescent="0.35">
      <c r="A761">
        <v>3</v>
      </c>
      <c r="B761" t="s">
        <v>99</v>
      </c>
      <c r="C761" t="s">
        <v>2807</v>
      </c>
      <c r="D761" t="s">
        <v>408</v>
      </c>
      <c r="E761" s="6">
        <f>MONTH(Sales_data[[#This Row],[Order Date]])</f>
        <v>12</v>
      </c>
      <c r="F761" s="6">
        <f>YEAR(Sales_data[[#This Row],[Order Date]])</f>
        <v>2019</v>
      </c>
      <c r="G761" s="1">
        <v>43813</v>
      </c>
      <c r="H761" t="s">
        <v>409</v>
      </c>
      <c r="I761" t="s">
        <v>6193</v>
      </c>
      <c r="J761" t="s">
        <v>6190</v>
      </c>
      <c r="K761">
        <v>2.5</v>
      </c>
      <c r="L761" s="13">
        <f>SUM(Sales_data[[#This Row],[Unit Price]],Sales_data[[#This Row],[Quantity]])</f>
        <v>36.464999999999996</v>
      </c>
      <c r="M761">
        <v>33.464999999999996</v>
      </c>
      <c r="N761">
        <v>1.3385999999999998</v>
      </c>
      <c r="O761">
        <v>4.3504499999999995</v>
      </c>
      <c r="P761" t="s">
        <v>2811</v>
      </c>
      <c r="Q761" t="s">
        <v>1936</v>
      </c>
      <c r="R761" t="s">
        <v>1937</v>
      </c>
    </row>
    <row r="762" spans="1:18" x14ac:dyDescent="0.35">
      <c r="A762">
        <v>1</v>
      </c>
      <c r="B762" t="s">
        <v>200</v>
      </c>
      <c r="C762" t="s">
        <v>2812</v>
      </c>
      <c r="D762" t="s">
        <v>410</v>
      </c>
      <c r="E762" s="6">
        <f>MONTH(Sales_data[[#This Row],[Order Date]])</f>
        <v>1</v>
      </c>
      <c r="F762" s="6">
        <f>YEAR(Sales_data[[#This Row],[Order Date]])</f>
        <v>2020</v>
      </c>
      <c r="G762" s="1">
        <v>43845</v>
      </c>
      <c r="H762" t="s">
        <v>411</v>
      </c>
      <c r="I762" t="s">
        <v>6193</v>
      </c>
      <c r="J762" t="s">
        <v>6190</v>
      </c>
      <c r="K762">
        <v>2.5</v>
      </c>
      <c r="L762" s="13">
        <f>SUM(Sales_data[[#This Row],[Unit Price]],Sales_data[[#This Row],[Quantity]])</f>
        <v>34.464999999999996</v>
      </c>
      <c r="M762">
        <v>33.464999999999996</v>
      </c>
      <c r="N762">
        <v>1.3385999999999998</v>
      </c>
      <c r="O762">
        <v>4.3504499999999995</v>
      </c>
      <c r="P762" t="s">
        <v>2816</v>
      </c>
      <c r="Q762" t="s">
        <v>1936</v>
      </c>
      <c r="R762" t="s">
        <v>1937</v>
      </c>
    </row>
    <row r="763" spans="1:18" x14ac:dyDescent="0.35">
      <c r="A763">
        <v>1</v>
      </c>
      <c r="B763" t="s">
        <v>200</v>
      </c>
      <c r="C763" t="s">
        <v>2812</v>
      </c>
      <c r="D763" t="s">
        <v>410</v>
      </c>
      <c r="E763" s="6">
        <f>MONTH(Sales_data[[#This Row],[Order Date]])</f>
        <v>1</v>
      </c>
      <c r="F763" s="6">
        <f>YEAR(Sales_data[[#This Row],[Order Date]])</f>
        <v>2020</v>
      </c>
      <c r="G763" s="1">
        <v>43845</v>
      </c>
      <c r="H763" t="s">
        <v>411</v>
      </c>
      <c r="I763" t="s">
        <v>6193</v>
      </c>
      <c r="J763" t="s">
        <v>6190</v>
      </c>
      <c r="K763">
        <v>0.5</v>
      </c>
      <c r="L763" s="13">
        <f>SUM(Sales_data[[#This Row],[Unit Price]],Sales_data[[#This Row],[Quantity]])</f>
        <v>9.73</v>
      </c>
      <c r="M763">
        <v>8.73</v>
      </c>
      <c r="N763">
        <v>1.746</v>
      </c>
      <c r="O763">
        <v>1.1349</v>
      </c>
      <c r="P763" t="s">
        <v>2816</v>
      </c>
      <c r="Q763" t="s">
        <v>1936</v>
      </c>
      <c r="R763" t="s">
        <v>1937</v>
      </c>
    </row>
    <row r="764" spans="1:18" x14ac:dyDescent="0.35">
      <c r="A764">
        <v>1</v>
      </c>
      <c r="B764" t="s">
        <v>200</v>
      </c>
      <c r="C764" t="s">
        <v>2812</v>
      </c>
      <c r="D764" t="s">
        <v>410</v>
      </c>
      <c r="E764" s="6">
        <f>MONTH(Sales_data[[#This Row],[Order Date]])</f>
        <v>1</v>
      </c>
      <c r="F764" s="6">
        <f>YEAR(Sales_data[[#This Row],[Order Date]])</f>
        <v>2020</v>
      </c>
      <c r="G764" s="1">
        <v>43845</v>
      </c>
      <c r="H764" t="s">
        <v>411</v>
      </c>
      <c r="I764" t="s">
        <v>6193</v>
      </c>
      <c r="J764" t="s">
        <v>6190</v>
      </c>
      <c r="K764">
        <v>0.2</v>
      </c>
      <c r="L764" s="13">
        <f>SUM(Sales_data[[#This Row],[Unit Price]],Sales_data[[#This Row],[Quantity]])</f>
        <v>5.3650000000000002</v>
      </c>
      <c r="M764">
        <v>4.3650000000000002</v>
      </c>
      <c r="N764">
        <v>2.1825000000000001</v>
      </c>
      <c r="O764">
        <v>0.56745000000000001</v>
      </c>
      <c r="P764" t="s">
        <v>2816</v>
      </c>
      <c r="Q764" t="s">
        <v>1936</v>
      </c>
      <c r="R764" t="s">
        <v>1937</v>
      </c>
    </row>
    <row r="765" spans="1:18" x14ac:dyDescent="0.35">
      <c r="A765">
        <v>1</v>
      </c>
      <c r="B765" t="s">
        <v>200</v>
      </c>
      <c r="C765" t="s">
        <v>2812</v>
      </c>
      <c r="D765" t="s">
        <v>410</v>
      </c>
      <c r="E765" s="6">
        <f>MONTH(Sales_data[[#This Row],[Order Date]])</f>
        <v>1</v>
      </c>
      <c r="F765" s="6">
        <f>YEAR(Sales_data[[#This Row],[Order Date]])</f>
        <v>2020</v>
      </c>
      <c r="G765" s="1">
        <v>43845</v>
      </c>
      <c r="H765" t="s">
        <v>411</v>
      </c>
      <c r="I765" t="s">
        <v>6193</v>
      </c>
      <c r="J765" t="s">
        <v>6190</v>
      </c>
      <c r="K765">
        <v>1</v>
      </c>
      <c r="L765" s="13">
        <f>SUM(Sales_data[[#This Row],[Unit Price]],Sales_data[[#This Row],[Quantity]])</f>
        <v>15.55</v>
      </c>
      <c r="M765">
        <v>14.55</v>
      </c>
      <c r="N765">
        <v>1.4550000000000001</v>
      </c>
      <c r="O765">
        <v>1.8915000000000002</v>
      </c>
      <c r="P765" t="s">
        <v>2816</v>
      </c>
      <c r="Q765" t="s">
        <v>1936</v>
      </c>
      <c r="R765" t="s">
        <v>1937</v>
      </c>
    </row>
    <row r="766" spans="1:18" x14ac:dyDescent="0.35">
      <c r="A766">
        <v>5</v>
      </c>
      <c r="B766" t="s">
        <v>41</v>
      </c>
      <c r="C766" t="s">
        <v>2817</v>
      </c>
      <c r="D766" t="s">
        <v>412</v>
      </c>
      <c r="E766" s="6">
        <f>MONTH(Sales_data[[#This Row],[Order Date]])</f>
        <v>4</v>
      </c>
      <c r="F766" s="6">
        <f>YEAR(Sales_data[[#This Row],[Order Date]])</f>
        <v>2019</v>
      </c>
      <c r="G766" s="1">
        <v>43567</v>
      </c>
      <c r="H766" t="s">
        <v>413</v>
      </c>
      <c r="I766" t="s">
        <v>6193</v>
      </c>
      <c r="J766" t="s">
        <v>6191</v>
      </c>
      <c r="K766">
        <v>0.2</v>
      </c>
      <c r="L766" s="13">
        <f>SUM(Sales_data[[#This Row],[Unit Price]],Sales_data[[#This Row],[Quantity]])</f>
        <v>8.8849999999999998</v>
      </c>
      <c r="M766">
        <v>3.8849999999999998</v>
      </c>
      <c r="N766">
        <v>1.9424999999999999</v>
      </c>
      <c r="O766">
        <v>0.50505</v>
      </c>
      <c r="P766" t="s">
        <v>2181</v>
      </c>
      <c r="Q766" t="s">
        <v>1936</v>
      </c>
      <c r="R766" t="s">
        <v>1937</v>
      </c>
    </row>
    <row r="767" spans="1:18" x14ac:dyDescent="0.35">
      <c r="A767">
        <v>5</v>
      </c>
      <c r="B767" t="s">
        <v>41</v>
      </c>
      <c r="C767" t="s">
        <v>2817</v>
      </c>
      <c r="D767" t="s">
        <v>412</v>
      </c>
      <c r="E767" s="6">
        <f>MONTH(Sales_data[[#This Row],[Order Date]])</f>
        <v>4</v>
      </c>
      <c r="F767" s="6">
        <f>YEAR(Sales_data[[#This Row],[Order Date]])</f>
        <v>2019</v>
      </c>
      <c r="G767" s="1">
        <v>43567</v>
      </c>
      <c r="H767" t="s">
        <v>413</v>
      </c>
      <c r="I767" t="s">
        <v>6193</v>
      </c>
      <c r="J767" t="s">
        <v>6191</v>
      </c>
      <c r="K767">
        <v>0.5</v>
      </c>
      <c r="L767" s="13">
        <f>SUM(Sales_data[[#This Row],[Unit Price]],Sales_data[[#This Row],[Quantity]])</f>
        <v>12.77</v>
      </c>
      <c r="M767">
        <v>7.77</v>
      </c>
      <c r="N767">
        <v>1.5539999999999998</v>
      </c>
      <c r="O767">
        <v>1.0101</v>
      </c>
      <c r="P767" t="s">
        <v>2181</v>
      </c>
      <c r="Q767" t="s">
        <v>1936</v>
      </c>
      <c r="R767" t="s">
        <v>1937</v>
      </c>
    </row>
    <row r="768" spans="1:18" x14ac:dyDescent="0.35">
      <c r="A768">
        <v>5</v>
      </c>
      <c r="B768" t="s">
        <v>41</v>
      </c>
      <c r="C768" t="s">
        <v>2817</v>
      </c>
      <c r="D768" t="s">
        <v>412</v>
      </c>
      <c r="E768" s="6">
        <f>MONTH(Sales_data[[#This Row],[Order Date]])</f>
        <v>4</v>
      </c>
      <c r="F768" s="6">
        <f>YEAR(Sales_data[[#This Row],[Order Date]])</f>
        <v>2019</v>
      </c>
      <c r="G768" s="1">
        <v>43567</v>
      </c>
      <c r="H768" t="s">
        <v>413</v>
      </c>
      <c r="I768" t="s">
        <v>6193</v>
      </c>
      <c r="J768" t="s">
        <v>6191</v>
      </c>
      <c r="K768">
        <v>2.5</v>
      </c>
      <c r="L768" s="13">
        <f>SUM(Sales_data[[#This Row],[Unit Price]],Sales_data[[#This Row],[Quantity]])</f>
        <v>34.784999999999997</v>
      </c>
      <c r="M768">
        <v>29.784999999999997</v>
      </c>
      <c r="N768">
        <v>1.1913999999999998</v>
      </c>
      <c r="O768">
        <v>3.8720499999999998</v>
      </c>
      <c r="P768" t="s">
        <v>2181</v>
      </c>
      <c r="Q768" t="s">
        <v>1936</v>
      </c>
      <c r="R768" t="s">
        <v>1937</v>
      </c>
    </row>
    <row r="769" spans="1:18" x14ac:dyDescent="0.35">
      <c r="A769">
        <v>5</v>
      </c>
      <c r="B769" t="s">
        <v>41</v>
      </c>
      <c r="C769" t="s">
        <v>2817</v>
      </c>
      <c r="D769" t="s">
        <v>412</v>
      </c>
      <c r="E769" s="6">
        <f>MONTH(Sales_data[[#This Row],[Order Date]])</f>
        <v>4</v>
      </c>
      <c r="F769" s="6">
        <f>YEAR(Sales_data[[#This Row],[Order Date]])</f>
        <v>2019</v>
      </c>
      <c r="G769" s="1">
        <v>43567</v>
      </c>
      <c r="H769" t="s">
        <v>413</v>
      </c>
      <c r="I769" t="s">
        <v>6193</v>
      </c>
      <c r="J769" t="s">
        <v>6191</v>
      </c>
      <c r="K769">
        <v>1</v>
      </c>
      <c r="L769" s="13">
        <f>SUM(Sales_data[[#This Row],[Unit Price]],Sales_data[[#This Row],[Quantity]])</f>
        <v>17.95</v>
      </c>
      <c r="M769">
        <v>12.95</v>
      </c>
      <c r="N769">
        <v>1.2949999999999999</v>
      </c>
      <c r="O769">
        <v>1.6835</v>
      </c>
      <c r="P769" t="s">
        <v>2181</v>
      </c>
      <c r="Q769" t="s">
        <v>1936</v>
      </c>
      <c r="R769" t="s">
        <v>1937</v>
      </c>
    </row>
    <row r="770" spans="1:18" x14ac:dyDescent="0.35">
      <c r="A770">
        <v>6</v>
      </c>
      <c r="B770" t="s">
        <v>248</v>
      </c>
      <c r="C770" t="s">
        <v>2821</v>
      </c>
      <c r="D770" t="s">
        <v>414</v>
      </c>
      <c r="E770" s="6">
        <f>MONTH(Sales_data[[#This Row],[Order Date]])</f>
        <v>3</v>
      </c>
      <c r="F770" s="6">
        <f>YEAR(Sales_data[[#This Row],[Order Date]])</f>
        <v>2020</v>
      </c>
      <c r="G770" s="1">
        <v>43919</v>
      </c>
      <c r="H770" t="s">
        <v>415</v>
      </c>
      <c r="I770" t="s">
        <v>6194</v>
      </c>
      <c r="J770" t="s">
        <v>6191</v>
      </c>
      <c r="K770">
        <v>1</v>
      </c>
      <c r="L770" s="13">
        <f>SUM(Sales_data[[#This Row],[Unit Price]],Sales_data[[#This Row],[Quantity]])</f>
        <v>18.149999999999999</v>
      </c>
      <c r="M770">
        <v>12.15</v>
      </c>
      <c r="N770">
        <v>1.2150000000000001</v>
      </c>
      <c r="O770">
        <v>1.3365</v>
      </c>
      <c r="P770" t="s">
        <v>2825</v>
      </c>
      <c r="Q770" t="s">
        <v>1944</v>
      </c>
      <c r="R770" t="s">
        <v>1937</v>
      </c>
    </row>
    <row r="771" spans="1:18" x14ac:dyDescent="0.35">
      <c r="A771">
        <v>6</v>
      </c>
      <c r="B771" t="s">
        <v>248</v>
      </c>
      <c r="C771" t="s">
        <v>2821</v>
      </c>
      <c r="D771" t="s">
        <v>414</v>
      </c>
      <c r="E771" s="6">
        <f>MONTH(Sales_data[[#This Row],[Order Date]])</f>
        <v>3</v>
      </c>
      <c r="F771" s="6">
        <f>YEAR(Sales_data[[#This Row],[Order Date]])</f>
        <v>2020</v>
      </c>
      <c r="G771" s="1">
        <v>43919</v>
      </c>
      <c r="H771" t="s">
        <v>415</v>
      </c>
      <c r="I771" t="s">
        <v>6194</v>
      </c>
      <c r="J771" t="s">
        <v>6191</v>
      </c>
      <c r="K771">
        <v>0.2</v>
      </c>
      <c r="L771" s="13">
        <f>SUM(Sales_data[[#This Row],[Unit Price]],Sales_data[[#This Row],[Quantity]])</f>
        <v>9.6449999999999996</v>
      </c>
      <c r="M771">
        <v>3.645</v>
      </c>
      <c r="N771">
        <v>1.8225</v>
      </c>
      <c r="O771">
        <v>0.40095000000000003</v>
      </c>
      <c r="P771" t="s">
        <v>2825</v>
      </c>
      <c r="Q771" t="s">
        <v>1944</v>
      </c>
      <c r="R771" t="s">
        <v>1937</v>
      </c>
    </row>
    <row r="772" spans="1:18" x14ac:dyDescent="0.35">
      <c r="A772">
        <v>6</v>
      </c>
      <c r="B772" t="s">
        <v>248</v>
      </c>
      <c r="C772" t="s">
        <v>2821</v>
      </c>
      <c r="D772" t="s">
        <v>414</v>
      </c>
      <c r="E772" s="6">
        <f>MONTH(Sales_data[[#This Row],[Order Date]])</f>
        <v>3</v>
      </c>
      <c r="F772" s="6">
        <f>YEAR(Sales_data[[#This Row],[Order Date]])</f>
        <v>2020</v>
      </c>
      <c r="G772" s="1">
        <v>43919</v>
      </c>
      <c r="H772" t="s">
        <v>415</v>
      </c>
      <c r="I772" t="s">
        <v>6194</v>
      </c>
      <c r="J772" t="s">
        <v>6191</v>
      </c>
      <c r="K772">
        <v>0.5</v>
      </c>
      <c r="L772" s="13">
        <f>SUM(Sales_data[[#This Row],[Unit Price]],Sales_data[[#This Row],[Quantity]])</f>
        <v>13.29</v>
      </c>
      <c r="M772">
        <v>7.29</v>
      </c>
      <c r="N772">
        <v>1.458</v>
      </c>
      <c r="O772">
        <v>0.80190000000000006</v>
      </c>
      <c r="P772" t="s">
        <v>2825</v>
      </c>
      <c r="Q772" t="s">
        <v>1944</v>
      </c>
      <c r="R772" t="s">
        <v>1937</v>
      </c>
    </row>
    <row r="773" spans="1:18" x14ac:dyDescent="0.35">
      <c r="A773">
        <v>6</v>
      </c>
      <c r="B773" t="s">
        <v>248</v>
      </c>
      <c r="C773" t="s">
        <v>2821</v>
      </c>
      <c r="D773" t="s">
        <v>414</v>
      </c>
      <c r="E773" s="6">
        <f>MONTH(Sales_data[[#This Row],[Order Date]])</f>
        <v>3</v>
      </c>
      <c r="F773" s="6">
        <f>YEAR(Sales_data[[#This Row],[Order Date]])</f>
        <v>2020</v>
      </c>
      <c r="G773" s="1">
        <v>43919</v>
      </c>
      <c r="H773" t="s">
        <v>415</v>
      </c>
      <c r="I773" t="s">
        <v>6194</v>
      </c>
      <c r="J773" t="s">
        <v>6191</v>
      </c>
      <c r="K773">
        <v>2.5</v>
      </c>
      <c r="L773" s="13">
        <f>SUM(Sales_data[[#This Row],[Unit Price]],Sales_data[[#This Row],[Quantity]])</f>
        <v>33.945</v>
      </c>
      <c r="M773">
        <v>27.945</v>
      </c>
      <c r="N773">
        <v>1.1177999999999999</v>
      </c>
      <c r="O773">
        <v>3.07395</v>
      </c>
      <c r="P773" t="s">
        <v>2825</v>
      </c>
      <c r="Q773" t="s">
        <v>1944</v>
      </c>
      <c r="R773" t="s">
        <v>1937</v>
      </c>
    </row>
    <row r="774" spans="1:18" x14ac:dyDescent="0.35">
      <c r="A774">
        <v>3</v>
      </c>
      <c r="B774" t="s">
        <v>140</v>
      </c>
      <c r="C774" t="s">
        <v>2827</v>
      </c>
      <c r="D774" t="s">
        <v>416</v>
      </c>
      <c r="E774" s="6">
        <f>MONTH(Sales_data[[#This Row],[Order Date]])</f>
        <v>3</v>
      </c>
      <c r="F774" s="6">
        <f>YEAR(Sales_data[[#This Row],[Order Date]])</f>
        <v>2022</v>
      </c>
      <c r="G774" s="1">
        <v>44644</v>
      </c>
      <c r="H774" t="s">
        <v>417</v>
      </c>
      <c r="I774" t="s">
        <v>6194</v>
      </c>
      <c r="J774" t="s">
        <v>6189</v>
      </c>
      <c r="K774">
        <v>1</v>
      </c>
      <c r="L774" s="13">
        <f>SUM(Sales_data[[#This Row],[Unit Price]],Sales_data[[#This Row],[Quantity]])</f>
        <v>17.850000000000001</v>
      </c>
      <c r="M774">
        <v>14.85</v>
      </c>
      <c r="N774">
        <v>1.4849999999999999</v>
      </c>
      <c r="O774">
        <v>1.6335</v>
      </c>
      <c r="P774" t="s">
        <v>2830</v>
      </c>
      <c r="Q774" t="s">
        <v>1936</v>
      </c>
      <c r="R774" t="s">
        <v>1946</v>
      </c>
    </row>
    <row r="775" spans="1:18" x14ac:dyDescent="0.35">
      <c r="A775">
        <v>3</v>
      </c>
      <c r="B775" t="s">
        <v>140</v>
      </c>
      <c r="C775" t="s">
        <v>2827</v>
      </c>
      <c r="D775" t="s">
        <v>416</v>
      </c>
      <c r="E775" s="6">
        <f>MONTH(Sales_data[[#This Row],[Order Date]])</f>
        <v>3</v>
      </c>
      <c r="F775" s="6">
        <f>YEAR(Sales_data[[#This Row],[Order Date]])</f>
        <v>2022</v>
      </c>
      <c r="G775" s="1">
        <v>44644</v>
      </c>
      <c r="H775" t="s">
        <v>417</v>
      </c>
      <c r="I775" t="s">
        <v>6194</v>
      </c>
      <c r="J775" t="s">
        <v>6189</v>
      </c>
      <c r="K775">
        <v>0.2</v>
      </c>
      <c r="L775" s="13">
        <f>SUM(Sales_data[[#This Row],[Unit Price]],Sales_data[[#This Row],[Quantity]])</f>
        <v>7.4550000000000001</v>
      </c>
      <c r="M775">
        <v>4.4550000000000001</v>
      </c>
      <c r="N775">
        <v>2.2275</v>
      </c>
      <c r="O775">
        <v>0.49004999999999999</v>
      </c>
      <c r="P775" t="s">
        <v>2830</v>
      </c>
      <c r="Q775" t="s">
        <v>1936</v>
      </c>
      <c r="R775" t="s">
        <v>1946</v>
      </c>
    </row>
    <row r="776" spans="1:18" x14ac:dyDescent="0.35">
      <c r="A776">
        <v>3</v>
      </c>
      <c r="B776" t="s">
        <v>140</v>
      </c>
      <c r="C776" t="s">
        <v>2827</v>
      </c>
      <c r="D776" t="s">
        <v>416</v>
      </c>
      <c r="E776" s="6">
        <f>MONTH(Sales_data[[#This Row],[Order Date]])</f>
        <v>3</v>
      </c>
      <c r="F776" s="6">
        <f>YEAR(Sales_data[[#This Row],[Order Date]])</f>
        <v>2022</v>
      </c>
      <c r="G776" s="1">
        <v>44644</v>
      </c>
      <c r="H776" t="s">
        <v>417</v>
      </c>
      <c r="I776" t="s">
        <v>6194</v>
      </c>
      <c r="J776" t="s">
        <v>6189</v>
      </c>
      <c r="K776">
        <v>0.5</v>
      </c>
      <c r="L776" s="13">
        <f>SUM(Sales_data[[#This Row],[Unit Price]],Sales_data[[#This Row],[Quantity]])</f>
        <v>11.91</v>
      </c>
      <c r="M776">
        <v>8.91</v>
      </c>
      <c r="N776">
        <v>1.782</v>
      </c>
      <c r="O776">
        <v>0.98009999999999997</v>
      </c>
      <c r="P776" t="s">
        <v>2830</v>
      </c>
      <c r="Q776" t="s">
        <v>1936</v>
      </c>
      <c r="R776" t="s">
        <v>1946</v>
      </c>
    </row>
    <row r="777" spans="1:18" x14ac:dyDescent="0.35">
      <c r="A777">
        <v>3</v>
      </c>
      <c r="B777" t="s">
        <v>140</v>
      </c>
      <c r="C777" t="s">
        <v>2827</v>
      </c>
      <c r="D777" t="s">
        <v>416</v>
      </c>
      <c r="E777" s="6">
        <f>MONTH(Sales_data[[#This Row],[Order Date]])</f>
        <v>3</v>
      </c>
      <c r="F777" s="6">
        <f>YEAR(Sales_data[[#This Row],[Order Date]])</f>
        <v>2022</v>
      </c>
      <c r="G777" s="1">
        <v>44644</v>
      </c>
      <c r="H777" t="s">
        <v>417</v>
      </c>
      <c r="I777" t="s">
        <v>6194</v>
      </c>
      <c r="J777" t="s">
        <v>6189</v>
      </c>
      <c r="K777">
        <v>2.5</v>
      </c>
      <c r="L777" s="13">
        <f>SUM(Sales_data[[#This Row],[Unit Price]],Sales_data[[#This Row],[Quantity]])</f>
        <v>37.154999999999994</v>
      </c>
      <c r="M777">
        <v>34.154999999999994</v>
      </c>
      <c r="N777">
        <v>1.3661999999999999</v>
      </c>
      <c r="O777">
        <v>3.7570499999999996</v>
      </c>
      <c r="P777" t="s">
        <v>2830</v>
      </c>
      <c r="Q777" t="s">
        <v>1936</v>
      </c>
      <c r="R777" t="s">
        <v>1946</v>
      </c>
    </row>
    <row r="778" spans="1:18" x14ac:dyDescent="0.35">
      <c r="A778">
        <v>5</v>
      </c>
      <c r="B778" t="s">
        <v>19</v>
      </c>
      <c r="C778" t="s">
        <v>2831</v>
      </c>
      <c r="D778" t="s">
        <v>418</v>
      </c>
      <c r="E778" s="6">
        <f>MONTH(Sales_data[[#This Row],[Order Date]])</f>
        <v>7</v>
      </c>
      <c r="F778" s="6">
        <f>YEAR(Sales_data[[#This Row],[Order Date]])</f>
        <v>2021</v>
      </c>
      <c r="G778" s="1">
        <v>44398</v>
      </c>
      <c r="H778" t="s">
        <v>419</v>
      </c>
      <c r="I778" t="s">
        <v>6194</v>
      </c>
      <c r="J778" t="s">
        <v>6191</v>
      </c>
      <c r="K778">
        <v>0.5</v>
      </c>
      <c r="L778" s="13">
        <f>SUM(Sales_data[[#This Row],[Unit Price]],Sales_data[[#This Row],[Quantity]])</f>
        <v>12.29</v>
      </c>
      <c r="M778">
        <v>7.29</v>
      </c>
      <c r="N778">
        <v>1.458</v>
      </c>
      <c r="O778">
        <v>0.80190000000000006</v>
      </c>
      <c r="P778" t="s">
        <v>2835</v>
      </c>
      <c r="Q778" t="s">
        <v>1936</v>
      </c>
      <c r="R778" t="s">
        <v>1946</v>
      </c>
    </row>
    <row r="779" spans="1:18" x14ac:dyDescent="0.35">
      <c r="A779">
        <v>5</v>
      </c>
      <c r="B779" t="s">
        <v>19</v>
      </c>
      <c r="C779" t="s">
        <v>2831</v>
      </c>
      <c r="D779" t="s">
        <v>418</v>
      </c>
      <c r="E779" s="6">
        <f>MONTH(Sales_data[[#This Row],[Order Date]])</f>
        <v>7</v>
      </c>
      <c r="F779" s="6">
        <f>YEAR(Sales_data[[#This Row],[Order Date]])</f>
        <v>2021</v>
      </c>
      <c r="G779" s="1">
        <v>44398</v>
      </c>
      <c r="H779" t="s">
        <v>419</v>
      </c>
      <c r="I779" t="s">
        <v>6194</v>
      </c>
      <c r="J779" t="s">
        <v>6191</v>
      </c>
      <c r="K779">
        <v>0.2</v>
      </c>
      <c r="L779" s="13">
        <f>SUM(Sales_data[[#This Row],[Unit Price]],Sales_data[[#This Row],[Quantity]])</f>
        <v>8.6449999999999996</v>
      </c>
      <c r="M779">
        <v>3.645</v>
      </c>
      <c r="N779">
        <v>1.8225</v>
      </c>
      <c r="O779">
        <v>0.40095000000000003</v>
      </c>
      <c r="P779" t="s">
        <v>2835</v>
      </c>
      <c r="Q779" t="s">
        <v>1936</v>
      </c>
      <c r="R779" t="s">
        <v>1946</v>
      </c>
    </row>
    <row r="780" spans="1:18" x14ac:dyDescent="0.35">
      <c r="A780">
        <v>5</v>
      </c>
      <c r="B780" t="s">
        <v>19</v>
      </c>
      <c r="C780" t="s">
        <v>2831</v>
      </c>
      <c r="D780" t="s">
        <v>418</v>
      </c>
      <c r="E780" s="6">
        <f>MONTH(Sales_data[[#This Row],[Order Date]])</f>
        <v>7</v>
      </c>
      <c r="F780" s="6">
        <f>YEAR(Sales_data[[#This Row],[Order Date]])</f>
        <v>2021</v>
      </c>
      <c r="G780" s="1">
        <v>44398</v>
      </c>
      <c r="H780" t="s">
        <v>419</v>
      </c>
      <c r="I780" t="s">
        <v>6194</v>
      </c>
      <c r="J780" t="s">
        <v>6191</v>
      </c>
      <c r="K780">
        <v>2.5</v>
      </c>
      <c r="L780" s="13">
        <f>SUM(Sales_data[[#This Row],[Unit Price]],Sales_data[[#This Row],[Quantity]])</f>
        <v>32.945</v>
      </c>
      <c r="M780">
        <v>27.945</v>
      </c>
      <c r="N780">
        <v>1.1177999999999999</v>
      </c>
      <c r="O780">
        <v>3.07395</v>
      </c>
      <c r="P780" t="s">
        <v>2835</v>
      </c>
      <c r="Q780" t="s">
        <v>1936</v>
      </c>
      <c r="R780" t="s">
        <v>1946</v>
      </c>
    </row>
    <row r="781" spans="1:18" x14ac:dyDescent="0.35">
      <c r="A781">
        <v>5</v>
      </c>
      <c r="B781" t="s">
        <v>19</v>
      </c>
      <c r="C781" t="s">
        <v>2831</v>
      </c>
      <c r="D781" t="s">
        <v>418</v>
      </c>
      <c r="E781" s="6">
        <f>MONTH(Sales_data[[#This Row],[Order Date]])</f>
        <v>7</v>
      </c>
      <c r="F781" s="6">
        <f>YEAR(Sales_data[[#This Row],[Order Date]])</f>
        <v>2021</v>
      </c>
      <c r="G781" s="1">
        <v>44398</v>
      </c>
      <c r="H781" t="s">
        <v>419</v>
      </c>
      <c r="I781" t="s">
        <v>6194</v>
      </c>
      <c r="J781" t="s">
        <v>6191</v>
      </c>
      <c r="K781">
        <v>1</v>
      </c>
      <c r="L781" s="13">
        <f>SUM(Sales_data[[#This Row],[Unit Price]],Sales_data[[#This Row],[Quantity]])</f>
        <v>17.149999999999999</v>
      </c>
      <c r="M781">
        <v>12.15</v>
      </c>
      <c r="N781">
        <v>1.2150000000000001</v>
      </c>
      <c r="O781">
        <v>1.3365</v>
      </c>
      <c r="P781" t="s">
        <v>2835</v>
      </c>
      <c r="Q781" t="s">
        <v>1936</v>
      </c>
      <c r="R781" t="s">
        <v>1946</v>
      </c>
    </row>
    <row r="782" spans="1:18" x14ac:dyDescent="0.35">
      <c r="A782">
        <v>3</v>
      </c>
      <c r="B782" t="s">
        <v>9</v>
      </c>
      <c r="C782" t="s">
        <v>2836</v>
      </c>
      <c r="D782" t="s">
        <v>420</v>
      </c>
      <c r="E782" s="6">
        <f>MONTH(Sales_data[[#This Row],[Order Date]])</f>
        <v>8</v>
      </c>
      <c r="F782" s="6">
        <f>YEAR(Sales_data[[#This Row],[Order Date]])</f>
        <v>2019</v>
      </c>
      <c r="G782" s="1">
        <v>43683</v>
      </c>
      <c r="H782" t="s">
        <v>421</v>
      </c>
      <c r="I782" t="s">
        <v>6188</v>
      </c>
      <c r="J782" t="s">
        <v>6189</v>
      </c>
      <c r="K782">
        <v>1</v>
      </c>
      <c r="L782" s="13">
        <f>SUM(Sales_data[[#This Row],[Unit Price]],Sales_data[[#This Row],[Quantity]])</f>
        <v>15.95</v>
      </c>
      <c r="M782">
        <v>12.95</v>
      </c>
      <c r="N782">
        <v>1.2949999999999999</v>
      </c>
      <c r="O782">
        <v>1.1655</v>
      </c>
      <c r="P782" t="s">
        <v>2840</v>
      </c>
      <c r="Q782" t="s">
        <v>1936</v>
      </c>
      <c r="R782" t="s">
        <v>1946</v>
      </c>
    </row>
    <row r="783" spans="1:18" x14ac:dyDescent="0.35">
      <c r="A783">
        <v>3</v>
      </c>
      <c r="B783" t="s">
        <v>9</v>
      </c>
      <c r="C783" t="s">
        <v>2836</v>
      </c>
      <c r="D783" t="s">
        <v>420</v>
      </c>
      <c r="E783" s="6">
        <f>MONTH(Sales_data[[#This Row],[Order Date]])</f>
        <v>8</v>
      </c>
      <c r="F783" s="6">
        <f>YEAR(Sales_data[[#This Row],[Order Date]])</f>
        <v>2019</v>
      </c>
      <c r="G783" s="1">
        <v>43683</v>
      </c>
      <c r="H783" t="s">
        <v>421</v>
      </c>
      <c r="I783" t="s">
        <v>6188</v>
      </c>
      <c r="J783" t="s">
        <v>6189</v>
      </c>
      <c r="K783">
        <v>0.2</v>
      </c>
      <c r="L783" s="13">
        <f>SUM(Sales_data[[#This Row],[Unit Price]],Sales_data[[#This Row],[Quantity]])</f>
        <v>6.8849999999999998</v>
      </c>
      <c r="M783">
        <v>3.8849999999999998</v>
      </c>
      <c r="N783">
        <v>1.9424999999999999</v>
      </c>
      <c r="O783">
        <v>0.34964999999999996</v>
      </c>
      <c r="P783" t="s">
        <v>2840</v>
      </c>
      <c r="Q783" t="s">
        <v>1936</v>
      </c>
      <c r="R783" t="s">
        <v>1946</v>
      </c>
    </row>
    <row r="784" spans="1:18" x14ac:dyDescent="0.35">
      <c r="A784">
        <v>3</v>
      </c>
      <c r="B784" t="s">
        <v>9</v>
      </c>
      <c r="C784" t="s">
        <v>2836</v>
      </c>
      <c r="D784" t="s">
        <v>420</v>
      </c>
      <c r="E784" s="6">
        <f>MONTH(Sales_data[[#This Row],[Order Date]])</f>
        <v>8</v>
      </c>
      <c r="F784" s="6">
        <f>YEAR(Sales_data[[#This Row],[Order Date]])</f>
        <v>2019</v>
      </c>
      <c r="G784" s="1">
        <v>43683</v>
      </c>
      <c r="H784" t="s">
        <v>421</v>
      </c>
      <c r="I784" t="s">
        <v>6188</v>
      </c>
      <c r="J784" t="s">
        <v>6189</v>
      </c>
      <c r="K784">
        <v>0.5</v>
      </c>
      <c r="L784" s="13">
        <f>SUM(Sales_data[[#This Row],[Unit Price]],Sales_data[[#This Row],[Quantity]])</f>
        <v>10.77</v>
      </c>
      <c r="M784">
        <v>7.77</v>
      </c>
      <c r="N784">
        <v>1.5539999999999998</v>
      </c>
      <c r="O784">
        <v>0.69929999999999992</v>
      </c>
      <c r="P784" t="s">
        <v>2840</v>
      </c>
      <c r="Q784" t="s">
        <v>1936</v>
      </c>
      <c r="R784" t="s">
        <v>1946</v>
      </c>
    </row>
    <row r="785" spans="1:18" x14ac:dyDescent="0.35">
      <c r="A785">
        <v>3</v>
      </c>
      <c r="B785" t="s">
        <v>9</v>
      </c>
      <c r="C785" t="s">
        <v>2836</v>
      </c>
      <c r="D785" t="s">
        <v>420</v>
      </c>
      <c r="E785" s="6">
        <f>MONTH(Sales_data[[#This Row],[Order Date]])</f>
        <v>8</v>
      </c>
      <c r="F785" s="6">
        <f>YEAR(Sales_data[[#This Row],[Order Date]])</f>
        <v>2019</v>
      </c>
      <c r="G785" s="1">
        <v>43683</v>
      </c>
      <c r="H785" t="s">
        <v>421</v>
      </c>
      <c r="I785" t="s">
        <v>6188</v>
      </c>
      <c r="J785" t="s">
        <v>6189</v>
      </c>
      <c r="K785">
        <v>2.5</v>
      </c>
      <c r="L785" s="13">
        <f>SUM(Sales_data[[#This Row],[Unit Price]],Sales_data[[#This Row],[Quantity]])</f>
        <v>32.784999999999997</v>
      </c>
      <c r="M785">
        <v>29.784999999999997</v>
      </c>
      <c r="N785">
        <v>1.1913999999999998</v>
      </c>
      <c r="O785">
        <v>2.6806499999999995</v>
      </c>
      <c r="P785" t="s">
        <v>2840</v>
      </c>
      <c r="Q785" t="s">
        <v>1936</v>
      </c>
      <c r="R785" t="s">
        <v>1946</v>
      </c>
    </row>
    <row r="786" spans="1:18" x14ac:dyDescent="0.35">
      <c r="A786">
        <v>6</v>
      </c>
      <c r="B786" t="s">
        <v>179</v>
      </c>
      <c r="C786" t="s">
        <v>2841</v>
      </c>
      <c r="D786" t="s">
        <v>422</v>
      </c>
      <c r="E786" s="6">
        <f>MONTH(Sales_data[[#This Row],[Order Date]])</f>
        <v>5</v>
      </c>
      <c r="F786" s="6">
        <f>YEAR(Sales_data[[#This Row],[Order Date]])</f>
        <v>2021</v>
      </c>
      <c r="G786" s="1">
        <v>44339</v>
      </c>
      <c r="H786" t="s">
        <v>423</v>
      </c>
      <c r="I786" t="s">
        <v>6194</v>
      </c>
      <c r="J786" t="s">
        <v>6189</v>
      </c>
      <c r="K786">
        <v>0.5</v>
      </c>
      <c r="L786" s="13">
        <f>SUM(Sales_data[[#This Row],[Unit Price]],Sales_data[[#This Row],[Quantity]])</f>
        <v>14.91</v>
      </c>
      <c r="M786">
        <v>8.91</v>
      </c>
      <c r="N786">
        <v>1.782</v>
      </c>
      <c r="O786">
        <v>0.98009999999999997</v>
      </c>
      <c r="P786" t="s">
        <v>2181</v>
      </c>
      <c r="Q786" t="s">
        <v>1936</v>
      </c>
      <c r="R786" t="s">
        <v>1946</v>
      </c>
    </row>
    <row r="787" spans="1:18" x14ac:dyDescent="0.35">
      <c r="A787">
        <v>6</v>
      </c>
      <c r="B787" t="s">
        <v>179</v>
      </c>
      <c r="C787" t="s">
        <v>2841</v>
      </c>
      <c r="D787" t="s">
        <v>422</v>
      </c>
      <c r="E787" s="6">
        <f>MONTH(Sales_data[[#This Row],[Order Date]])</f>
        <v>5</v>
      </c>
      <c r="F787" s="6">
        <f>YEAR(Sales_data[[#This Row],[Order Date]])</f>
        <v>2021</v>
      </c>
      <c r="G787" s="1">
        <v>44339</v>
      </c>
      <c r="H787" t="s">
        <v>423</v>
      </c>
      <c r="I787" t="s">
        <v>6194</v>
      </c>
      <c r="J787" t="s">
        <v>6189</v>
      </c>
      <c r="K787">
        <v>0.2</v>
      </c>
      <c r="L787" s="13">
        <f>SUM(Sales_data[[#This Row],[Unit Price]],Sales_data[[#This Row],[Quantity]])</f>
        <v>10.455</v>
      </c>
      <c r="M787">
        <v>4.4550000000000001</v>
      </c>
      <c r="N787">
        <v>2.2275</v>
      </c>
      <c r="O787">
        <v>0.49004999999999999</v>
      </c>
      <c r="P787" t="s">
        <v>2181</v>
      </c>
      <c r="Q787" t="s">
        <v>1936</v>
      </c>
      <c r="R787" t="s">
        <v>1946</v>
      </c>
    </row>
    <row r="788" spans="1:18" x14ac:dyDescent="0.35">
      <c r="A788">
        <v>6</v>
      </c>
      <c r="B788" t="s">
        <v>179</v>
      </c>
      <c r="C788" t="s">
        <v>2841</v>
      </c>
      <c r="D788" t="s">
        <v>422</v>
      </c>
      <c r="E788" s="6">
        <f>MONTH(Sales_data[[#This Row],[Order Date]])</f>
        <v>5</v>
      </c>
      <c r="F788" s="6">
        <f>YEAR(Sales_data[[#This Row],[Order Date]])</f>
        <v>2021</v>
      </c>
      <c r="G788" s="1">
        <v>44339</v>
      </c>
      <c r="H788" t="s">
        <v>423</v>
      </c>
      <c r="I788" t="s">
        <v>6194</v>
      </c>
      <c r="J788" t="s">
        <v>6189</v>
      </c>
      <c r="K788">
        <v>2.5</v>
      </c>
      <c r="L788" s="13">
        <f>SUM(Sales_data[[#This Row],[Unit Price]],Sales_data[[#This Row],[Quantity]])</f>
        <v>40.154999999999994</v>
      </c>
      <c r="M788">
        <v>34.154999999999994</v>
      </c>
      <c r="N788">
        <v>1.3661999999999999</v>
      </c>
      <c r="O788">
        <v>3.7570499999999996</v>
      </c>
      <c r="P788" t="s">
        <v>2181</v>
      </c>
      <c r="Q788" t="s">
        <v>1936</v>
      </c>
      <c r="R788" t="s">
        <v>1946</v>
      </c>
    </row>
    <row r="789" spans="1:18" x14ac:dyDescent="0.35">
      <c r="A789">
        <v>6</v>
      </c>
      <c r="B789" t="s">
        <v>179</v>
      </c>
      <c r="C789" t="s">
        <v>2841</v>
      </c>
      <c r="D789" t="s">
        <v>422</v>
      </c>
      <c r="E789" s="6">
        <f>MONTH(Sales_data[[#This Row],[Order Date]])</f>
        <v>5</v>
      </c>
      <c r="F789" s="6">
        <f>YEAR(Sales_data[[#This Row],[Order Date]])</f>
        <v>2021</v>
      </c>
      <c r="G789" s="1">
        <v>44339</v>
      </c>
      <c r="H789" t="s">
        <v>423</v>
      </c>
      <c r="I789" t="s">
        <v>6194</v>
      </c>
      <c r="J789" t="s">
        <v>6189</v>
      </c>
      <c r="K789">
        <v>1</v>
      </c>
      <c r="L789" s="13">
        <f>SUM(Sales_data[[#This Row],[Unit Price]],Sales_data[[#This Row],[Quantity]])</f>
        <v>20.85</v>
      </c>
      <c r="M789">
        <v>14.85</v>
      </c>
      <c r="N789">
        <v>1.4849999999999999</v>
      </c>
      <c r="O789">
        <v>1.6335</v>
      </c>
      <c r="P789" t="s">
        <v>2181</v>
      </c>
      <c r="Q789" t="s">
        <v>1936</v>
      </c>
      <c r="R789" t="s">
        <v>1946</v>
      </c>
    </row>
    <row r="790" spans="1:18" x14ac:dyDescent="0.35">
      <c r="A790">
        <v>2</v>
      </c>
      <c r="B790" t="s">
        <v>112</v>
      </c>
      <c r="C790" t="s">
        <v>2841</v>
      </c>
      <c r="D790" t="s">
        <v>422</v>
      </c>
      <c r="E790" s="6">
        <f>MONTH(Sales_data[[#This Row],[Order Date]])</f>
        <v>5</v>
      </c>
      <c r="F790" s="6">
        <f>YEAR(Sales_data[[#This Row],[Order Date]])</f>
        <v>2021</v>
      </c>
      <c r="G790" s="1">
        <v>44339</v>
      </c>
      <c r="H790" t="s">
        <v>423</v>
      </c>
      <c r="I790" t="s">
        <v>6193</v>
      </c>
      <c r="J790" t="s">
        <v>6191</v>
      </c>
      <c r="K790">
        <v>2.5</v>
      </c>
      <c r="L790" s="13">
        <f>SUM(Sales_data[[#This Row],[Unit Price]],Sales_data[[#This Row],[Quantity]])</f>
        <v>31.784999999999997</v>
      </c>
      <c r="M790">
        <v>29.784999999999997</v>
      </c>
      <c r="N790">
        <v>1.1913999999999998</v>
      </c>
      <c r="O790">
        <v>3.8720499999999998</v>
      </c>
      <c r="P790" t="s">
        <v>2181</v>
      </c>
      <c r="Q790" t="s">
        <v>1936</v>
      </c>
      <c r="R790" t="s">
        <v>1946</v>
      </c>
    </row>
    <row r="791" spans="1:18" x14ac:dyDescent="0.35">
      <c r="A791">
        <v>2</v>
      </c>
      <c r="B791" t="s">
        <v>112</v>
      </c>
      <c r="C791" t="s">
        <v>2841</v>
      </c>
      <c r="D791" t="s">
        <v>422</v>
      </c>
      <c r="E791" s="6">
        <f>MONTH(Sales_data[[#This Row],[Order Date]])</f>
        <v>5</v>
      </c>
      <c r="F791" s="6">
        <f>YEAR(Sales_data[[#This Row],[Order Date]])</f>
        <v>2021</v>
      </c>
      <c r="G791" s="1">
        <v>44339</v>
      </c>
      <c r="H791" t="s">
        <v>423</v>
      </c>
      <c r="I791" t="s">
        <v>6193</v>
      </c>
      <c r="J791" t="s">
        <v>6191</v>
      </c>
      <c r="K791">
        <v>0.5</v>
      </c>
      <c r="L791" s="13">
        <f>SUM(Sales_data[[#This Row],[Unit Price]],Sales_data[[#This Row],[Quantity]])</f>
        <v>9.77</v>
      </c>
      <c r="M791">
        <v>7.77</v>
      </c>
      <c r="N791">
        <v>1.5539999999999998</v>
      </c>
      <c r="O791">
        <v>1.0101</v>
      </c>
      <c r="P791" t="s">
        <v>2181</v>
      </c>
      <c r="Q791" t="s">
        <v>1936</v>
      </c>
      <c r="R791" t="s">
        <v>1946</v>
      </c>
    </row>
    <row r="792" spans="1:18" x14ac:dyDescent="0.35">
      <c r="A792">
        <v>2</v>
      </c>
      <c r="B792" t="s">
        <v>112</v>
      </c>
      <c r="C792" t="s">
        <v>2841</v>
      </c>
      <c r="D792" t="s">
        <v>422</v>
      </c>
      <c r="E792" s="6">
        <f>MONTH(Sales_data[[#This Row],[Order Date]])</f>
        <v>5</v>
      </c>
      <c r="F792" s="6">
        <f>YEAR(Sales_data[[#This Row],[Order Date]])</f>
        <v>2021</v>
      </c>
      <c r="G792" s="1">
        <v>44339</v>
      </c>
      <c r="H792" t="s">
        <v>423</v>
      </c>
      <c r="I792" t="s">
        <v>6193</v>
      </c>
      <c r="J792" t="s">
        <v>6191</v>
      </c>
      <c r="K792">
        <v>0.2</v>
      </c>
      <c r="L792" s="13">
        <f>SUM(Sales_data[[#This Row],[Unit Price]],Sales_data[[#This Row],[Quantity]])</f>
        <v>5.8849999999999998</v>
      </c>
      <c r="M792">
        <v>3.8849999999999998</v>
      </c>
      <c r="N792">
        <v>1.9424999999999999</v>
      </c>
      <c r="O792">
        <v>0.50505</v>
      </c>
      <c r="P792" t="s">
        <v>2181</v>
      </c>
      <c r="Q792" t="s">
        <v>1936</v>
      </c>
      <c r="R792" t="s">
        <v>1946</v>
      </c>
    </row>
    <row r="793" spans="1:18" x14ac:dyDescent="0.35">
      <c r="A793">
        <v>2</v>
      </c>
      <c r="B793" t="s">
        <v>112</v>
      </c>
      <c r="C793" t="s">
        <v>2841</v>
      </c>
      <c r="D793" t="s">
        <v>422</v>
      </c>
      <c r="E793" s="6">
        <f>MONTH(Sales_data[[#This Row],[Order Date]])</f>
        <v>5</v>
      </c>
      <c r="F793" s="6">
        <f>YEAR(Sales_data[[#This Row],[Order Date]])</f>
        <v>2021</v>
      </c>
      <c r="G793" s="1">
        <v>44339</v>
      </c>
      <c r="H793" t="s">
        <v>423</v>
      </c>
      <c r="I793" t="s">
        <v>6193</v>
      </c>
      <c r="J793" t="s">
        <v>6191</v>
      </c>
      <c r="K793">
        <v>1</v>
      </c>
      <c r="L793" s="13">
        <f>SUM(Sales_data[[#This Row],[Unit Price]],Sales_data[[#This Row],[Quantity]])</f>
        <v>14.95</v>
      </c>
      <c r="M793">
        <v>12.95</v>
      </c>
      <c r="N793">
        <v>1.2949999999999999</v>
      </c>
      <c r="O793">
        <v>1.6835</v>
      </c>
      <c r="P793" t="s">
        <v>2181</v>
      </c>
      <c r="Q793" t="s">
        <v>1936</v>
      </c>
      <c r="R793" t="s">
        <v>1946</v>
      </c>
    </row>
    <row r="794" spans="1:18" x14ac:dyDescent="0.35">
      <c r="A794">
        <v>3</v>
      </c>
      <c r="B794" t="s">
        <v>112</v>
      </c>
      <c r="C794" t="s">
        <v>2841</v>
      </c>
      <c r="D794" t="s">
        <v>422</v>
      </c>
      <c r="E794" s="6">
        <f>MONTH(Sales_data[[#This Row],[Order Date]])</f>
        <v>5</v>
      </c>
      <c r="F794" s="6">
        <f>YEAR(Sales_data[[#This Row],[Order Date]])</f>
        <v>2021</v>
      </c>
      <c r="G794" s="1">
        <v>44339</v>
      </c>
      <c r="H794" t="s">
        <v>423</v>
      </c>
      <c r="I794" t="s">
        <v>6193</v>
      </c>
      <c r="J794" t="s">
        <v>6191</v>
      </c>
      <c r="K794">
        <v>2.5</v>
      </c>
      <c r="L794" s="13">
        <f>SUM(Sales_data[[#This Row],[Unit Price]],Sales_data[[#This Row],[Quantity]])</f>
        <v>32.784999999999997</v>
      </c>
      <c r="M794">
        <v>29.784999999999997</v>
      </c>
      <c r="N794">
        <v>1.1913999999999998</v>
      </c>
      <c r="O794">
        <v>3.8720499999999998</v>
      </c>
      <c r="P794" t="s">
        <v>2181</v>
      </c>
      <c r="Q794" t="s">
        <v>1936</v>
      </c>
      <c r="R794" t="s">
        <v>1946</v>
      </c>
    </row>
    <row r="795" spans="1:18" x14ac:dyDescent="0.35">
      <c r="A795">
        <v>3</v>
      </c>
      <c r="B795" t="s">
        <v>112</v>
      </c>
      <c r="C795" t="s">
        <v>2841</v>
      </c>
      <c r="D795" t="s">
        <v>422</v>
      </c>
      <c r="E795" s="6">
        <f>MONTH(Sales_data[[#This Row],[Order Date]])</f>
        <v>5</v>
      </c>
      <c r="F795" s="6">
        <f>YEAR(Sales_data[[#This Row],[Order Date]])</f>
        <v>2021</v>
      </c>
      <c r="G795" s="1">
        <v>44339</v>
      </c>
      <c r="H795" t="s">
        <v>423</v>
      </c>
      <c r="I795" t="s">
        <v>6193</v>
      </c>
      <c r="J795" t="s">
        <v>6191</v>
      </c>
      <c r="K795">
        <v>0.5</v>
      </c>
      <c r="L795" s="13">
        <f>SUM(Sales_data[[#This Row],[Unit Price]],Sales_data[[#This Row],[Quantity]])</f>
        <v>10.77</v>
      </c>
      <c r="M795">
        <v>7.77</v>
      </c>
      <c r="N795">
        <v>1.5539999999999998</v>
      </c>
      <c r="O795">
        <v>1.0101</v>
      </c>
      <c r="P795" t="s">
        <v>2181</v>
      </c>
      <c r="Q795" t="s">
        <v>1936</v>
      </c>
      <c r="R795" t="s">
        <v>1946</v>
      </c>
    </row>
    <row r="796" spans="1:18" x14ac:dyDescent="0.35">
      <c r="A796">
        <v>3</v>
      </c>
      <c r="B796" t="s">
        <v>112</v>
      </c>
      <c r="C796" t="s">
        <v>2841</v>
      </c>
      <c r="D796" t="s">
        <v>422</v>
      </c>
      <c r="E796" s="6">
        <f>MONTH(Sales_data[[#This Row],[Order Date]])</f>
        <v>5</v>
      </c>
      <c r="F796" s="6">
        <f>YEAR(Sales_data[[#This Row],[Order Date]])</f>
        <v>2021</v>
      </c>
      <c r="G796" s="1">
        <v>44339</v>
      </c>
      <c r="H796" t="s">
        <v>423</v>
      </c>
      <c r="I796" t="s">
        <v>6193</v>
      </c>
      <c r="J796" t="s">
        <v>6191</v>
      </c>
      <c r="K796">
        <v>0.2</v>
      </c>
      <c r="L796" s="13">
        <f>SUM(Sales_data[[#This Row],[Unit Price]],Sales_data[[#This Row],[Quantity]])</f>
        <v>6.8849999999999998</v>
      </c>
      <c r="M796">
        <v>3.8849999999999998</v>
      </c>
      <c r="N796">
        <v>1.9424999999999999</v>
      </c>
      <c r="O796">
        <v>0.50505</v>
      </c>
      <c r="P796" t="s">
        <v>2181</v>
      </c>
      <c r="Q796" t="s">
        <v>1936</v>
      </c>
      <c r="R796" t="s">
        <v>1946</v>
      </c>
    </row>
    <row r="797" spans="1:18" x14ac:dyDescent="0.35">
      <c r="A797">
        <v>3</v>
      </c>
      <c r="B797" t="s">
        <v>112</v>
      </c>
      <c r="C797" t="s">
        <v>2841</v>
      </c>
      <c r="D797" t="s">
        <v>422</v>
      </c>
      <c r="E797" s="6">
        <f>MONTH(Sales_data[[#This Row],[Order Date]])</f>
        <v>5</v>
      </c>
      <c r="F797" s="6">
        <f>YEAR(Sales_data[[#This Row],[Order Date]])</f>
        <v>2021</v>
      </c>
      <c r="G797" s="1">
        <v>44339</v>
      </c>
      <c r="H797" t="s">
        <v>423</v>
      </c>
      <c r="I797" t="s">
        <v>6193</v>
      </c>
      <c r="J797" t="s">
        <v>6191</v>
      </c>
      <c r="K797">
        <v>1</v>
      </c>
      <c r="L797" s="13">
        <f>SUM(Sales_data[[#This Row],[Unit Price]],Sales_data[[#This Row],[Quantity]])</f>
        <v>15.95</v>
      </c>
      <c r="M797">
        <v>12.95</v>
      </c>
      <c r="N797">
        <v>1.2949999999999999</v>
      </c>
      <c r="O797">
        <v>1.6835</v>
      </c>
      <c r="P797" t="s">
        <v>2181</v>
      </c>
      <c r="Q797" t="s">
        <v>1936</v>
      </c>
      <c r="R797" t="s">
        <v>1946</v>
      </c>
    </row>
    <row r="798" spans="1:18" x14ac:dyDescent="0.35">
      <c r="A798">
        <v>4</v>
      </c>
      <c r="B798" t="s">
        <v>86</v>
      </c>
      <c r="C798" t="s">
        <v>2841</v>
      </c>
      <c r="D798" t="s">
        <v>422</v>
      </c>
      <c r="E798" s="6">
        <f>MONTH(Sales_data[[#This Row],[Order Date]])</f>
        <v>5</v>
      </c>
      <c r="F798" s="6">
        <f>YEAR(Sales_data[[#This Row],[Order Date]])</f>
        <v>2021</v>
      </c>
      <c r="G798" s="1">
        <v>44339</v>
      </c>
      <c r="H798" t="s">
        <v>423</v>
      </c>
      <c r="I798" t="s">
        <v>6193</v>
      </c>
      <c r="J798" t="s">
        <v>6189</v>
      </c>
      <c r="K798">
        <v>0.5</v>
      </c>
      <c r="L798" s="13">
        <f>SUM(Sales_data[[#This Row],[Unit Price]],Sales_data[[#This Row],[Quantity]])</f>
        <v>13.51</v>
      </c>
      <c r="M798">
        <v>9.51</v>
      </c>
      <c r="N798">
        <v>1.9019999999999999</v>
      </c>
      <c r="O798">
        <v>1.2363</v>
      </c>
      <c r="P798" t="s">
        <v>2181</v>
      </c>
      <c r="Q798" t="s">
        <v>1936</v>
      </c>
      <c r="R798" t="s">
        <v>1946</v>
      </c>
    </row>
    <row r="799" spans="1:18" x14ac:dyDescent="0.35">
      <c r="A799">
        <v>4</v>
      </c>
      <c r="B799" t="s">
        <v>86</v>
      </c>
      <c r="C799" t="s">
        <v>2841</v>
      </c>
      <c r="D799" t="s">
        <v>422</v>
      </c>
      <c r="E799" s="6">
        <f>MONTH(Sales_data[[#This Row],[Order Date]])</f>
        <v>5</v>
      </c>
      <c r="F799" s="6">
        <f>YEAR(Sales_data[[#This Row],[Order Date]])</f>
        <v>2021</v>
      </c>
      <c r="G799" s="1">
        <v>44339</v>
      </c>
      <c r="H799" t="s">
        <v>423</v>
      </c>
      <c r="I799" t="s">
        <v>6193</v>
      </c>
      <c r="J799" t="s">
        <v>6189</v>
      </c>
      <c r="K799">
        <v>0.2</v>
      </c>
      <c r="L799" s="13">
        <f>SUM(Sales_data[[#This Row],[Unit Price]],Sales_data[[#This Row],[Quantity]])</f>
        <v>8.754999999999999</v>
      </c>
      <c r="M799">
        <v>4.7549999999999999</v>
      </c>
      <c r="N799">
        <v>2.3774999999999999</v>
      </c>
      <c r="O799">
        <v>0.61814999999999998</v>
      </c>
      <c r="P799" t="s">
        <v>2181</v>
      </c>
      <c r="Q799" t="s">
        <v>1936</v>
      </c>
      <c r="R799" t="s">
        <v>1946</v>
      </c>
    </row>
    <row r="800" spans="1:18" x14ac:dyDescent="0.35">
      <c r="A800">
        <v>4</v>
      </c>
      <c r="B800" t="s">
        <v>86</v>
      </c>
      <c r="C800" t="s">
        <v>2841</v>
      </c>
      <c r="D800" t="s">
        <v>422</v>
      </c>
      <c r="E800" s="6">
        <f>MONTH(Sales_data[[#This Row],[Order Date]])</f>
        <v>5</v>
      </c>
      <c r="F800" s="6">
        <f>YEAR(Sales_data[[#This Row],[Order Date]])</f>
        <v>2021</v>
      </c>
      <c r="G800" s="1">
        <v>44339</v>
      </c>
      <c r="H800" t="s">
        <v>423</v>
      </c>
      <c r="I800" t="s">
        <v>6193</v>
      </c>
      <c r="J800" t="s">
        <v>6189</v>
      </c>
      <c r="K800">
        <v>2.5</v>
      </c>
      <c r="L800" s="13">
        <f>SUM(Sales_data[[#This Row],[Unit Price]],Sales_data[[#This Row],[Quantity]])</f>
        <v>40.454999999999998</v>
      </c>
      <c r="M800">
        <v>36.454999999999998</v>
      </c>
      <c r="N800">
        <v>1.4581999999999999</v>
      </c>
      <c r="O800">
        <v>4.7391499999999995</v>
      </c>
      <c r="P800" t="s">
        <v>2181</v>
      </c>
      <c r="Q800" t="s">
        <v>1936</v>
      </c>
      <c r="R800" t="s">
        <v>1946</v>
      </c>
    </row>
    <row r="801" spans="1:18" x14ac:dyDescent="0.35">
      <c r="A801">
        <v>4</v>
      </c>
      <c r="B801" t="s">
        <v>86</v>
      </c>
      <c r="C801" t="s">
        <v>2841</v>
      </c>
      <c r="D801" t="s">
        <v>422</v>
      </c>
      <c r="E801" s="6">
        <f>MONTH(Sales_data[[#This Row],[Order Date]])</f>
        <v>5</v>
      </c>
      <c r="F801" s="6">
        <f>YEAR(Sales_data[[#This Row],[Order Date]])</f>
        <v>2021</v>
      </c>
      <c r="G801" s="1">
        <v>44339</v>
      </c>
      <c r="H801" t="s">
        <v>423</v>
      </c>
      <c r="I801" t="s">
        <v>6193</v>
      </c>
      <c r="J801" t="s">
        <v>6189</v>
      </c>
      <c r="K801">
        <v>1</v>
      </c>
      <c r="L801" s="13">
        <f>SUM(Sales_data[[#This Row],[Unit Price]],Sales_data[[#This Row],[Quantity]])</f>
        <v>19.850000000000001</v>
      </c>
      <c r="M801">
        <v>15.85</v>
      </c>
      <c r="N801">
        <v>1.585</v>
      </c>
      <c r="O801">
        <v>2.0605000000000002</v>
      </c>
      <c r="P801" t="s">
        <v>2181</v>
      </c>
      <c r="Q801" t="s">
        <v>1936</v>
      </c>
      <c r="R801" t="s">
        <v>1946</v>
      </c>
    </row>
    <row r="802" spans="1:18" x14ac:dyDescent="0.35">
      <c r="A802">
        <v>3</v>
      </c>
      <c r="B802" t="s">
        <v>12</v>
      </c>
      <c r="C802" t="s">
        <v>2841</v>
      </c>
      <c r="D802" t="s">
        <v>422</v>
      </c>
      <c r="E802" s="6">
        <f>MONTH(Sales_data[[#This Row],[Order Date]])</f>
        <v>5</v>
      </c>
      <c r="F802" s="6">
        <f>YEAR(Sales_data[[#This Row],[Order Date]])</f>
        <v>2021</v>
      </c>
      <c r="G802" s="1">
        <v>44339</v>
      </c>
      <c r="H802" t="s">
        <v>423</v>
      </c>
      <c r="I802" t="s">
        <v>6194</v>
      </c>
      <c r="J802" t="s">
        <v>6190</v>
      </c>
      <c r="K802">
        <v>1</v>
      </c>
      <c r="L802" s="13">
        <f>SUM(Sales_data[[#This Row],[Unit Price]],Sales_data[[#This Row],[Quantity]])</f>
        <v>16.75</v>
      </c>
      <c r="M802">
        <v>13.75</v>
      </c>
      <c r="N802">
        <v>1.375</v>
      </c>
      <c r="O802">
        <v>1.5125</v>
      </c>
      <c r="P802" t="s">
        <v>2181</v>
      </c>
      <c r="Q802" t="s">
        <v>1936</v>
      </c>
      <c r="R802" t="s">
        <v>1946</v>
      </c>
    </row>
    <row r="803" spans="1:18" x14ac:dyDescent="0.35">
      <c r="A803">
        <v>3</v>
      </c>
      <c r="B803" t="s">
        <v>12</v>
      </c>
      <c r="C803" t="s">
        <v>2841</v>
      </c>
      <c r="D803" t="s">
        <v>422</v>
      </c>
      <c r="E803" s="6">
        <f>MONTH(Sales_data[[#This Row],[Order Date]])</f>
        <v>5</v>
      </c>
      <c r="F803" s="6">
        <f>YEAR(Sales_data[[#This Row],[Order Date]])</f>
        <v>2021</v>
      </c>
      <c r="G803" s="1">
        <v>44339</v>
      </c>
      <c r="H803" t="s">
        <v>423</v>
      </c>
      <c r="I803" t="s">
        <v>6194</v>
      </c>
      <c r="J803" t="s">
        <v>6190</v>
      </c>
      <c r="K803">
        <v>0.2</v>
      </c>
      <c r="L803" s="13">
        <f>SUM(Sales_data[[#This Row],[Unit Price]],Sales_data[[#This Row],[Quantity]])</f>
        <v>7.125</v>
      </c>
      <c r="M803">
        <v>4.125</v>
      </c>
      <c r="N803">
        <v>2.0625</v>
      </c>
      <c r="O803">
        <v>0.45374999999999999</v>
      </c>
      <c r="P803" t="s">
        <v>2181</v>
      </c>
      <c r="Q803" t="s">
        <v>1936</v>
      </c>
      <c r="R803" t="s">
        <v>1946</v>
      </c>
    </row>
    <row r="804" spans="1:18" x14ac:dyDescent="0.35">
      <c r="A804">
        <v>3</v>
      </c>
      <c r="B804" t="s">
        <v>12</v>
      </c>
      <c r="C804" t="s">
        <v>2841</v>
      </c>
      <c r="D804" t="s">
        <v>422</v>
      </c>
      <c r="E804" s="6">
        <f>MONTH(Sales_data[[#This Row],[Order Date]])</f>
        <v>5</v>
      </c>
      <c r="F804" s="6">
        <f>YEAR(Sales_data[[#This Row],[Order Date]])</f>
        <v>2021</v>
      </c>
      <c r="G804" s="1">
        <v>44339</v>
      </c>
      <c r="H804" t="s">
        <v>423</v>
      </c>
      <c r="I804" t="s">
        <v>6194</v>
      </c>
      <c r="J804" t="s">
        <v>6190</v>
      </c>
      <c r="K804">
        <v>0.5</v>
      </c>
      <c r="L804" s="13">
        <f>SUM(Sales_data[[#This Row],[Unit Price]],Sales_data[[#This Row],[Quantity]])</f>
        <v>11.25</v>
      </c>
      <c r="M804">
        <v>8.25</v>
      </c>
      <c r="N804">
        <v>1.65</v>
      </c>
      <c r="O804">
        <v>0.90749999999999997</v>
      </c>
      <c r="P804" t="s">
        <v>2181</v>
      </c>
      <c r="Q804" t="s">
        <v>1936</v>
      </c>
      <c r="R804" t="s">
        <v>1946</v>
      </c>
    </row>
    <row r="805" spans="1:18" x14ac:dyDescent="0.35">
      <c r="A805">
        <v>3</v>
      </c>
      <c r="B805" t="s">
        <v>12</v>
      </c>
      <c r="C805" t="s">
        <v>2841</v>
      </c>
      <c r="D805" t="s">
        <v>422</v>
      </c>
      <c r="E805" s="6">
        <f>MONTH(Sales_data[[#This Row],[Order Date]])</f>
        <v>5</v>
      </c>
      <c r="F805" s="6">
        <f>YEAR(Sales_data[[#This Row],[Order Date]])</f>
        <v>2021</v>
      </c>
      <c r="G805" s="1">
        <v>44339</v>
      </c>
      <c r="H805" t="s">
        <v>423</v>
      </c>
      <c r="I805" t="s">
        <v>6194</v>
      </c>
      <c r="J805" t="s">
        <v>6190</v>
      </c>
      <c r="K805">
        <v>2.5</v>
      </c>
      <c r="L805" s="13">
        <f>SUM(Sales_data[[#This Row],[Unit Price]],Sales_data[[#This Row],[Quantity]])</f>
        <v>34.625</v>
      </c>
      <c r="M805">
        <v>31.624999999999996</v>
      </c>
      <c r="N805">
        <v>1.2649999999999999</v>
      </c>
      <c r="O805">
        <v>3.4787499999999998</v>
      </c>
      <c r="P805" t="s">
        <v>2181</v>
      </c>
      <c r="Q805" t="s">
        <v>1936</v>
      </c>
      <c r="R805" t="s">
        <v>1946</v>
      </c>
    </row>
    <row r="806" spans="1:18" x14ac:dyDescent="0.35">
      <c r="A806">
        <v>6</v>
      </c>
      <c r="B806" t="s">
        <v>86</v>
      </c>
      <c r="C806" t="s">
        <v>2869</v>
      </c>
      <c r="D806" t="s">
        <v>424</v>
      </c>
      <c r="E806" s="6">
        <f>MONTH(Sales_data[[#This Row],[Order Date]])</f>
        <v>4</v>
      </c>
      <c r="F806" s="6">
        <f>YEAR(Sales_data[[#This Row],[Order Date]])</f>
        <v>2021</v>
      </c>
      <c r="G806" s="1">
        <v>44294</v>
      </c>
      <c r="H806" t="s">
        <v>425</v>
      </c>
      <c r="I806" t="s">
        <v>6193</v>
      </c>
      <c r="J806" t="s">
        <v>6189</v>
      </c>
      <c r="K806">
        <v>0.5</v>
      </c>
      <c r="L806" s="13">
        <f>SUM(Sales_data[[#This Row],[Unit Price]],Sales_data[[#This Row],[Quantity]])</f>
        <v>15.51</v>
      </c>
      <c r="M806">
        <v>9.51</v>
      </c>
      <c r="N806">
        <v>1.9019999999999999</v>
      </c>
      <c r="O806">
        <v>1.2363</v>
      </c>
      <c r="P806" t="s">
        <v>2149</v>
      </c>
      <c r="Q806" t="s">
        <v>1936</v>
      </c>
      <c r="R806" t="s">
        <v>1946</v>
      </c>
    </row>
    <row r="807" spans="1:18" x14ac:dyDescent="0.35">
      <c r="A807">
        <v>6</v>
      </c>
      <c r="B807" t="s">
        <v>86</v>
      </c>
      <c r="C807" t="s">
        <v>2869</v>
      </c>
      <c r="D807" t="s">
        <v>424</v>
      </c>
      <c r="E807" s="6">
        <f>MONTH(Sales_data[[#This Row],[Order Date]])</f>
        <v>4</v>
      </c>
      <c r="F807" s="6">
        <f>YEAR(Sales_data[[#This Row],[Order Date]])</f>
        <v>2021</v>
      </c>
      <c r="G807" s="1">
        <v>44294</v>
      </c>
      <c r="H807" t="s">
        <v>425</v>
      </c>
      <c r="I807" t="s">
        <v>6193</v>
      </c>
      <c r="J807" t="s">
        <v>6189</v>
      </c>
      <c r="K807">
        <v>0.2</v>
      </c>
      <c r="L807" s="13">
        <f>SUM(Sales_data[[#This Row],[Unit Price]],Sales_data[[#This Row],[Quantity]])</f>
        <v>10.754999999999999</v>
      </c>
      <c r="M807">
        <v>4.7549999999999999</v>
      </c>
      <c r="N807">
        <v>2.3774999999999999</v>
      </c>
      <c r="O807">
        <v>0.61814999999999998</v>
      </c>
      <c r="P807" t="s">
        <v>2149</v>
      </c>
      <c r="Q807" t="s">
        <v>1936</v>
      </c>
      <c r="R807" t="s">
        <v>1946</v>
      </c>
    </row>
    <row r="808" spans="1:18" x14ac:dyDescent="0.35">
      <c r="A808">
        <v>6</v>
      </c>
      <c r="B808" t="s">
        <v>86</v>
      </c>
      <c r="C808" t="s">
        <v>2869</v>
      </c>
      <c r="D808" t="s">
        <v>424</v>
      </c>
      <c r="E808" s="6">
        <f>MONTH(Sales_data[[#This Row],[Order Date]])</f>
        <v>4</v>
      </c>
      <c r="F808" s="6">
        <f>YEAR(Sales_data[[#This Row],[Order Date]])</f>
        <v>2021</v>
      </c>
      <c r="G808" s="1">
        <v>44294</v>
      </c>
      <c r="H808" t="s">
        <v>425</v>
      </c>
      <c r="I808" t="s">
        <v>6193</v>
      </c>
      <c r="J808" t="s">
        <v>6189</v>
      </c>
      <c r="K808">
        <v>2.5</v>
      </c>
      <c r="L808" s="13">
        <f>SUM(Sales_data[[#This Row],[Unit Price]],Sales_data[[#This Row],[Quantity]])</f>
        <v>42.454999999999998</v>
      </c>
      <c r="M808">
        <v>36.454999999999998</v>
      </c>
      <c r="N808">
        <v>1.4581999999999999</v>
      </c>
      <c r="O808">
        <v>4.7391499999999995</v>
      </c>
      <c r="P808" t="s">
        <v>2149</v>
      </c>
      <c r="Q808" t="s">
        <v>1936</v>
      </c>
      <c r="R808" t="s">
        <v>1946</v>
      </c>
    </row>
    <row r="809" spans="1:18" x14ac:dyDescent="0.35">
      <c r="A809">
        <v>6</v>
      </c>
      <c r="B809" t="s">
        <v>86</v>
      </c>
      <c r="C809" t="s">
        <v>2869</v>
      </c>
      <c r="D809" t="s">
        <v>424</v>
      </c>
      <c r="E809" s="6">
        <f>MONTH(Sales_data[[#This Row],[Order Date]])</f>
        <v>4</v>
      </c>
      <c r="F809" s="6">
        <f>YEAR(Sales_data[[#This Row],[Order Date]])</f>
        <v>2021</v>
      </c>
      <c r="G809" s="1">
        <v>44294</v>
      </c>
      <c r="H809" t="s">
        <v>425</v>
      </c>
      <c r="I809" t="s">
        <v>6193</v>
      </c>
      <c r="J809" t="s">
        <v>6189</v>
      </c>
      <c r="K809">
        <v>1</v>
      </c>
      <c r="L809" s="13">
        <f>SUM(Sales_data[[#This Row],[Unit Price]],Sales_data[[#This Row],[Quantity]])</f>
        <v>21.85</v>
      </c>
      <c r="M809">
        <v>15.85</v>
      </c>
      <c r="N809">
        <v>1.585</v>
      </c>
      <c r="O809">
        <v>2.0605000000000002</v>
      </c>
      <c r="P809" t="s">
        <v>2149</v>
      </c>
      <c r="Q809" t="s">
        <v>1936</v>
      </c>
      <c r="R809" t="s">
        <v>1946</v>
      </c>
    </row>
    <row r="810" spans="1:18" x14ac:dyDescent="0.35">
      <c r="A810">
        <v>6</v>
      </c>
      <c r="B810" t="s">
        <v>112</v>
      </c>
      <c r="C810" t="s">
        <v>6216</v>
      </c>
      <c r="D810" t="s">
        <v>426</v>
      </c>
      <c r="E810" s="6">
        <f>MONTH(Sales_data[[#This Row],[Order Date]])</f>
        <v>10</v>
      </c>
      <c r="F810" s="6">
        <f>YEAR(Sales_data[[#This Row],[Order Date]])</f>
        <v>2021</v>
      </c>
      <c r="G810" s="1">
        <v>44486</v>
      </c>
      <c r="H810" t="s">
        <v>427</v>
      </c>
      <c r="I810" t="s">
        <v>6193</v>
      </c>
      <c r="J810" t="s">
        <v>6191</v>
      </c>
      <c r="K810">
        <v>2.5</v>
      </c>
      <c r="L810" s="13">
        <f>SUM(Sales_data[[#This Row],[Unit Price]],Sales_data[[#This Row],[Quantity]])</f>
        <v>35.784999999999997</v>
      </c>
      <c r="M810">
        <v>29.784999999999997</v>
      </c>
      <c r="N810">
        <v>1.1913999999999998</v>
      </c>
      <c r="O810">
        <v>3.8720499999999998</v>
      </c>
      <c r="P810" t="s">
        <v>2876</v>
      </c>
      <c r="Q810" t="s">
        <v>1936</v>
      </c>
      <c r="R810" t="s">
        <v>1937</v>
      </c>
    </row>
    <row r="811" spans="1:18" x14ac:dyDescent="0.35">
      <c r="A811">
        <v>6</v>
      </c>
      <c r="B811" t="s">
        <v>112</v>
      </c>
      <c r="C811" t="s">
        <v>6216</v>
      </c>
      <c r="D811" t="s">
        <v>426</v>
      </c>
      <c r="E811" s="6">
        <f>MONTH(Sales_data[[#This Row],[Order Date]])</f>
        <v>10</v>
      </c>
      <c r="F811" s="6">
        <f>YEAR(Sales_data[[#This Row],[Order Date]])</f>
        <v>2021</v>
      </c>
      <c r="G811" s="1">
        <v>44486</v>
      </c>
      <c r="H811" t="s">
        <v>427</v>
      </c>
      <c r="I811" t="s">
        <v>6193</v>
      </c>
      <c r="J811" t="s">
        <v>6191</v>
      </c>
      <c r="K811">
        <v>0.5</v>
      </c>
      <c r="L811" s="13">
        <f>SUM(Sales_data[[#This Row],[Unit Price]],Sales_data[[#This Row],[Quantity]])</f>
        <v>13.77</v>
      </c>
      <c r="M811">
        <v>7.77</v>
      </c>
      <c r="N811">
        <v>1.5539999999999998</v>
      </c>
      <c r="O811">
        <v>1.0101</v>
      </c>
      <c r="P811" t="s">
        <v>2876</v>
      </c>
      <c r="Q811" t="s">
        <v>1936</v>
      </c>
      <c r="R811" t="s">
        <v>1937</v>
      </c>
    </row>
    <row r="812" spans="1:18" x14ac:dyDescent="0.35">
      <c r="A812">
        <v>6</v>
      </c>
      <c r="B812" t="s">
        <v>112</v>
      </c>
      <c r="C812" t="s">
        <v>6216</v>
      </c>
      <c r="D812" t="s">
        <v>426</v>
      </c>
      <c r="E812" s="6">
        <f>MONTH(Sales_data[[#This Row],[Order Date]])</f>
        <v>10</v>
      </c>
      <c r="F812" s="6">
        <f>YEAR(Sales_data[[#This Row],[Order Date]])</f>
        <v>2021</v>
      </c>
      <c r="G812" s="1">
        <v>44486</v>
      </c>
      <c r="H812" t="s">
        <v>427</v>
      </c>
      <c r="I812" t="s">
        <v>6193</v>
      </c>
      <c r="J812" t="s">
        <v>6191</v>
      </c>
      <c r="K812">
        <v>0.2</v>
      </c>
      <c r="L812" s="13">
        <f>SUM(Sales_data[[#This Row],[Unit Price]],Sales_data[[#This Row],[Quantity]])</f>
        <v>9.8849999999999998</v>
      </c>
      <c r="M812">
        <v>3.8849999999999998</v>
      </c>
      <c r="N812">
        <v>1.9424999999999999</v>
      </c>
      <c r="O812">
        <v>0.50505</v>
      </c>
      <c r="P812" t="s">
        <v>2876</v>
      </c>
      <c r="Q812" t="s">
        <v>1936</v>
      </c>
      <c r="R812" t="s">
        <v>1937</v>
      </c>
    </row>
    <row r="813" spans="1:18" x14ac:dyDescent="0.35">
      <c r="A813">
        <v>6</v>
      </c>
      <c r="B813" t="s">
        <v>112</v>
      </c>
      <c r="C813" t="s">
        <v>6216</v>
      </c>
      <c r="D813" t="s">
        <v>426</v>
      </c>
      <c r="E813" s="6">
        <f>MONTH(Sales_data[[#This Row],[Order Date]])</f>
        <v>10</v>
      </c>
      <c r="F813" s="6">
        <f>YEAR(Sales_data[[#This Row],[Order Date]])</f>
        <v>2021</v>
      </c>
      <c r="G813" s="1">
        <v>44486</v>
      </c>
      <c r="H813" t="s">
        <v>427</v>
      </c>
      <c r="I813" t="s">
        <v>6193</v>
      </c>
      <c r="J813" t="s">
        <v>6191</v>
      </c>
      <c r="K813">
        <v>1</v>
      </c>
      <c r="L813" s="13">
        <f>SUM(Sales_data[[#This Row],[Unit Price]],Sales_data[[#This Row],[Quantity]])</f>
        <v>18.95</v>
      </c>
      <c r="M813">
        <v>12.95</v>
      </c>
      <c r="N813">
        <v>1.2949999999999999</v>
      </c>
      <c r="O813">
        <v>1.6835</v>
      </c>
      <c r="P813" t="s">
        <v>2876</v>
      </c>
      <c r="Q813" t="s">
        <v>1936</v>
      </c>
      <c r="R813" t="s">
        <v>1937</v>
      </c>
    </row>
    <row r="814" spans="1:18" x14ac:dyDescent="0.35">
      <c r="A814">
        <v>1</v>
      </c>
      <c r="B814" t="s">
        <v>22</v>
      </c>
      <c r="C814" t="s">
        <v>2877</v>
      </c>
      <c r="D814" t="s">
        <v>428</v>
      </c>
      <c r="E814" s="6">
        <f>MONTH(Sales_data[[#This Row],[Order Date]])</f>
        <v>2</v>
      </c>
      <c r="F814" s="6">
        <f>YEAR(Sales_data[[#This Row],[Order Date]])</f>
        <v>2022</v>
      </c>
      <c r="G814" s="1">
        <v>44608</v>
      </c>
      <c r="H814" t="s">
        <v>429</v>
      </c>
      <c r="I814" t="s">
        <v>6193</v>
      </c>
      <c r="J814" t="s">
        <v>6189</v>
      </c>
      <c r="K814">
        <v>0.2</v>
      </c>
      <c r="L814" s="13">
        <f>SUM(Sales_data[[#This Row],[Unit Price]],Sales_data[[#This Row],[Quantity]])</f>
        <v>5.7549999999999999</v>
      </c>
      <c r="M814">
        <v>4.7549999999999999</v>
      </c>
      <c r="N814">
        <v>2.3774999999999999</v>
      </c>
      <c r="O814">
        <v>0.61814999999999998</v>
      </c>
      <c r="P814" t="s">
        <v>2881</v>
      </c>
      <c r="Q814" t="s">
        <v>1936</v>
      </c>
      <c r="R814" t="s">
        <v>1946</v>
      </c>
    </row>
    <row r="815" spans="1:18" x14ac:dyDescent="0.35">
      <c r="A815">
        <v>1</v>
      </c>
      <c r="B815" t="s">
        <v>22</v>
      </c>
      <c r="C815" t="s">
        <v>2877</v>
      </c>
      <c r="D815" t="s">
        <v>428</v>
      </c>
      <c r="E815" s="6">
        <f>MONTH(Sales_data[[#This Row],[Order Date]])</f>
        <v>2</v>
      </c>
      <c r="F815" s="6">
        <f>YEAR(Sales_data[[#This Row],[Order Date]])</f>
        <v>2022</v>
      </c>
      <c r="G815" s="1">
        <v>44608</v>
      </c>
      <c r="H815" t="s">
        <v>429</v>
      </c>
      <c r="I815" t="s">
        <v>6193</v>
      </c>
      <c r="J815" t="s">
        <v>6189</v>
      </c>
      <c r="K815">
        <v>0.5</v>
      </c>
      <c r="L815" s="13">
        <f>SUM(Sales_data[[#This Row],[Unit Price]],Sales_data[[#This Row],[Quantity]])</f>
        <v>10.51</v>
      </c>
      <c r="M815">
        <v>9.51</v>
      </c>
      <c r="N815">
        <v>1.9019999999999999</v>
      </c>
      <c r="O815">
        <v>1.2363</v>
      </c>
      <c r="P815" t="s">
        <v>2881</v>
      </c>
      <c r="Q815" t="s">
        <v>1936</v>
      </c>
      <c r="R815" t="s">
        <v>1946</v>
      </c>
    </row>
    <row r="816" spans="1:18" x14ac:dyDescent="0.35">
      <c r="A816">
        <v>1</v>
      </c>
      <c r="B816" t="s">
        <v>22</v>
      </c>
      <c r="C816" t="s">
        <v>2877</v>
      </c>
      <c r="D816" t="s">
        <v>428</v>
      </c>
      <c r="E816" s="6">
        <f>MONTH(Sales_data[[#This Row],[Order Date]])</f>
        <v>2</v>
      </c>
      <c r="F816" s="6">
        <f>YEAR(Sales_data[[#This Row],[Order Date]])</f>
        <v>2022</v>
      </c>
      <c r="G816" s="1">
        <v>44608</v>
      </c>
      <c r="H816" t="s">
        <v>429</v>
      </c>
      <c r="I816" t="s">
        <v>6193</v>
      </c>
      <c r="J816" t="s">
        <v>6189</v>
      </c>
      <c r="K816">
        <v>2.5</v>
      </c>
      <c r="L816" s="13">
        <f>SUM(Sales_data[[#This Row],[Unit Price]],Sales_data[[#This Row],[Quantity]])</f>
        <v>37.454999999999998</v>
      </c>
      <c r="M816">
        <v>36.454999999999998</v>
      </c>
      <c r="N816">
        <v>1.4581999999999999</v>
      </c>
      <c r="O816">
        <v>4.7391499999999995</v>
      </c>
      <c r="P816" t="s">
        <v>2881</v>
      </c>
      <c r="Q816" t="s">
        <v>1936</v>
      </c>
      <c r="R816" t="s">
        <v>1946</v>
      </c>
    </row>
    <row r="817" spans="1:18" x14ac:dyDescent="0.35">
      <c r="A817">
        <v>1</v>
      </c>
      <c r="B817" t="s">
        <v>22</v>
      </c>
      <c r="C817" t="s">
        <v>2877</v>
      </c>
      <c r="D817" t="s">
        <v>428</v>
      </c>
      <c r="E817" s="6">
        <f>MONTH(Sales_data[[#This Row],[Order Date]])</f>
        <v>2</v>
      </c>
      <c r="F817" s="6">
        <f>YEAR(Sales_data[[#This Row],[Order Date]])</f>
        <v>2022</v>
      </c>
      <c r="G817" s="1">
        <v>44608</v>
      </c>
      <c r="H817" t="s">
        <v>429</v>
      </c>
      <c r="I817" t="s">
        <v>6193</v>
      </c>
      <c r="J817" t="s">
        <v>6189</v>
      </c>
      <c r="K817">
        <v>1</v>
      </c>
      <c r="L817" s="13">
        <f>SUM(Sales_data[[#This Row],[Unit Price]],Sales_data[[#This Row],[Quantity]])</f>
        <v>16.850000000000001</v>
      </c>
      <c r="M817">
        <v>15.85</v>
      </c>
      <c r="N817">
        <v>1.585</v>
      </c>
      <c r="O817">
        <v>2.0605000000000002</v>
      </c>
      <c r="P817" t="s">
        <v>2881</v>
      </c>
      <c r="Q817" t="s">
        <v>1936</v>
      </c>
      <c r="R817" t="s">
        <v>1946</v>
      </c>
    </row>
    <row r="818" spans="1:18" x14ac:dyDescent="0.35">
      <c r="A818">
        <v>6</v>
      </c>
      <c r="B818" t="s">
        <v>12</v>
      </c>
      <c r="C818" t="s">
        <v>2882</v>
      </c>
      <c r="D818" t="s">
        <v>430</v>
      </c>
      <c r="E818" s="6">
        <f>MONTH(Sales_data[[#This Row],[Order Date]])</f>
        <v>7</v>
      </c>
      <c r="F818" s="6">
        <f>YEAR(Sales_data[[#This Row],[Order Date]])</f>
        <v>2020</v>
      </c>
      <c r="G818" s="1">
        <v>44027</v>
      </c>
      <c r="H818" t="s">
        <v>431</v>
      </c>
      <c r="I818" t="s">
        <v>6194</v>
      </c>
      <c r="J818" t="s">
        <v>6190</v>
      </c>
      <c r="K818">
        <v>1</v>
      </c>
      <c r="L818" s="13">
        <f>SUM(Sales_data[[#This Row],[Unit Price]],Sales_data[[#This Row],[Quantity]])</f>
        <v>19.75</v>
      </c>
      <c r="M818">
        <v>13.75</v>
      </c>
      <c r="N818">
        <v>1.375</v>
      </c>
      <c r="O818">
        <v>1.5125</v>
      </c>
      <c r="P818" t="s">
        <v>2885</v>
      </c>
      <c r="Q818" t="s">
        <v>1936</v>
      </c>
      <c r="R818" t="s">
        <v>1946</v>
      </c>
    </row>
    <row r="819" spans="1:18" x14ac:dyDescent="0.35">
      <c r="A819">
        <v>6</v>
      </c>
      <c r="B819" t="s">
        <v>12</v>
      </c>
      <c r="C819" t="s">
        <v>2882</v>
      </c>
      <c r="D819" t="s">
        <v>430</v>
      </c>
      <c r="E819" s="6">
        <f>MONTH(Sales_data[[#This Row],[Order Date]])</f>
        <v>7</v>
      </c>
      <c r="F819" s="6">
        <f>YEAR(Sales_data[[#This Row],[Order Date]])</f>
        <v>2020</v>
      </c>
      <c r="G819" s="1">
        <v>44027</v>
      </c>
      <c r="H819" t="s">
        <v>431</v>
      </c>
      <c r="I819" t="s">
        <v>6194</v>
      </c>
      <c r="J819" t="s">
        <v>6190</v>
      </c>
      <c r="K819">
        <v>0.2</v>
      </c>
      <c r="L819" s="13">
        <f>SUM(Sales_data[[#This Row],[Unit Price]],Sales_data[[#This Row],[Quantity]])</f>
        <v>10.125</v>
      </c>
      <c r="M819">
        <v>4.125</v>
      </c>
      <c r="N819">
        <v>2.0625</v>
      </c>
      <c r="O819">
        <v>0.45374999999999999</v>
      </c>
      <c r="P819" t="s">
        <v>2885</v>
      </c>
      <c r="Q819" t="s">
        <v>1936</v>
      </c>
      <c r="R819" t="s">
        <v>1946</v>
      </c>
    </row>
    <row r="820" spans="1:18" x14ac:dyDescent="0.35">
      <c r="A820">
        <v>6</v>
      </c>
      <c r="B820" t="s">
        <v>12</v>
      </c>
      <c r="C820" t="s">
        <v>2882</v>
      </c>
      <c r="D820" t="s">
        <v>430</v>
      </c>
      <c r="E820" s="6">
        <f>MONTH(Sales_data[[#This Row],[Order Date]])</f>
        <v>7</v>
      </c>
      <c r="F820" s="6">
        <f>YEAR(Sales_data[[#This Row],[Order Date]])</f>
        <v>2020</v>
      </c>
      <c r="G820" s="1">
        <v>44027</v>
      </c>
      <c r="H820" t="s">
        <v>431</v>
      </c>
      <c r="I820" t="s">
        <v>6194</v>
      </c>
      <c r="J820" t="s">
        <v>6190</v>
      </c>
      <c r="K820">
        <v>0.5</v>
      </c>
      <c r="L820" s="13">
        <f>SUM(Sales_data[[#This Row],[Unit Price]],Sales_data[[#This Row],[Quantity]])</f>
        <v>14.25</v>
      </c>
      <c r="M820">
        <v>8.25</v>
      </c>
      <c r="N820">
        <v>1.65</v>
      </c>
      <c r="O820">
        <v>0.90749999999999997</v>
      </c>
      <c r="P820" t="s">
        <v>2885</v>
      </c>
      <c r="Q820" t="s">
        <v>1936</v>
      </c>
      <c r="R820" t="s">
        <v>1946</v>
      </c>
    </row>
    <row r="821" spans="1:18" x14ac:dyDescent="0.35">
      <c r="A821">
        <v>6</v>
      </c>
      <c r="B821" t="s">
        <v>12</v>
      </c>
      <c r="C821" t="s">
        <v>2882</v>
      </c>
      <c r="D821" t="s">
        <v>430</v>
      </c>
      <c r="E821" s="6">
        <f>MONTH(Sales_data[[#This Row],[Order Date]])</f>
        <v>7</v>
      </c>
      <c r="F821" s="6">
        <f>YEAR(Sales_data[[#This Row],[Order Date]])</f>
        <v>2020</v>
      </c>
      <c r="G821" s="1">
        <v>44027</v>
      </c>
      <c r="H821" t="s">
        <v>431</v>
      </c>
      <c r="I821" t="s">
        <v>6194</v>
      </c>
      <c r="J821" t="s">
        <v>6190</v>
      </c>
      <c r="K821">
        <v>2.5</v>
      </c>
      <c r="L821" s="13">
        <f>SUM(Sales_data[[#This Row],[Unit Price]],Sales_data[[#This Row],[Quantity]])</f>
        <v>37.625</v>
      </c>
      <c r="M821">
        <v>31.624999999999996</v>
      </c>
      <c r="N821">
        <v>1.2649999999999999</v>
      </c>
      <c r="O821">
        <v>3.4787499999999998</v>
      </c>
      <c r="P821" t="s">
        <v>2885</v>
      </c>
      <c r="Q821" t="s">
        <v>1936</v>
      </c>
      <c r="R821" t="s">
        <v>1946</v>
      </c>
    </row>
    <row r="822" spans="1:18" x14ac:dyDescent="0.35">
      <c r="A822">
        <v>3</v>
      </c>
      <c r="B822" t="s">
        <v>104</v>
      </c>
      <c r="C822" t="s">
        <v>2886</v>
      </c>
      <c r="D822" t="s">
        <v>432</v>
      </c>
      <c r="E822" s="6">
        <f>MONTH(Sales_data[[#This Row],[Order Date]])</f>
        <v>2</v>
      </c>
      <c r="F822" s="6">
        <f>YEAR(Sales_data[[#This Row],[Order Date]])</f>
        <v>2020</v>
      </c>
      <c r="G822" s="1">
        <v>43883</v>
      </c>
      <c r="H822" t="s">
        <v>433</v>
      </c>
      <c r="I822" t="s">
        <v>6192</v>
      </c>
      <c r="J822" t="s">
        <v>6191</v>
      </c>
      <c r="K822">
        <v>0.2</v>
      </c>
      <c r="L822" s="13">
        <f>SUM(Sales_data[[#This Row],[Unit Price]],Sales_data[[#This Row],[Quantity]])</f>
        <v>5.6849999999999996</v>
      </c>
      <c r="M822">
        <v>2.6849999999999996</v>
      </c>
      <c r="N822">
        <v>1.3424999999999998</v>
      </c>
      <c r="O822">
        <v>0.16109999999999997</v>
      </c>
      <c r="P822" t="s">
        <v>2181</v>
      </c>
      <c r="Q822" t="s">
        <v>1936</v>
      </c>
      <c r="R822" t="s">
        <v>1937</v>
      </c>
    </row>
    <row r="823" spans="1:18" x14ac:dyDescent="0.35">
      <c r="A823">
        <v>3</v>
      </c>
      <c r="B823" t="s">
        <v>104</v>
      </c>
      <c r="C823" t="s">
        <v>2886</v>
      </c>
      <c r="D823" t="s">
        <v>432</v>
      </c>
      <c r="E823" s="6">
        <f>MONTH(Sales_data[[#This Row],[Order Date]])</f>
        <v>2</v>
      </c>
      <c r="F823" s="6">
        <f>YEAR(Sales_data[[#This Row],[Order Date]])</f>
        <v>2020</v>
      </c>
      <c r="G823" s="1">
        <v>43883</v>
      </c>
      <c r="H823" t="s">
        <v>433</v>
      </c>
      <c r="I823" t="s">
        <v>6192</v>
      </c>
      <c r="J823" t="s">
        <v>6191</v>
      </c>
      <c r="K823">
        <v>0.5</v>
      </c>
      <c r="L823" s="13">
        <f>SUM(Sales_data[[#This Row],[Unit Price]],Sales_data[[#This Row],[Quantity]])</f>
        <v>8.3699999999999992</v>
      </c>
      <c r="M823">
        <v>5.3699999999999992</v>
      </c>
      <c r="N823">
        <v>1.0739999999999998</v>
      </c>
      <c r="O823">
        <v>0.32219999999999993</v>
      </c>
      <c r="P823" t="s">
        <v>2181</v>
      </c>
      <c r="Q823" t="s">
        <v>1936</v>
      </c>
      <c r="R823" t="s">
        <v>1937</v>
      </c>
    </row>
    <row r="824" spans="1:18" x14ac:dyDescent="0.35">
      <c r="A824">
        <v>3</v>
      </c>
      <c r="B824" t="s">
        <v>104</v>
      </c>
      <c r="C824" t="s">
        <v>2886</v>
      </c>
      <c r="D824" t="s">
        <v>432</v>
      </c>
      <c r="E824" s="6">
        <f>MONTH(Sales_data[[#This Row],[Order Date]])</f>
        <v>2</v>
      </c>
      <c r="F824" s="6">
        <f>YEAR(Sales_data[[#This Row],[Order Date]])</f>
        <v>2020</v>
      </c>
      <c r="G824" s="1">
        <v>43883</v>
      </c>
      <c r="H824" t="s">
        <v>433</v>
      </c>
      <c r="I824" t="s">
        <v>6192</v>
      </c>
      <c r="J824" t="s">
        <v>6191</v>
      </c>
      <c r="K824">
        <v>2.5</v>
      </c>
      <c r="L824" s="13">
        <f>SUM(Sales_data[[#This Row],[Unit Price]],Sales_data[[#This Row],[Quantity]])</f>
        <v>23.584999999999997</v>
      </c>
      <c r="M824">
        <v>20.584999999999997</v>
      </c>
      <c r="N824">
        <v>0.82339999999999991</v>
      </c>
      <c r="O824">
        <v>1.2350999999999999</v>
      </c>
      <c r="P824" t="s">
        <v>2181</v>
      </c>
      <c r="Q824" t="s">
        <v>1936</v>
      </c>
      <c r="R824" t="s">
        <v>1937</v>
      </c>
    </row>
    <row r="825" spans="1:18" x14ac:dyDescent="0.35">
      <c r="A825">
        <v>3</v>
      </c>
      <c r="B825" t="s">
        <v>104</v>
      </c>
      <c r="C825" t="s">
        <v>2886</v>
      </c>
      <c r="D825" t="s">
        <v>432</v>
      </c>
      <c r="E825" s="6">
        <f>MONTH(Sales_data[[#This Row],[Order Date]])</f>
        <v>2</v>
      </c>
      <c r="F825" s="6">
        <f>YEAR(Sales_data[[#This Row],[Order Date]])</f>
        <v>2020</v>
      </c>
      <c r="G825" s="1">
        <v>43883</v>
      </c>
      <c r="H825" t="s">
        <v>433</v>
      </c>
      <c r="I825" t="s">
        <v>6192</v>
      </c>
      <c r="J825" t="s">
        <v>6191</v>
      </c>
      <c r="K825">
        <v>1</v>
      </c>
      <c r="L825" s="13">
        <f>SUM(Sales_data[[#This Row],[Unit Price]],Sales_data[[#This Row],[Quantity]])</f>
        <v>11.95</v>
      </c>
      <c r="M825">
        <v>8.9499999999999993</v>
      </c>
      <c r="N825">
        <v>0.89499999999999991</v>
      </c>
      <c r="O825">
        <v>0.53699999999999992</v>
      </c>
      <c r="P825" t="s">
        <v>2181</v>
      </c>
      <c r="Q825" t="s">
        <v>1936</v>
      </c>
      <c r="R825" t="s">
        <v>1937</v>
      </c>
    </row>
    <row r="826" spans="1:18" x14ac:dyDescent="0.35">
      <c r="A826">
        <v>2</v>
      </c>
      <c r="B826" t="s">
        <v>64</v>
      </c>
      <c r="C826" t="s">
        <v>2889</v>
      </c>
      <c r="D826" t="s">
        <v>434</v>
      </c>
      <c r="E826" s="6">
        <f>MONTH(Sales_data[[#This Row],[Order Date]])</f>
        <v>1</v>
      </c>
      <c r="F826" s="6">
        <f>YEAR(Sales_data[[#This Row],[Order Date]])</f>
        <v>2021</v>
      </c>
      <c r="G826" s="1">
        <v>44211</v>
      </c>
      <c r="H826" t="s">
        <v>435</v>
      </c>
      <c r="I826" t="s">
        <v>6188</v>
      </c>
      <c r="J826" t="s">
        <v>6190</v>
      </c>
      <c r="K826">
        <v>1</v>
      </c>
      <c r="L826" s="13">
        <f>SUM(Sales_data[[#This Row],[Unit Price]],Sales_data[[#This Row],[Quantity]])</f>
        <v>13.25</v>
      </c>
      <c r="M826">
        <v>11.25</v>
      </c>
      <c r="N826">
        <v>1.125</v>
      </c>
      <c r="O826">
        <v>1.0125</v>
      </c>
      <c r="P826" t="s">
        <v>2295</v>
      </c>
      <c r="Q826" t="s">
        <v>1936</v>
      </c>
      <c r="R826" t="s">
        <v>1946</v>
      </c>
    </row>
    <row r="827" spans="1:18" x14ac:dyDescent="0.35">
      <c r="A827">
        <v>2</v>
      </c>
      <c r="B827" t="s">
        <v>64</v>
      </c>
      <c r="C827" t="s">
        <v>2889</v>
      </c>
      <c r="D827" t="s">
        <v>434</v>
      </c>
      <c r="E827" s="6">
        <f>MONTH(Sales_data[[#This Row],[Order Date]])</f>
        <v>1</v>
      </c>
      <c r="F827" s="6">
        <f>YEAR(Sales_data[[#This Row],[Order Date]])</f>
        <v>2021</v>
      </c>
      <c r="G827" s="1">
        <v>44211</v>
      </c>
      <c r="H827" t="s">
        <v>435</v>
      </c>
      <c r="I827" t="s">
        <v>6188</v>
      </c>
      <c r="J827" t="s">
        <v>6190</v>
      </c>
      <c r="K827">
        <v>0.2</v>
      </c>
      <c r="L827" s="13">
        <f>SUM(Sales_data[[#This Row],[Unit Price]],Sales_data[[#This Row],[Quantity]])</f>
        <v>5.375</v>
      </c>
      <c r="M827">
        <v>3.375</v>
      </c>
      <c r="N827">
        <v>1.6875</v>
      </c>
      <c r="O827">
        <v>0.30374999999999996</v>
      </c>
      <c r="P827" t="s">
        <v>2295</v>
      </c>
      <c r="Q827" t="s">
        <v>1936</v>
      </c>
      <c r="R827" t="s">
        <v>1946</v>
      </c>
    </row>
    <row r="828" spans="1:18" x14ac:dyDescent="0.35">
      <c r="A828">
        <v>2</v>
      </c>
      <c r="B828" t="s">
        <v>64</v>
      </c>
      <c r="C828" t="s">
        <v>2889</v>
      </c>
      <c r="D828" t="s">
        <v>434</v>
      </c>
      <c r="E828" s="6">
        <f>MONTH(Sales_data[[#This Row],[Order Date]])</f>
        <v>1</v>
      </c>
      <c r="F828" s="6">
        <f>YEAR(Sales_data[[#This Row],[Order Date]])</f>
        <v>2021</v>
      </c>
      <c r="G828" s="1">
        <v>44211</v>
      </c>
      <c r="H828" t="s">
        <v>435</v>
      </c>
      <c r="I828" t="s">
        <v>6188</v>
      </c>
      <c r="J828" t="s">
        <v>6190</v>
      </c>
      <c r="K828">
        <v>0.5</v>
      </c>
      <c r="L828" s="13">
        <f>SUM(Sales_data[[#This Row],[Unit Price]],Sales_data[[#This Row],[Quantity]])</f>
        <v>8.75</v>
      </c>
      <c r="M828">
        <v>6.75</v>
      </c>
      <c r="N828">
        <v>1.35</v>
      </c>
      <c r="O828">
        <v>0.60749999999999993</v>
      </c>
      <c r="P828" t="s">
        <v>2295</v>
      </c>
      <c r="Q828" t="s">
        <v>1936</v>
      </c>
      <c r="R828" t="s">
        <v>1946</v>
      </c>
    </row>
    <row r="829" spans="1:18" x14ac:dyDescent="0.35">
      <c r="A829">
        <v>2</v>
      </c>
      <c r="B829" t="s">
        <v>64</v>
      </c>
      <c r="C829" t="s">
        <v>2889</v>
      </c>
      <c r="D829" t="s">
        <v>434</v>
      </c>
      <c r="E829" s="6">
        <f>MONTH(Sales_data[[#This Row],[Order Date]])</f>
        <v>1</v>
      </c>
      <c r="F829" s="6">
        <f>YEAR(Sales_data[[#This Row],[Order Date]])</f>
        <v>2021</v>
      </c>
      <c r="G829" s="1">
        <v>44211</v>
      </c>
      <c r="H829" t="s">
        <v>435</v>
      </c>
      <c r="I829" t="s">
        <v>6188</v>
      </c>
      <c r="J829" t="s">
        <v>6190</v>
      </c>
      <c r="K829">
        <v>2.5</v>
      </c>
      <c r="L829" s="13">
        <f>SUM(Sales_data[[#This Row],[Unit Price]],Sales_data[[#This Row],[Quantity]])</f>
        <v>27.874999999999996</v>
      </c>
      <c r="M829">
        <v>25.874999999999996</v>
      </c>
      <c r="N829">
        <v>1.0349999999999999</v>
      </c>
      <c r="O829">
        <v>2.3287499999999994</v>
      </c>
      <c r="P829" t="s">
        <v>2295</v>
      </c>
      <c r="Q829" t="s">
        <v>1936</v>
      </c>
      <c r="R829" t="s">
        <v>1946</v>
      </c>
    </row>
    <row r="830" spans="1:18" x14ac:dyDescent="0.35">
      <c r="A830">
        <v>6</v>
      </c>
      <c r="B830" t="s">
        <v>70</v>
      </c>
      <c r="C830" t="s">
        <v>2892</v>
      </c>
      <c r="D830" t="s">
        <v>436</v>
      </c>
      <c r="E830" s="6">
        <f>MONTH(Sales_data[[#This Row],[Order Date]])</f>
        <v>1</v>
      </c>
      <c r="F830" s="6">
        <f>YEAR(Sales_data[[#This Row],[Order Date]])</f>
        <v>2021</v>
      </c>
      <c r="G830" s="1">
        <v>44207</v>
      </c>
      <c r="H830" t="s">
        <v>437</v>
      </c>
      <c r="I830" t="s">
        <v>6188</v>
      </c>
      <c r="J830" t="s">
        <v>6190</v>
      </c>
      <c r="K830">
        <v>0.5</v>
      </c>
      <c r="L830" s="13">
        <f>SUM(Sales_data[[#This Row],[Unit Price]],Sales_data[[#This Row],[Quantity]])</f>
        <v>12.75</v>
      </c>
      <c r="M830">
        <v>6.75</v>
      </c>
      <c r="N830">
        <v>1.35</v>
      </c>
      <c r="O830">
        <v>0.60749999999999993</v>
      </c>
      <c r="P830" t="s">
        <v>2896</v>
      </c>
      <c r="Q830" t="s">
        <v>1936</v>
      </c>
      <c r="R830" t="s">
        <v>1937</v>
      </c>
    </row>
    <row r="831" spans="1:18" x14ac:dyDescent="0.35">
      <c r="A831">
        <v>6</v>
      </c>
      <c r="B831" t="s">
        <v>70</v>
      </c>
      <c r="C831" t="s">
        <v>2892</v>
      </c>
      <c r="D831" t="s">
        <v>436</v>
      </c>
      <c r="E831" s="6">
        <f>MONTH(Sales_data[[#This Row],[Order Date]])</f>
        <v>1</v>
      </c>
      <c r="F831" s="6">
        <f>YEAR(Sales_data[[#This Row],[Order Date]])</f>
        <v>2021</v>
      </c>
      <c r="G831" s="1">
        <v>44207</v>
      </c>
      <c r="H831" t="s">
        <v>437</v>
      </c>
      <c r="I831" t="s">
        <v>6188</v>
      </c>
      <c r="J831" t="s">
        <v>6190</v>
      </c>
      <c r="K831">
        <v>0.2</v>
      </c>
      <c r="L831" s="13">
        <f>SUM(Sales_data[[#This Row],[Unit Price]],Sales_data[[#This Row],[Quantity]])</f>
        <v>9.375</v>
      </c>
      <c r="M831">
        <v>3.375</v>
      </c>
      <c r="N831">
        <v>1.6875</v>
      </c>
      <c r="O831">
        <v>0.30374999999999996</v>
      </c>
      <c r="P831" t="s">
        <v>2896</v>
      </c>
      <c r="Q831" t="s">
        <v>1936</v>
      </c>
      <c r="R831" t="s">
        <v>1937</v>
      </c>
    </row>
    <row r="832" spans="1:18" x14ac:dyDescent="0.35">
      <c r="A832">
        <v>6</v>
      </c>
      <c r="B832" t="s">
        <v>70</v>
      </c>
      <c r="C832" t="s">
        <v>2892</v>
      </c>
      <c r="D832" t="s">
        <v>436</v>
      </c>
      <c r="E832" s="6">
        <f>MONTH(Sales_data[[#This Row],[Order Date]])</f>
        <v>1</v>
      </c>
      <c r="F832" s="6">
        <f>YEAR(Sales_data[[#This Row],[Order Date]])</f>
        <v>2021</v>
      </c>
      <c r="G832" s="1">
        <v>44207</v>
      </c>
      <c r="H832" t="s">
        <v>437</v>
      </c>
      <c r="I832" t="s">
        <v>6188</v>
      </c>
      <c r="J832" t="s">
        <v>6190</v>
      </c>
      <c r="K832">
        <v>2.5</v>
      </c>
      <c r="L832" s="13">
        <f>SUM(Sales_data[[#This Row],[Unit Price]],Sales_data[[#This Row],[Quantity]])</f>
        <v>31.874999999999996</v>
      </c>
      <c r="M832">
        <v>25.874999999999996</v>
      </c>
      <c r="N832">
        <v>1.0349999999999999</v>
      </c>
      <c r="O832">
        <v>2.3287499999999994</v>
      </c>
      <c r="P832" t="s">
        <v>2896</v>
      </c>
      <c r="Q832" t="s">
        <v>1936</v>
      </c>
      <c r="R832" t="s">
        <v>1937</v>
      </c>
    </row>
    <row r="833" spans="1:18" x14ac:dyDescent="0.35">
      <c r="A833">
        <v>6</v>
      </c>
      <c r="B833" t="s">
        <v>70</v>
      </c>
      <c r="C833" t="s">
        <v>2892</v>
      </c>
      <c r="D833" t="s">
        <v>436</v>
      </c>
      <c r="E833" s="6">
        <f>MONTH(Sales_data[[#This Row],[Order Date]])</f>
        <v>1</v>
      </c>
      <c r="F833" s="6">
        <f>YEAR(Sales_data[[#This Row],[Order Date]])</f>
        <v>2021</v>
      </c>
      <c r="G833" s="1">
        <v>44207</v>
      </c>
      <c r="H833" t="s">
        <v>437</v>
      </c>
      <c r="I833" t="s">
        <v>6188</v>
      </c>
      <c r="J833" t="s">
        <v>6190</v>
      </c>
      <c r="K833">
        <v>1</v>
      </c>
      <c r="L833" s="13">
        <f>SUM(Sales_data[[#This Row],[Unit Price]],Sales_data[[#This Row],[Quantity]])</f>
        <v>17.25</v>
      </c>
      <c r="M833">
        <v>11.25</v>
      </c>
      <c r="N833">
        <v>1.125</v>
      </c>
      <c r="O833">
        <v>1.0125</v>
      </c>
      <c r="P833" t="s">
        <v>2896</v>
      </c>
      <c r="Q833" t="s">
        <v>1936</v>
      </c>
      <c r="R833" t="s">
        <v>1937</v>
      </c>
    </row>
    <row r="834" spans="1:18" x14ac:dyDescent="0.35">
      <c r="A834">
        <v>4</v>
      </c>
      <c r="B834" t="s">
        <v>19</v>
      </c>
      <c r="C834" t="s">
        <v>2897</v>
      </c>
      <c r="D834" t="s">
        <v>438</v>
      </c>
      <c r="E834" s="6">
        <f>MONTH(Sales_data[[#This Row],[Order Date]])</f>
        <v>4</v>
      </c>
      <c r="F834" s="6">
        <f>YEAR(Sales_data[[#This Row],[Order Date]])</f>
        <v>2022</v>
      </c>
      <c r="G834" s="1">
        <v>44659</v>
      </c>
      <c r="H834" t="s">
        <v>439</v>
      </c>
      <c r="I834" t="s">
        <v>6194</v>
      </c>
      <c r="J834" t="s">
        <v>6191</v>
      </c>
      <c r="K834">
        <v>0.5</v>
      </c>
      <c r="L834" s="13">
        <f>SUM(Sales_data[[#This Row],[Unit Price]],Sales_data[[#This Row],[Quantity]])</f>
        <v>11.29</v>
      </c>
      <c r="M834">
        <v>7.29</v>
      </c>
      <c r="N834">
        <v>1.458</v>
      </c>
      <c r="O834">
        <v>0.80190000000000006</v>
      </c>
      <c r="P834" t="s">
        <v>2901</v>
      </c>
      <c r="Q834" t="s">
        <v>1944</v>
      </c>
      <c r="R834" t="s">
        <v>1937</v>
      </c>
    </row>
    <row r="835" spans="1:18" x14ac:dyDescent="0.35">
      <c r="A835">
        <v>4</v>
      </c>
      <c r="B835" t="s">
        <v>19</v>
      </c>
      <c r="C835" t="s">
        <v>2897</v>
      </c>
      <c r="D835" t="s">
        <v>438</v>
      </c>
      <c r="E835" s="6">
        <f>MONTH(Sales_data[[#This Row],[Order Date]])</f>
        <v>4</v>
      </c>
      <c r="F835" s="6">
        <f>YEAR(Sales_data[[#This Row],[Order Date]])</f>
        <v>2022</v>
      </c>
      <c r="G835" s="1">
        <v>44659</v>
      </c>
      <c r="H835" t="s">
        <v>439</v>
      </c>
      <c r="I835" t="s">
        <v>6194</v>
      </c>
      <c r="J835" t="s">
        <v>6191</v>
      </c>
      <c r="K835">
        <v>0.2</v>
      </c>
      <c r="L835" s="13">
        <f>SUM(Sales_data[[#This Row],[Unit Price]],Sales_data[[#This Row],[Quantity]])</f>
        <v>7.6449999999999996</v>
      </c>
      <c r="M835">
        <v>3.645</v>
      </c>
      <c r="N835">
        <v>1.8225</v>
      </c>
      <c r="O835">
        <v>0.40095000000000003</v>
      </c>
      <c r="P835" t="s">
        <v>2901</v>
      </c>
      <c r="Q835" t="s">
        <v>1944</v>
      </c>
      <c r="R835" t="s">
        <v>1937</v>
      </c>
    </row>
    <row r="836" spans="1:18" x14ac:dyDescent="0.35">
      <c r="A836">
        <v>4</v>
      </c>
      <c r="B836" t="s">
        <v>19</v>
      </c>
      <c r="C836" t="s">
        <v>2897</v>
      </c>
      <c r="D836" t="s">
        <v>438</v>
      </c>
      <c r="E836" s="6">
        <f>MONTH(Sales_data[[#This Row],[Order Date]])</f>
        <v>4</v>
      </c>
      <c r="F836" s="6">
        <f>YEAR(Sales_data[[#This Row],[Order Date]])</f>
        <v>2022</v>
      </c>
      <c r="G836" s="1">
        <v>44659</v>
      </c>
      <c r="H836" t="s">
        <v>439</v>
      </c>
      <c r="I836" t="s">
        <v>6194</v>
      </c>
      <c r="J836" t="s">
        <v>6191</v>
      </c>
      <c r="K836">
        <v>2.5</v>
      </c>
      <c r="L836" s="13">
        <f>SUM(Sales_data[[#This Row],[Unit Price]],Sales_data[[#This Row],[Quantity]])</f>
        <v>31.945</v>
      </c>
      <c r="M836">
        <v>27.945</v>
      </c>
      <c r="N836">
        <v>1.1177999999999999</v>
      </c>
      <c r="O836">
        <v>3.07395</v>
      </c>
      <c r="P836" t="s">
        <v>2901</v>
      </c>
      <c r="Q836" t="s">
        <v>1944</v>
      </c>
      <c r="R836" t="s">
        <v>1937</v>
      </c>
    </row>
    <row r="837" spans="1:18" x14ac:dyDescent="0.35">
      <c r="A837">
        <v>4</v>
      </c>
      <c r="B837" t="s">
        <v>19</v>
      </c>
      <c r="C837" t="s">
        <v>2897</v>
      </c>
      <c r="D837" t="s">
        <v>438</v>
      </c>
      <c r="E837" s="6">
        <f>MONTH(Sales_data[[#This Row],[Order Date]])</f>
        <v>4</v>
      </c>
      <c r="F837" s="6">
        <f>YEAR(Sales_data[[#This Row],[Order Date]])</f>
        <v>2022</v>
      </c>
      <c r="G837" s="1">
        <v>44659</v>
      </c>
      <c r="H837" t="s">
        <v>439</v>
      </c>
      <c r="I837" t="s">
        <v>6194</v>
      </c>
      <c r="J837" t="s">
        <v>6191</v>
      </c>
      <c r="K837">
        <v>1</v>
      </c>
      <c r="L837" s="13">
        <f>SUM(Sales_data[[#This Row],[Unit Price]],Sales_data[[#This Row],[Quantity]])</f>
        <v>16.149999999999999</v>
      </c>
      <c r="M837">
        <v>12.15</v>
      </c>
      <c r="N837">
        <v>1.2150000000000001</v>
      </c>
      <c r="O837">
        <v>1.3365</v>
      </c>
      <c r="P837" t="s">
        <v>2901</v>
      </c>
      <c r="Q837" t="s">
        <v>1944</v>
      </c>
      <c r="R837" t="s">
        <v>1937</v>
      </c>
    </row>
    <row r="838" spans="1:18" x14ac:dyDescent="0.35">
      <c r="A838">
        <v>1</v>
      </c>
      <c r="B838" t="s">
        <v>70</v>
      </c>
      <c r="C838" t="s">
        <v>2903</v>
      </c>
      <c r="D838" t="s">
        <v>440</v>
      </c>
      <c r="E838" s="6">
        <f>MONTH(Sales_data[[#This Row],[Order Date]])</f>
        <v>10</v>
      </c>
      <c r="F838" s="6">
        <f>YEAR(Sales_data[[#This Row],[Order Date]])</f>
        <v>2020</v>
      </c>
      <c r="G838" s="1">
        <v>44105</v>
      </c>
      <c r="H838" t="s">
        <v>441</v>
      </c>
      <c r="I838" t="s">
        <v>6188</v>
      </c>
      <c r="J838" t="s">
        <v>6190</v>
      </c>
      <c r="K838">
        <v>0.5</v>
      </c>
      <c r="L838" s="13">
        <f>SUM(Sales_data[[#This Row],[Unit Price]],Sales_data[[#This Row],[Quantity]])</f>
        <v>7.75</v>
      </c>
      <c r="M838">
        <v>6.75</v>
      </c>
      <c r="N838">
        <v>1.35</v>
      </c>
      <c r="O838">
        <v>0.60749999999999993</v>
      </c>
      <c r="P838" t="s">
        <v>2907</v>
      </c>
      <c r="Q838" t="s">
        <v>2111</v>
      </c>
      <c r="R838" t="s">
        <v>1946</v>
      </c>
    </row>
    <row r="839" spans="1:18" x14ac:dyDescent="0.35">
      <c r="A839">
        <v>1</v>
      </c>
      <c r="B839" t="s">
        <v>70</v>
      </c>
      <c r="C839" t="s">
        <v>2903</v>
      </c>
      <c r="D839" t="s">
        <v>440</v>
      </c>
      <c r="E839" s="6">
        <f>MONTH(Sales_data[[#This Row],[Order Date]])</f>
        <v>10</v>
      </c>
      <c r="F839" s="6">
        <f>YEAR(Sales_data[[#This Row],[Order Date]])</f>
        <v>2020</v>
      </c>
      <c r="G839" s="1">
        <v>44105</v>
      </c>
      <c r="H839" t="s">
        <v>441</v>
      </c>
      <c r="I839" t="s">
        <v>6188</v>
      </c>
      <c r="J839" t="s">
        <v>6190</v>
      </c>
      <c r="K839">
        <v>0.2</v>
      </c>
      <c r="L839" s="13">
        <f>SUM(Sales_data[[#This Row],[Unit Price]],Sales_data[[#This Row],[Quantity]])</f>
        <v>4.375</v>
      </c>
      <c r="M839">
        <v>3.375</v>
      </c>
      <c r="N839">
        <v>1.6875</v>
      </c>
      <c r="O839">
        <v>0.30374999999999996</v>
      </c>
      <c r="P839" t="s">
        <v>2907</v>
      </c>
      <c r="Q839" t="s">
        <v>2111</v>
      </c>
      <c r="R839" t="s">
        <v>1946</v>
      </c>
    </row>
    <row r="840" spans="1:18" x14ac:dyDescent="0.35">
      <c r="A840">
        <v>1</v>
      </c>
      <c r="B840" t="s">
        <v>70</v>
      </c>
      <c r="C840" t="s">
        <v>2903</v>
      </c>
      <c r="D840" t="s">
        <v>440</v>
      </c>
      <c r="E840" s="6">
        <f>MONTH(Sales_data[[#This Row],[Order Date]])</f>
        <v>10</v>
      </c>
      <c r="F840" s="6">
        <f>YEAR(Sales_data[[#This Row],[Order Date]])</f>
        <v>2020</v>
      </c>
      <c r="G840" s="1">
        <v>44105</v>
      </c>
      <c r="H840" t="s">
        <v>441</v>
      </c>
      <c r="I840" t="s">
        <v>6188</v>
      </c>
      <c r="J840" t="s">
        <v>6190</v>
      </c>
      <c r="K840">
        <v>2.5</v>
      </c>
      <c r="L840" s="13">
        <f>SUM(Sales_data[[#This Row],[Unit Price]],Sales_data[[#This Row],[Quantity]])</f>
        <v>26.874999999999996</v>
      </c>
      <c r="M840">
        <v>25.874999999999996</v>
      </c>
      <c r="N840">
        <v>1.0349999999999999</v>
      </c>
      <c r="O840">
        <v>2.3287499999999994</v>
      </c>
      <c r="P840" t="s">
        <v>2907</v>
      </c>
      <c r="Q840" t="s">
        <v>2111</v>
      </c>
      <c r="R840" t="s">
        <v>1946</v>
      </c>
    </row>
    <row r="841" spans="1:18" x14ac:dyDescent="0.35">
      <c r="A841">
        <v>1</v>
      </c>
      <c r="B841" t="s">
        <v>70</v>
      </c>
      <c r="C841" t="s">
        <v>2903</v>
      </c>
      <c r="D841" t="s">
        <v>440</v>
      </c>
      <c r="E841" s="6">
        <f>MONTH(Sales_data[[#This Row],[Order Date]])</f>
        <v>10</v>
      </c>
      <c r="F841" s="6">
        <f>YEAR(Sales_data[[#This Row],[Order Date]])</f>
        <v>2020</v>
      </c>
      <c r="G841" s="1">
        <v>44105</v>
      </c>
      <c r="H841" t="s">
        <v>441</v>
      </c>
      <c r="I841" t="s">
        <v>6188</v>
      </c>
      <c r="J841" t="s">
        <v>6190</v>
      </c>
      <c r="K841">
        <v>1</v>
      </c>
      <c r="L841" s="13">
        <f>SUM(Sales_data[[#This Row],[Unit Price]],Sales_data[[#This Row],[Quantity]])</f>
        <v>12.25</v>
      </c>
      <c r="M841">
        <v>11.25</v>
      </c>
      <c r="N841">
        <v>1.125</v>
      </c>
      <c r="O841">
        <v>1.0125</v>
      </c>
      <c r="P841" t="s">
        <v>2907</v>
      </c>
      <c r="Q841" t="s">
        <v>2111</v>
      </c>
      <c r="R841" t="s">
        <v>1946</v>
      </c>
    </row>
    <row r="842" spans="1:18" x14ac:dyDescent="0.35">
      <c r="A842">
        <v>4</v>
      </c>
      <c r="B842" t="s">
        <v>16</v>
      </c>
      <c r="C842" t="s">
        <v>2909</v>
      </c>
      <c r="D842" t="s">
        <v>442</v>
      </c>
      <c r="E842" s="6">
        <f>MONTH(Sales_data[[#This Row],[Order Date]])</f>
        <v>10</v>
      </c>
      <c r="F842" s="6">
        <f>YEAR(Sales_data[[#This Row],[Order Date]])</f>
        <v>2019</v>
      </c>
      <c r="G842" s="1">
        <v>43766</v>
      </c>
      <c r="H842" t="s">
        <v>443</v>
      </c>
      <c r="I842" t="s">
        <v>6193</v>
      </c>
      <c r="J842" t="s">
        <v>6191</v>
      </c>
      <c r="K842">
        <v>1</v>
      </c>
      <c r="L842" s="13">
        <f>SUM(Sales_data[[#This Row],[Unit Price]],Sales_data[[#This Row],[Quantity]])</f>
        <v>16.95</v>
      </c>
      <c r="M842">
        <v>12.95</v>
      </c>
      <c r="N842">
        <v>1.2949999999999999</v>
      </c>
      <c r="O842">
        <v>1.6835</v>
      </c>
      <c r="P842" t="s">
        <v>2781</v>
      </c>
      <c r="Q842" t="s">
        <v>1936</v>
      </c>
      <c r="R842" t="s">
        <v>1937</v>
      </c>
    </row>
    <row r="843" spans="1:18" x14ac:dyDescent="0.35">
      <c r="A843">
        <v>4</v>
      </c>
      <c r="B843" t="s">
        <v>16</v>
      </c>
      <c r="C843" t="s">
        <v>2909</v>
      </c>
      <c r="D843" t="s">
        <v>442</v>
      </c>
      <c r="E843" s="6">
        <f>MONTH(Sales_data[[#This Row],[Order Date]])</f>
        <v>10</v>
      </c>
      <c r="F843" s="6">
        <f>YEAR(Sales_data[[#This Row],[Order Date]])</f>
        <v>2019</v>
      </c>
      <c r="G843" s="1">
        <v>43766</v>
      </c>
      <c r="H843" t="s">
        <v>443</v>
      </c>
      <c r="I843" t="s">
        <v>6193</v>
      </c>
      <c r="J843" t="s">
        <v>6191</v>
      </c>
      <c r="K843">
        <v>0.2</v>
      </c>
      <c r="L843" s="13">
        <f>SUM(Sales_data[[#This Row],[Unit Price]],Sales_data[[#This Row],[Quantity]])</f>
        <v>7.8849999999999998</v>
      </c>
      <c r="M843">
        <v>3.8849999999999998</v>
      </c>
      <c r="N843">
        <v>1.9424999999999999</v>
      </c>
      <c r="O843">
        <v>0.50505</v>
      </c>
      <c r="P843" t="s">
        <v>2781</v>
      </c>
      <c r="Q843" t="s">
        <v>1936</v>
      </c>
      <c r="R843" t="s">
        <v>1937</v>
      </c>
    </row>
    <row r="844" spans="1:18" x14ac:dyDescent="0.35">
      <c r="A844">
        <v>4</v>
      </c>
      <c r="B844" t="s">
        <v>16</v>
      </c>
      <c r="C844" t="s">
        <v>2909</v>
      </c>
      <c r="D844" t="s">
        <v>442</v>
      </c>
      <c r="E844" s="6">
        <f>MONTH(Sales_data[[#This Row],[Order Date]])</f>
        <v>10</v>
      </c>
      <c r="F844" s="6">
        <f>YEAR(Sales_data[[#This Row],[Order Date]])</f>
        <v>2019</v>
      </c>
      <c r="G844" s="1">
        <v>43766</v>
      </c>
      <c r="H844" t="s">
        <v>443</v>
      </c>
      <c r="I844" t="s">
        <v>6193</v>
      </c>
      <c r="J844" t="s">
        <v>6191</v>
      </c>
      <c r="K844">
        <v>0.5</v>
      </c>
      <c r="L844" s="13">
        <f>SUM(Sales_data[[#This Row],[Unit Price]],Sales_data[[#This Row],[Quantity]])</f>
        <v>11.77</v>
      </c>
      <c r="M844">
        <v>7.77</v>
      </c>
      <c r="N844">
        <v>1.5539999999999998</v>
      </c>
      <c r="O844">
        <v>1.0101</v>
      </c>
      <c r="P844" t="s">
        <v>2781</v>
      </c>
      <c r="Q844" t="s">
        <v>1936</v>
      </c>
      <c r="R844" t="s">
        <v>1937</v>
      </c>
    </row>
    <row r="845" spans="1:18" x14ac:dyDescent="0.35">
      <c r="A845">
        <v>4</v>
      </c>
      <c r="B845" t="s">
        <v>16</v>
      </c>
      <c r="C845" t="s">
        <v>2909</v>
      </c>
      <c r="D845" t="s">
        <v>442</v>
      </c>
      <c r="E845" s="6">
        <f>MONTH(Sales_data[[#This Row],[Order Date]])</f>
        <v>10</v>
      </c>
      <c r="F845" s="6">
        <f>YEAR(Sales_data[[#This Row],[Order Date]])</f>
        <v>2019</v>
      </c>
      <c r="G845" s="1">
        <v>43766</v>
      </c>
      <c r="H845" t="s">
        <v>443</v>
      </c>
      <c r="I845" t="s">
        <v>6193</v>
      </c>
      <c r="J845" t="s">
        <v>6191</v>
      </c>
      <c r="K845">
        <v>2.5</v>
      </c>
      <c r="L845" s="13">
        <f>SUM(Sales_data[[#This Row],[Unit Price]],Sales_data[[#This Row],[Quantity]])</f>
        <v>33.784999999999997</v>
      </c>
      <c r="M845">
        <v>29.784999999999997</v>
      </c>
      <c r="N845">
        <v>1.1913999999999998</v>
      </c>
      <c r="O845">
        <v>3.8720499999999998</v>
      </c>
      <c r="P845" t="s">
        <v>2781</v>
      </c>
      <c r="Q845" t="s">
        <v>1936</v>
      </c>
      <c r="R845" t="s">
        <v>1937</v>
      </c>
    </row>
    <row r="846" spans="1:18" x14ac:dyDescent="0.35">
      <c r="A846">
        <v>6</v>
      </c>
      <c r="B846" t="s">
        <v>179</v>
      </c>
      <c r="C846" t="s">
        <v>2913</v>
      </c>
      <c r="D846" t="s">
        <v>444</v>
      </c>
      <c r="E846" s="6">
        <f>MONTH(Sales_data[[#This Row],[Order Date]])</f>
        <v>3</v>
      </c>
      <c r="F846" s="6">
        <f>YEAR(Sales_data[[#This Row],[Order Date]])</f>
        <v>2021</v>
      </c>
      <c r="G846" s="1">
        <v>44283</v>
      </c>
      <c r="H846" t="s">
        <v>445</v>
      </c>
      <c r="I846" t="s">
        <v>6194</v>
      </c>
      <c r="J846" t="s">
        <v>6189</v>
      </c>
      <c r="K846">
        <v>0.5</v>
      </c>
      <c r="L846" s="13">
        <f>SUM(Sales_data[[#This Row],[Unit Price]],Sales_data[[#This Row],[Quantity]])</f>
        <v>14.91</v>
      </c>
      <c r="M846">
        <v>8.91</v>
      </c>
      <c r="N846">
        <v>1.782</v>
      </c>
      <c r="O846">
        <v>0.98009999999999997</v>
      </c>
      <c r="P846" t="s">
        <v>2032</v>
      </c>
      <c r="Q846" t="s">
        <v>1936</v>
      </c>
      <c r="R846" t="s">
        <v>1946</v>
      </c>
    </row>
    <row r="847" spans="1:18" x14ac:dyDescent="0.35">
      <c r="A847">
        <v>6</v>
      </c>
      <c r="B847" t="s">
        <v>179</v>
      </c>
      <c r="C847" t="s">
        <v>2913</v>
      </c>
      <c r="D847" t="s">
        <v>444</v>
      </c>
      <c r="E847" s="6">
        <f>MONTH(Sales_data[[#This Row],[Order Date]])</f>
        <v>3</v>
      </c>
      <c r="F847" s="6">
        <f>YEAR(Sales_data[[#This Row],[Order Date]])</f>
        <v>2021</v>
      </c>
      <c r="G847" s="1">
        <v>44283</v>
      </c>
      <c r="H847" t="s">
        <v>445</v>
      </c>
      <c r="I847" t="s">
        <v>6194</v>
      </c>
      <c r="J847" t="s">
        <v>6189</v>
      </c>
      <c r="K847">
        <v>0.2</v>
      </c>
      <c r="L847" s="13">
        <f>SUM(Sales_data[[#This Row],[Unit Price]],Sales_data[[#This Row],[Quantity]])</f>
        <v>10.455</v>
      </c>
      <c r="M847">
        <v>4.4550000000000001</v>
      </c>
      <c r="N847">
        <v>2.2275</v>
      </c>
      <c r="O847">
        <v>0.49004999999999999</v>
      </c>
      <c r="P847" t="s">
        <v>2032</v>
      </c>
      <c r="Q847" t="s">
        <v>1936</v>
      </c>
      <c r="R847" t="s">
        <v>1946</v>
      </c>
    </row>
    <row r="848" spans="1:18" x14ac:dyDescent="0.35">
      <c r="A848">
        <v>6</v>
      </c>
      <c r="B848" t="s">
        <v>179</v>
      </c>
      <c r="C848" t="s">
        <v>2913</v>
      </c>
      <c r="D848" t="s">
        <v>444</v>
      </c>
      <c r="E848" s="6">
        <f>MONTH(Sales_data[[#This Row],[Order Date]])</f>
        <v>3</v>
      </c>
      <c r="F848" s="6">
        <f>YEAR(Sales_data[[#This Row],[Order Date]])</f>
        <v>2021</v>
      </c>
      <c r="G848" s="1">
        <v>44283</v>
      </c>
      <c r="H848" t="s">
        <v>445</v>
      </c>
      <c r="I848" t="s">
        <v>6194</v>
      </c>
      <c r="J848" t="s">
        <v>6189</v>
      </c>
      <c r="K848">
        <v>2.5</v>
      </c>
      <c r="L848" s="13">
        <f>SUM(Sales_data[[#This Row],[Unit Price]],Sales_data[[#This Row],[Quantity]])</f>
        <v>40.154999999999994</v>
      </c>
      <c r="M848">
        <v>34.154999999999994</v>
      </c>
      <c r="N848">
        <v>1.3661999999999999</v>
      </c>
      <c r="O848">
        <v>3.7570499999999996</v>
      </c>
      <c r="P848" t="s">
        <v>2032</v>
      </c>
      <c r="Q848" t="s">
        <v>1936</v>
      </c>
      <c r="R848" t="s">
        <v>1946</v>
      </c>
    </row>
    <row r="849" spans="1:18" x14ac:dyDescent="0.35">
      <c r="A849">
        <v>6</v>
      </c>
      <c r="B849" t="s">
        <v>179</v>
      </c>
      <c r="C849" t="s">
        <v>2913</v>
      </c>
      <c r="D849" t="s">
        <v>444</v>
      </c>
      <c r="E849" s="6">
        <f>MONTH(Sales_data[[#This Row],[Order Date]])</f>
        <v>3</v>
      </c>
      <c r="F849" s="6">
        <f>YEAR(Sales_data[[#This Row],[Order Date]])</f>
        <v>2021</v>
      </c>
      <c r="G849" s="1">
        <v>44283</v>
      </c>
      <c r="H849" t="s">
        <v>445</v>
      </c>
      <c r="I849" t="s">
        <v>6194</v>
      </c>
      <c r="J849" t="s">
        <v>6189</v>
      </c>
      <c r="K849">
        <v>1</v>
      </c>
      <c r="L849" s="13">
        <f>SUM(Sales_data[[#This Row],[Unit Price]],Sales_data[[#This Row],[Quantity]])</f>
        <v>20.85</v>
      </c>
      <c r="M849">
        <v>14.85</v>
      </c>
      <c r="N849">
        <v>1.4849999999999999</v>
      </c>
      <c r="O849">
        <v>1.6335</v>
      </c>
      <c r="P849" t="s">
        <v>2032</v>
      </c>
      <c r="Q849" t="s">
        <v>1936</v>
      </c>
      <c r="R849" t="s">
        <v>1946</v>
      </c>
    </row>
    <row r="850" spans="1:18" x14ac:dyDescent="0.35">
      <c r="A850">
        <v>4</v>
      </c>
      <c r="B850" t="s">
        <v>56</v>
      </c>
      <c r="C850" t="s">
        <v>2916</v>
      </c>
      <c r="D850" t="s">
        <v>446</v>
      </c>
      <c r="E850" s="6">
        <f>MONTH(Sales_data[[#This Row],[Order Date]])</f>
        <v>3</v>
      </c>
      <c r="F850" s="6">
        <f>YEAR(Sales_data[[#This Row],[Order Date]])</f>
        <v>2020</v>
      </c>
      <c r="G850" s="1">
        <v>43921</v>
      </c>
      <c r="H850" t="s">
        <v>447</v>
      </c>
      <c r="I850" t="s">
        <v>6194</v>
      </c>
      <c r="J850" t="s">
        <v>6191</v>
      </c>
      <c r="K850">
        <v>0.2</v>
      </c>
      <c r="L850" s="13">
        <f>SUM(Sales_data[[#This Row],[Unit Price]],Sales_data[[#This Row],[Quantity]])</f>
        <v>7.6449999999999996</v>
      </c>
      <c r="M850">
        <v>3.645</v>
      </c>
      <c r="N850">
        <v>1.8225</v>
      </c>
      <c r="O850">
        <v>0.40095000000000003</v>
      </c>
      <c r="P850" t="s">
        <v>2638</v>
      </c>
      <c r="Q850" t="s">
        <v>1936</v>
      </c>
      <c r="R850" t="s">
        <v>1937</v>
      </c>
    </row>
    <row r="851" spans="1:18" x14ac:dyDescent="0.35">
      <c r="A851">
        <v>4</v>
      </c>
      <c r="B851" t="s">
        <v>56</v>
      </c>
      <c r="C851" t="s">
        <v>2916</v>
      </c>
      <c r="D851" t="s">
        <v>446</v>
      </c>
      <c r="E851" s="6">
        <f>MONTH(Sales_data[[#This Row],[Order Date]])</f>
        <v>3</v>
      </c>
      <c r="F851" s="6">
        <f>YEAR(Sales_data[[#This Row],[Order Date]])</f>
        <v>2020</v>
      </c>
      <c r="G851" s="1">
        <v>43921</v>
      </c>
      <c r="H851" t="s">
        <v>447</v>
      </c>
      <c r="I851" t="s">
        <v>6194</v>
      </c>
      <c r="J851" t="s">
        <v>6191</v>
      </c>
      <c r="K851">
        <v>0.5</v>
      </c>
      <c r="L851" s="13">
        <f>SUM(Sales_data[[#This Row],[Unit Price]],Sales_data[[#This Row],[Quantity]])</f>
        <v>11.29</v>
      </c>
      <c r="M851">
        <v>7.29</v>
      </c>
      <c r="N851">
        <v>1.458</v>
      </c>
      <c r="O851">
        <v>0.80190000000000006</v>
      </c>
      <c r="P851" t="s">
        <v>2638</v>
      </c>
      <c r="Q851" t="s">
        <v>1936</v>
      </c>
      <c r="R851" t="s">
        <v>1937</v>
      </c>
    </row>
    <row r="852" spans="1:18" x14ac:dyDescent="0.35">
      <c r="A852">
        <v>4</v>
      </c>
      <c r="B852" t="s">
        <v>56</v>
      </c>
      <c r="C852" t="s">
        <v>2916</v>
      </c>
      <c r="D852" t="s">
        <v>446</v>
      </c>
      <c r="E852" s="6">
        <f>MONTH(Sales_data[[#This Row],[Order Date]])</f>
        <v>3</v>
      </c>
      <c r="F852" s="6">
        <f>YEAR(Sales_data[[#This Row],[Order Date]])</f>
        <v>2020</v>
      </c>
      <c r="G852" s="1">
        <v>43921</v>
      </c>
      <c r="H852" t="s">
        <v>447</v>
      </c>
      <c r="I852" t="s">
        <v>6194</v>
      </c>
      <c r="J852" t="s">
        <v>6191</v>
      </c>
      <c r="K852">
        <v>2.5</v>
      </c>
      <c r="L852" s="13">
        <f>SUM(Sales_data[[#This Row],[Unit Price]],Sales_data[[#This Row],[Quantity]])</f>
        <v>31.945</v>
      </c>
      <c r="M852">
        <v>27.945</v>
      </c>
      <c r="N852">
        <v>1.1177999999999999</v>
      </c>
      <c r="O852">
        <v>3.07395</v>
      </c>
      <c r="P852" t="s">
        <v>2638</v>
      </c>
      <c r="Q852" t="s">
        <v>1936</v>
      </c>
      <c r="R852" t="s">
        <v>1937</v>
      </c>
    </row>
    <row r="853" spans="1:18" x14ac:dyDescent="0.35">
      <c r="A853">
        <v>4</v>
      </c>
      <c r="B853" t="s">
        <v>56</v>
      </c>
      <c r="C853" t="s">
        <v>2916</v>
      </c>
      <c r="D853" t="s">
        <v>446</v>
      </c>
      <c r="E853" s="6">
        <f>MONTH(Sales_data[[#This Row],[Order Date]])</f>
        <v>3</v>
      </c>
      <c r="F853" s="6">
        <f>YEAR(Sales_data[[#This Row],[Order Date]])</f>
        <v>2020</v>
      </c>
      <c r="G853" s="1">
        <v>43921</v>
      </c>
      <c r="H853" t="s">
        <v>447</v>
      </c>
      <c r="I853" t="s">
        <v>6194</v>
      </c>
      <c r="J853" t="s">
        <v>6191</v>
      </c>
      <c r="K853">
        <v>1</v>
      </c>
      <c r="L853" s="13">
        <f>SUM(Sales_data[[#This Row],[Unit Price]],Sales_data[[#This Row],[Quantity]])</f>
        <v>16.149999999999999</v>
      </c>
      <c r="M853">
        <v>12.15</v>
      </c>
      <c r="N853">
        <v>1.2150000000000001</v>
      </c>
      <c r="O853">
        <v>1.3365</v>
      </c>
      <c r="P853" t="s">
        <v>2638</v>
      </c>
      <c r="Q853" t="s">
        <v>1936</v>
      </c>
      <c r="R853" t="s">
        <v>1937</v>
      </c>
    </row>
    <row r="854" spans="1:18" x14ac:dyDescent="0.35">
      <c r="A854">
        <v>1</v>
      </c>
      <c r="B854" t="s">
        <v>38</v>
      </c>
      <c r="C854" t="s">
        <v>2920</v>
      </c>
      <c r="D854" t="s">
        <v>448</v>
      </c>
      <c r="E854" s="6">
        <f>MONTH(Sales_data[[#This Row],[Order Date]])</f>
        <v>3</v>
      </c>
      <c r="F854" s="6">
        <f>YEAR(Sales_data[[#This Row],[Order Date]])</f>
        <v>2022</v>
      </c>
      <c r="G854" s="1">
        <v>44646</v>
      </c>
      <c r="H854" t="s">
        <v>449</v>
      </c>
      <c r="I854" t="s">
        <v>6192</v>
      </c>
      <c r="J854" t="s">
        <v>6191</v>
      </c>
      <c r="K854">
        <v>2.5</v>
      </c>
      <c r="L854" s="13">
        <f>SUM(Sales_data[[#This Row],[Unit Price]],Sales_data[[#This Row],[Quantity]])</f>
        <v>21.584999999999997</v>
      </c>
      <c r="M854">
        <v>20.584999999999997</v>
      </c>
      <c r="N854">
        <v>0.82339999999999991</v>
      </c>
      <c r="O854">
        <v>1.2350999999999999</v>
      </c>
      <c r="P854" t="s">
        <v>2032</v>
      </c>
      <c r="Q854" t="s">
        <v>1936</v>
      </c>
      <c r="R854" t="s">
        <v>1946</v>
      </c>
    </row>
    <row r="855" spans="1:18" x14ac:dyDescent="0.35">
      <c r="A855">
        <v>1</v>
      </c>
      <c r="B855" t="s">
        <v>38</v>
      </c>
      <c r="C855" t="s">
        <v>2920</v>
      </c>
      <c r="D855" t="s">
        <v>448</v>
      </c>
      <c r="E855" s="6">
        <f>MONTH(Sales_data[[#This Row],[Order Date]])</f>
        <v>3</v>
      </c>
      <c r="F855" s="6">
        <f>YEAR(Sales_data[[#This Row],[Order Date]])</f>
        <v>2022</v>
      </c>
      <c r="G855" s="1">
        <v>44646</v>
      </c>
      <c r="H855" t="s">
        <v>449</v>
      </c>
      <c r="I855" t="s">
        <v>6192</v>
      </c>
      <c r="J855" t="s">
        <v>6191</v>
      </c>
      <c r="K855">
        <v>0.5</v>
      </c>
      <c r="L855" s="13">
        <f>SUM(Sales_data[[#This Row],[Unit Price]],Sales_data[[#This Row],[Quantity]])</f>
        <v>6.3699999999999992</v>
      </c>
      <c r="M855">
        <v>5.3699999999999992</v>
      </c>
      <c r="N855">
        <v>1.0739999999999998</v>
      </c>
      <c r="O855">
        <v>0.32219999999999993</v>
      </c>
      <c r="P855" t="s">
        <v>2032</v>
      </c>
      <c r="Q855" t="s">
        <v>1936</v>
      </c>
      <c r="R855" t="s">
        <v>1946</v>
      </c>
    </row>
    <row r="856" spans="1:18" x14ac:dyDescent="0.35">
      <c r="A856">
        <v>1</v>
      </c>
      <c r="B856" t="s">
        <v>38</v>
      </c>
      <c r="C856" t="s">
        <v>2920</v>
      </c>
      <c r="D856" t="s">
        <v>448</v>
      </c>
      <c r="E856" s="6">
        <f>MONTH(Sales_data[[#This Row],[Order Date]])</f>
        <v>3</v>
      </c>
      <c r="F856" s="6">
        <f>YEAR(Sales_data[[#This Row],[Order Date]])</f>
        <v>2022</v>
      </c>
      <c r="G856" s="1">
        <v>44646</v>
      </c>
      <c r="H856" t="s">
        <v>449</v>
      </c>
      <c r="I856" t="s">
        <v>6192</v>
      </c>
      <c r="J856" t="s">
        <v>6191</v>
      </c>
      <c r="K856">
        <v>0.2</v>
      </c>
      <c r="L856" s="13">
        <f>SUM(Sales_data[[#This Row],[Unit Price]],Sales_data[[#This Row],[Quantity]])</f>
        <v>3.6849999999999996</v>
      </c>
      <c r="M856">
        <v>2.6849999999999996</v>
      </c>
      <c r="N856">
        <v>1.3424999999999998</v>
      </c>
      <c r="O856">
        <v>0.16109999999999997</v>
      </c>
      <c r="P856" t="s">
        <v>2032</v>
      </c>
      <c r="Q856" t="s">
        <v>1936</v>
      </c>
      <c r="R856" t="s">
        <v>1946</v>
      </c>
    </row>
    <row r="857" spans="1:18" x14ac:dyDescent="0.35">
      <c r="A857">
        <v>1</v>
      </c>
      <c r="B857" t="s">
        <v>38</v>
      </c>
      <c r="C857" t="s">
        <v>2920</v>
      </c>
      <c r="D857" t="s">
        <v>448</v>
      </c>
      <c r="E857" s="6">
        <f>MONTH(Sales_data[[#This Row],[Order Date]])</f>
        <v>3</v>
      </c>
      <c r="F857" s="6">
        <f>YEAR(Sales_data[[#This Row],[Order Date]])</f>
        <v>2022</v>
      </c>
      <c r="G857" s="1">
        <v>44646</v>
      </c>
      <c r="H857" t="s">
        <v>449</v>
      </c>
      <c r="I857" t="s">
        <v>6192</v>
      </c>
      <c r="J857" t="s">
        <v>6191</v>
      </c>
      <c r="K857">
        <v>1</v>
      </c>
      <c r="L857" s="13">
        <f>SUM(Sales_data[[#This Row],[Unit Price]],Sales_data[[#This Row],[Quantity]])</f>
        <v>9.9499999999999993</v>
      </c>
      <c r="M857">
        <v>8.9499999999999993</v>
      </c>
      <c r="N857">
        <v>0.89499999999999991</v>
      </c>
      <c r="O857">
        <v>0.53699999999999992</v>
      </c>
      <c r="P857" t="s">
        <v>2032</v>
      </c>
      <c r="Q857" t="s">
        <v>1936</v>
      </c>
      <c r="R857" t="s">
        <v>1946</v>
      </c>
    </row>
    <row r="858" spans="1:18" x14ac:dyDescent="0.35">
      <c r="A858">
        <v>2</v>
      </c>
      <c r="B858" t="s">
        <v>135</v>
      </c>
      <c r="C858" t="s">
        <v>2924</v>
      </c>
      <c r="D858" t="s">
        <v>450</v>
      </c>
      <c r="E858" s="6">
        <f>MONTH(Sales_data[[#This Row],[Order Date]])</f>
        <v>11</v>
      </c>
      <c r="F858" s="6">
        <f>YEAR(Sales_data[[#This Row],[Order Date]])</f>
        <v>2019</v>
      </c>
      <c r="G858" s="1">
        <v>43775</v>
      </c>
      <c r="H858" t="s">
        <v>451</v>
      </c>
      <c r="I858" t="s">
        <v>6193</v>
      </c>
      <c r="J858" t="s">
        <v>6189</v>
      </c>
      <c r="K858">
        <v>1</v>
      </c>
      <c r="L858" s="13">
        <f>SUM(Sales_data[[#This Row],[Unit Price]],Sales_data[[#This Row],[Quantity]])</f>
        <v>17.850000000000001</v>
      </c>
      <c r="M858">
        <v>15.85</v>
      </c>
      <c r="N858">
        <v>1.585</v>
      </c>
      <c r="O858">
        <v>2.0605000000000002</v>
      </c>
      <c r="P858" t="s">
        <v>2928</v>
      </c>
      <c r="Q858" t="s">
        <v>1944</v>
      </c>
      <c r="R858" t="s">
        <v>1946</v>
      </c>
    </row>
    <row r="859" spans="1:18" x14ac:dyDescent="0.35">
      <c r="A859">
        <v>2</v>
      </c>
      <c r="B859" t="s">
        <v>135</v>
      </c>
      <c r="C859" t="s">
        <v>2924</v>
      </c>
      <c r="D859" t="s">
        <v>450</v>
      </c>
      <c r="E859" s="6">
        <f>MONTH(Sales_data[[#This Row],[Order Date]])</f>
        <v>11</v>
      </c>
      <c r="F859" s="6">
        <f>YEAR(Sales_data[[#This Row],[Order Date]])</f>
        <v>2019</v>
      </c>
      <c r="G859" s="1">
        <v>43775</v>
      </c>
      <c r="H859" t="s">
        <v>451</v>
      </c>
      <c r="I859" t="s">
        <v>6193</v>
      </c>
      <c r="J859" t="s">
        <v>6189</v>
      </c>
      <c r="K859">
        <v>0.2</v>
      </c>
      <c r="L859" s="13">
        <f>SUM(Sales_data[[#This Row],[Unit Price]],Sales_data[[#This Row],[Quantity]])</f>
        <v>6.7549999999999999</v>
      </c>
      <c r="M859">
        <v>4.7549999999999999</v>
      </c>
      <c r="N859">
        <v>2.3774999999999999</v>
      </c>
      <c r="O859">
        <v>0.61814999999999998</v>
      </c>
      <c r="P859" t="s">
        <v>2928</v>
      </c>
      <c r="Q859" t="s">
        <v>1944</v>
      </c>
      <c r="R859" t="s">
        <v>1946</v>
      </c>
    </row>
    <row r="860" spans="1:18" x14ac:dyDescent="0.35">
      <c r="A860">
        <v>2</v>
      </c>
      <c r="B860" t="s">
        <v>135</v>
      </c>
      <c r="C860" t="s">
        <v>2924</v>
      </c>
      <c r="D860" t="s">
        <v>450</v>
      </c>
      <c r="E860" s="6">
        <f>MONTH(Sales_data[[#This Row],[Order Date]])</f>
        <v>11</v>
      </c>
      <c r="F860" s="6">
        <f>YEAR(Sales_data[[#This Row],[Order Date]])</f>
        <v>2019</v>
      </c>
      <c r="G860" s="1">
        <v>43775</v>
      </c>
      <c r="H860" t="s">
        <v>451</v>
      </c>
      <c r="I860" t="s">
        <v>6193</v>
      </c>
      <c r="J860" t="s">
        <v>6189</v>
      </c>
      <c r="K860">
        <v>0.5</v>
      </c>
      <c r="L860" s="13">
        <f>SUM(Sales_data[[#This Row],[Unit Price]],Sales_data[[#This Row],[Quantity]])</f>
        <v>11.51</v>
      </c>
      <c r="M860">
        <v>9.51</v>
      </c>
      <c r="N860">
        <v>1.9019999999999999</v>
      </c>
      <c r="O860">
        <v>1.2363</v>
      </c>
      <c r="P860" t="s">
        <v>2928</v>
      </c>
      <c r="Q860" t="s">
        <v>1944</v>
      </c>
      <c r="R860" t="s">
        <v>1946</v>
      </c>
    </row>
    <row r="861" spans="1:18" x14ac:dyDescent="0.35">
      <c r="A861">
        <v>2</v>
      </c>
      <c r="B861" t="s">
        <v>135</v>
      </c>
      <c r="C861" t="s">
        <v>2924</v>
      </c>
      <c r="D861" t="s">
        <v>450</v>
      </c>
      <c r="E861" s="6">
        <f>MONTH(Sales_data[[#This Row],[Order Date]])</f>
        <v>11</v>
      </c>
      <c r="F861" s="6">
        <f>YEAR(Sales_data[[#This Row],[Order Date]])</f>
        <v>2019</v>
      </c>
      <c r="G861" s="1">
        <v>43775</v>
      </c>
      <c r="H861" t="s">
        <v>451</v>
      </c>
      <c r="I861" t="s">
        <v>6193</v>
      </c>
      <c r="J861" t="s">
        <v>6189</v>
      </c>
      <c r="K861">
        <v>2.5</v>
      </c>
      <c r="L861" s="13">
        <f>SUM(Sales_data[[#This Row],[Unit Price]],Sales_data[[#This Row],[Quantity]])</f>
        <v>38.454999999999998</v>
      </c>
      <c r="M861">
        <v>36.454999999999998</v>
      </c>
      <c r="N861">
        <v>1.4581999999999999</v>
      </c>
      <c r="O861">
        <v>4.7391499999999995</v>
      </c>
      <c r="P861" t="s">
        <v>2928</v>
      </c>
      <c r="Q861" t="s">
        <v>1944</v>
      </c>
      <c r="R861" t="s">
        <v>1946</v>
      </c>
    </row>
    <row r="862" spans="1:18" x14ac:dyDescent="0.35">
      <c r="A862">
        <v>6</v>
      </c>
      <c r="B862" t="s">
        <v>41</v>
      </c>
      <c r="C862" t="s">
        <v>2929</v>
      </c>
      <c r="D862" t="s">
        <v>452</v>
      </c>
      <c r="E862" s="6">
        <f>MONTH(Sales_data[[#This Row],[Order Date]])</f>
        <v>12</v>
      </c>
      <c r="F862" s="6">
        <f>YEAR(Sales_data[[#This Row],[Order Date]])</f>
        <v>2019</v>
      </c>
      <c r="G862" s="1">
        <v>43829</v>
      </c>
      <c r="H862" t="s">
        <v>453</v>
      </c>
      <c r="I862" t="s">
        <v>6193</v>
      </c>
      <c r="J862" t="s">
        <v>6191</v>
      </c>
      <c r="K862">
        <v>0.2</v>
      </c>
      <c r="L862" s="13">
        <f>SUM(Sales_data[[#This Row],[Unit Price]],Sales_data[[#This Row],[Quantity]])</f>
        <v>9.8849999999999998</v>
      </c>
      <c r="M862">
        <v>3.8849999999999998</v>
      </c>
      <c r="N862">
        <v>1.9424999999999999</v>
      </c>
      <c r="O862">
        <v>0.50505</v>
      </c>
      <c r="P862" t="s">
        <v>2933</v>
      </c>
      <c r="Q862" t="s">
        <v>1936</v>
      </c>
      <c r="R862" t="s">
        <v>1946</v>
      </c>
    </row>
    <row r="863" spans="1:18" x14ac:dyDescent="0.35">
      <c r="A863">
        <v>6</v>
      </c>
      <c r="B863" t="s">
        <v>41</v>
      </c>
      <c r="C863" t="s">
        <v>2929</v>
      </c>
      <c r="D863" t="s">
        <v>452</v>
      </c>
      <c r="E863" s="6">
        <f>MONTH(Sales_data[[#This Row],[Order Date]])</f>
        <v>12</v>
      </c>
      <c r="F863" s="6">
        <f>YEAR(Sales_data[[#This Row],[Order Date]])</f>
        <v>2019</v>
      </c>
      <c r="G863" s="1">
        <v>43829</v>
      </c>
      <c r="H863" t="s">
        <v>453</v>
      </c>
      <c r="I863" t="s">
        <v>6193</v>
      </c>
      <c r="J863" t="s">
        <v>6191</v>
      </c>
      <c r="K863">
        <v>0.5</v>
      </c>
      <c r="L863" s="13">
        <f>SUM(Sales_data[[#This Row],[Unit Price]],Sales_data[[#This Row],[Quantity]])</f>
        <v>13.77</v>
      </c>
      <c r="M863">
        <v>7.77</v>
      </c>
      <c r="N863">
        <v>1.5539999999999998</v>
      </c>
      <c r="O863">
        <v>1.0101</v>
      </c>
      <c r="P863" t="s">
        <v>2933</v>
      </c>
      <c r="Q863" t="s">
        <v>1936</v>
      </c>
      <c r="R863" t="s">
        <v>1946</v>
      </c>
    </row>
    <row r="864" spans="1:18" x14ac:dyDescent="0.35">
      <c r="A864">
        <v>6</v>
      </c>
      <c r="B864" t="s">
        <v>41</v>
      </c>
      <c r="C864" t="s">
        <v>2929</v>
      </c>
      <c r="D864" t="s">
        <v>452</v>
      </c>
      <c r="E864" s="6">
        <f>MONTH(Sales_data[[#This Row],[Order Date]])</f>
        <v>12</v>
      </c>
      <c r="F864" s="6">
        <f>YEAR(Sales_data[[#This Row],[Order Date]])</f>
        <v>2019</v>
      </c>
      <c r="G864" s="1">
        <v>43829</v>
      </c>
      <c r="H864" t="s">
        <v>453</v>
      </c>
      <c r="I864" t="s">
        <v>6193</v>
      </c>
      <c r="J864" t="s">
        <v>6191</v>
      </c>
      <c r="K864">
        <v>2.5</v>
      </c>
      <c r="L864" s="13">
        <f>SUM(Sales_data[[#This Row],[Unit Price]],Sales_data[[#This Row],[Quantity]])</f>
        <v>35.784999999999997</v>
      </c>
      <c r="M864">
        <v>29.784999999999997</v>
      </c>
      <c r="N864">
        <v>1.1913999999999998</v>
      </c>
      <c r="O864">
        <v>3.8720499999999998</v>
      </c>
      <c r="P864" t="s">
        <v>2933</v>
      </c>
      <c r="Q864" t="s">
        <v>1936</v>
      </c>
      <c r="R864" t="s">
        <v>1946</v>
      </c>
    </row>
    <row r="865" spans="1:18" x14ac:dyDescent="0.35">
      <c r="A865">
        <v>6</v>
      </c>
      <c r="B865" t="s">
        <v>41</v>
      </c>
      <c r="C865" t="s">
        <v>2929</v>
      </c>
      <c r="D865" t="s">
        <v>452</v>
      </c>
      <c r="E865" s="6">
        <f>MONTH(Sales_data[[#This Row],[Order Date]])</f>
        <v>12</v>
      </c>
      <c r="F865" s="6">
        <f>YEAR(Sales_data[[#This Row],[Order Date]])</f>
        <v>2019</v>
      </c>
      <c r="G865" s="1">
        <v>43829</v>
      </c>
      <c r="H865" t="s">
        <v>453</v>
      </c>
      <c r="I865" t="s">
        <v>6193</v>
      </c>
      <c r="J865" t="s">
        <v>6191</v>
      </c>
      <c r="K865">
        <v>1</v>
      </c>
      <c r="L865" s="13">
        <f>SUM(Sales_data[[#This Row],[Unit Price]],Sales_data[[#This Row],[Quantity]])</f>
        <v>18.95</v>
      </c>
      <c r="M865">
        <v>12.95</v>
      </c>
      <c r="N865">
        <v>1.2949999999999999</v>
      </c>
      <c r="O865">
        <v>1.6835</v>
      </c>
      <c r="P865" t="s">
        <v>2933</v>
      </c>
      <c r="Q865" t="s">
        <v>1936</v>
      </c>
      <c r="R865" t="s">
        <v>1946</v>
      </c>
    </row>
    <row r="866" spans="1:18" x14ac:dyDescent="0.35">
      <c r="A866">
        <v>4</v>
      </c>
      <c r="B866" t="s">
        <v>99</v>
      </c>
      <c r="C866" t="s">
        <v>2934</v>
      </c>
      <c r="D866" t="s">
        <v>454</v>
      </c>
      <c r="E866" s="6">
        <f>MONTH(Sales_data[[#This Row],[Order Date]])</f>
        <v>10</v>
      </c>
      <c r="F866" s="6">
        <f>YEAR(Sales_data[[#This Row],[Order Date]])</f>
        <v>2021</v>
      </c>
      <c r="G866" s="1">
        <v>44470</v>
      </c>
      <c r="H866" t="s">
        <v>455</v>
      </c>
      <c r="I866" t="s">
        <v>6193</v>
      </c>
      <c r="J866" t="s">
        <v>6190</v>
      </c>
      <c r="K866">
        <v>1</v>
      </c>
      <c r="L866" s="13">
        <f>SUM(Sales_data[[#This Row],[Unit Price]],Sales_data[[#This Row],[Quantity]])</f>
        <v>18.55</v>
      </c>
      <c r="M866">
        <v>14.55</v>
      </c>
      <c r="N866">
        <v>1.4550000000000001</v>
      </c>
      <c r="O866">
        <v>1.8915000000000002</v>
      </c>
      <c r="P866" t="s">
        <v>2206</v>
      </c>
      <c r="Q866" t="s">
        <v>1936</v>
      </c>
      <c r="R866" t="s">
        <v>1937</v>
      </c>
    </row>
    <row r="867" spans="1:18" x14ac:dyDescent="0.35">
      <c r="A867">
        <v>4</v>
      </c>
      <c r="B867" t="s">
        <v>99</v>
      </c>
      <c r="C867" t="s">
        <v>2934</v>
      </c>
      <c r="D867" t="s">
        <v>454</v>
      </c>
      <c r="E867" s="6">
        <f>MONTH(Sales_data[[#This Row],[Order Date]])</f>
        <v>10</v>
      </c>
      <c r="F867" s="6">
        <f>YEAR(Sales_data[[#This Row],[Order Date]])</f>
        <v>2021</v>
      </c>
      <c r="G867" s="1">
        <v>44470</v>
      </c>
      <c r="H867" t="s">
        <v>455</v>
      </c>
      <c r="I867" t="s">
        <v>6193</v>
      </c>
      <c r="J867" t="s">
        <v>6190</v>
      </c>
      <c r="K867">
        <v>0.2</v>
      </c>
      <c r="L867" s="13">
        <f>SUM(Sales_data[[#This Row],[Unit Price]],Sales_data[[#This Row],[Quantity]])</f>
        <v>8.3650000000000002</v>
      </c>
      <c r="M867">
        <v>4.3650000000000002</v>
      </c>
      <c r="N867">
        <v>2.1825000000000001</v>
      </c>
      <c r="O867">
        <v>0.56745000000000001</v>
      </c>
      <c r="P867" t="s">
        <v>2206</v>
      </c>
      <c r="Q867" t="s">
        <v>1936</v>
      </c>
      <c r="R867" t="s">
        <v>1937</v>
      </c>
    </row>
    <row r="868" spans="1:18" x14ac:dyDescent="0.35">
      <c r="A868">
        <v>4</v>
      </c>
      <c r="B868" t="s">
        <v>99</v>
      </c>
      <c r="C868" t="s">
        <v>2934</v>
      </c>
      <c r="D868" t="s">
        <v>454</v>
      </c>
      <c r="E868" s="6">
        <f>MONTH(Sales_data[[#This Row],[Order Date]])</f>
        <v>10</v>
      </c>
      <c r="F868" s="6">
        <f>YEAR(Sales_data[[#This Row],[Order Date]])</f>
        <v>2021</v>
      </c>
      <c r="G868" s="1">
        <v>44470</v>
      </c>
      <c r="H868" t="s">
        <v>455</v>
      </c>
      <c r="I868" t="s">
        <v>6193</v>
      </c>
      <c r="J868" t="s">
        <v>6190</v>
      </c>
      <c r="K868">
        <v>0.5</v>
      </c>
      <c r="L868" s="13">
        <f>SUM(Sales_data[[#This Row],[Unit Price]],Sales_data[[#This Row],[Quantity]])</f>
        <v>12.73</v>
      </c>
      <c r="M868">
        <v>8.73</v>
      </c>
      <c r="N868">
        <v>1.746</v>
      </c>
      <c r="O868">
        <v>1.1349</v>
      </c>
      <c r="P868" t="s">
        <v>2206</v>
      </c>
      <c r="Q868" t="s">
        <v>1936</v>
      </c>
      <c r="R868" t="s">
        <v>1937</v>
      </c>
    </row>
    <row r="869" spans="1:18" x14ac:dyDescent="0.35">
      <c r="A869">
        <v>4</v>
      </c>
      <c r="B869" t="s">
        <v>99</v>
      </c>
      <c r="C869" t="s">
        <v>2934</v>
      </c>
      <c r="D869" t="s">
        <v>454</v>
      </c>
      <c r="E869" s="6">
        <f>MONTH(Sales_data[[#This Row],[Order Date]])</f>
        <v>10</v>
      </c>
      <c r="F869" s="6">
        <f>YEAR(Sales_data[[#This Row],[Order Date]])</f>
        <v>2021</v>
      </c>
      <c r="G869" s="1">
        <v>44470</v>
      </c>
      <c r="H869" t="s">
        <v>455</v>
      </c>
      <c r="I869" t="s">
        <v>6193</v>
      </c>
      <c r="J869" t="s">
        <v>6190</v>
      </c>
      <c r="K869">
        <v>2.5</v>
      </c>
      <c r="L869" s="13">
        <f>SUM(Sales_data[[#This Row],[Unit Price]],Sales_data[[#This Row],[Quantity]])</f>
        <v>37.464999999999996</v>
      </c>
      <c r="M869">
        <v>33.464999999999996</v>
      </c>
      <c r="N869">
        <v>1.3385999999999998</v>
      </c>
      <c r="O869">
        <v>4.3504499999999995</v>
      </c>
      <c r="P869" t="s">
        <v>2206</v>
      </c>
      <c r="Q869" t="s">
        <v>1936</v>
      </c>
      <c r="R869" t="s">
        <v>1937</v>
      </c>
    </row>
    <row r="870" spans="1:18" x14ac:dyDescent="0.35">
      <c r="A870">
        <v>4</v>
      </c>
      <c r="B870" t="s">
        <v>179</v>
      </c>
      <c r="C870" t="s">
        <v>2938</v>
      </c>
      <c r="D870" t="s">
        <v>456</v>
      </c>
      <c r="E870" s="6">
        <f>MONTH(Sales_data[[#This Row],[Order Date]])</f>
        <v>12</v>
      </c>
      <c r="F870" s="6">
        <f>YEAR(Sales_data[[#This Row],[Order Date]])</f>
        <v>2020</v>
      </c>
      <c r="G870" s="1">
        <v>44174</v>
      </c>
      <c r="H870" t="s">
        <v>457</v>
      </c>
      <c r="I870" t="s">
        <v>6194</v>
      </c>
      <c r="J870" t="s">
        <v>6189</v>
      </c>
      <c r="K870">
        <v>0.5</v>
      </c>
      <c r="L870" s="13">
        <f>SUM(Sales_data[[#This Row],[Unit Price]],Sales_data[[#This Row],[Quantity]])</f>
        <v>12.91</v>
      </c>
      <c r="M870">
        <v>8.91</v>
      </c>
      <c r="N870">
        <v>1.782</v>
      </c>
      <c r="O870">
        <v>0.98009999999999997</v>
      </c>
      <c r="P870" t="s">
        <v>2942</v>
      </c>
      <c r="Q870" t="s">
        <v>1936</v>
      </c>
      <c r="R870" t="s">
        <v>1946</v>
      </c>
    </row>
    <row r="871" spans="1:18" x14ac:dyDescent="0.35">
      <c r="A871">
        <v>4</v>
      </c>
      <c r="B871" t="s">
        <v>179</v>
      </c>
      <c r="C871" t="s">
        <v>2938</v>
      </c>
      <c r="D871" t="s">
        <v>456</v>
      </c>
      <c r="E871" s="6">
        <f>MONTH(Sales_data[[#This Row],[Order Date]])</f>
        <v>12</v>
      </c>
      <c r="F871" s="6">
        <f>YEAR(Sales_data[[#This Row],[Order Date]])</f>
        <v>2020</v>
      </c>
      <c r="G871" s="1">
        <v>44174</v>
      </c>
      <c r="H871" t="s">
        <v>457</v>
      </c>
      <c r="I871" t="s">
        <v>6194</v>
      </c>
      <c r="J871" t="s">
        <v>6189</v>
      </c>
      <c r="K871">
        <v>0.2</v>
      </c>
      <c r="L871" s="13">
        <f>SUM(Sales_data[[#This Row],[Unit Price]],Sales_data[[#This Row],[Quantity]])</f>
        <v>8.4550000000000001</v>
      </c>
      <c r="M871">
        <v>4.4550000000000001</v>
      </c>
      <c r="N871">
        <v>2.2275</v>
      </c>
      <c r="O871">
        <v>0.49004999999999999</v>
      </c>
      <c r="P871" t="s">
        <v>2942</v>
      </c>
      <c r="Q871" t="s">
        <v>1936</v>
      </c>
      <c r="R871" t="s">
        <v>1946</v>
      </c>
    </row>
    <row r="872" spans="1:18" x14ac:dyDescent="0.35">
      <c r="A872">
        <v>4</v>
      </c>
      <c r="B872" t="s">
        <v>179</v>
      </c>
      <c r="C872" t="s">
        <v>2938</v>
      </c>
      <c r="D872" t="s">
        <v>456</v>
      </c>
      <c r="E872" s="6">
        <f>MONTH(Sales_data[[#This Row],[Order Date]])</f>
        <v>12</v>
      </c>
      <c r="F872" s="6">
        <f>YEAR(Sales_data[[#This Row],[Order Date]])</f>
        <v>2020</v>
      </c>
      <c r="G872" s="1">
        <v>44174</v>
      </c>
      <c r="H872" t="s">
        <v>457</v>
      </c>
      <c r="I872" t="s">
        <v>6194</v>
      </c>
      <c r="J872" t="s">
        <v>6189</v>
      </c>
      <c r="K872">
        <v>2.5</v>
      </c>
      <c r="L872" s="13">
        <f>SUM(Sales_data[[#This Row],[Unit Price]],Sales_data[[#This Row],[Quantity]])</f>
        <v>38.154999999999994</v>
      </c>
      <c r="M872">
        <v>34.154999999999994</v>
      </c>
      <c r="N872">
        <v>1.3661999999999999</v>
      </c>
      <c r="O872">
        <v>3.7570499999999996</v>
      </c>
      <c r="P872" t="s">
        <v>2942</v>
      </c>
      <c r="Q872" t="s">
        <v>1936</v>
      </c>
      <c r="R872" t="s">
        <v>1946</v>
      </c>
    </row>
    <row r="873" spans="1:18" x14ac:dyDescent="0.35">
      <c r="A873">
        <v>4</v>
      </c>
      <c r="B873" t="s">
        <v>179</v>
      </c>
      <c r="C873" t="s">
        <v>2938</v>
      </c>
      <c r="D873" t="s">
        <v>456</v>
      </c>
      <c r="E873" s="6">
        <f>MONTH(Sales_data[[#This Row],[Order Date]])</f>
        <v>12</v>
      </c>
      <c r="F873" s="6">
        <f>YEAR(Sales_data[[#This Row],[Order Date]])</f>
        <v>2020</v>
      </c>
      <c r="G873" s="1">
        <v>44174</v>
      </c>
      <c r="H873" t="s">
        <v>457</v>
      </c>
      <c r="I873" t="s">
        <v>6194</v>
      </c>
      <c r="J873" t="s">
        <v>6189</v>
      </c>
      <c r="K873">
        <v>1</v>
      </c>
      <c r="L873" s="13">
        <f>SUM(Sales_data[[#This Row],[Unit Price]],Sales_data[[#This Row],[Quantity]])</f>
        <v>18.850000000000001</v>
      </c>
      <c r="M873">
        <v>14.85</v>
      </c>
      <c r="N873">
        <v>1.4849999999999999</v>
      </c>
      <c r="O873">
        <v>1.6335</v>
      </c>
      <c r="P873" t="s">
        <v>2942</v>
      </c>
      <c r="Q873" t="s">
        <v>1936</v>
      </c>
      <c r="R873" t="s">
        <v>1946</v>
      </c>
    </row>
    <row r="874" spans="1:18" x14ac:dyDescent="0.35">
      <c r="A874">
        <v>5</v>
      </c>
      <c r="B874" t="s">
        <v>64</v>
      </c>
      <c r="C874" t="s">
        <v>2943</v>
      </c>
      <c r="D874" t="s">
        <v>458</v>
      </c>
      <c r="E874" s="6">
        <f>MONTH(Sales_data[[#This Row],[Order Date]])</f>
        <v>5</v>
      </c>
      <c r="F874" s="6">
        <f>YEAR(Sales_data[[#This Row],[Order Date]])</f>
        <v>2021</v>
      </c>
      <c r="G874" s="1">
        <v>44317</v>
      </c>
      <c r="H874" t="s">
        <v>459</v>
      </c>
      <c r="I874" t="s">
        <v>6188</v>
      </c>
      <c r="J874" t="s">
        <v>6190</v>
      </c>
      <c r="K874">
        <v>1</v>
      </c>
      <c r="L874" s="13">
        <f>SUM(Sales_data[[#This Row],[Unit Price]],Sales_data[[#This Row],[Quantity]])</f>
        <v>16.25</v>
      </c>
      <c r="M874">
        <v>11.25</v>
      </c>
      <c r="N874">
        <v>1.125</v>
      </c>
      <c r="O874">
        <v>1.0125</v>
      </c>
      <c r="P874" t="s">
        <v>2947</v>
      </c>
      <c r="Q874" t="s">
        <v>1944</v>
      </c>
      <c r="R874" t="s">
        <v>1937</v>
      </c>
    </row>
    <row r="875" spans="1:18" x14ac:dyDescent="0.35">
      <c r="A875">
        <v>5</v>
      </c>
      <c r="B875" t="s">
        <v>64</v>
      </c>
      <c r="C875" t="s">
        <v>2943</v>
      </c>
      <c r="D875" t="s">
        <v>458</v>
      </c>
      <c r="E875" s="6">
        <f>MONTH(Sales_data[[#This Row],[Order Date]])</f>
        <v>5</v>
      </c>
      <c r="F875" s="6">
        <f>YEAR(Sales_data[[#This Row],[Order Date]])</f>
        <v>2021</v>
      </c>
      <c r="G875" s="1">
        <v>44317</v>
      </c>
      <c r="H875" t="s">
        <v>459</v>
      </c>
      <c r="I875" t="s">
        <v>6188</v>
      </c>
      <c r="J875" t="s">
        <v>6190</v>
      </c>
      <c r="K875">
        <v>0.2</v>
      </c>
      <c r="L875" s="13">
        <f>SUM(Sales_data[[#This Row],[Unit Price]],Sales_data[[#This Row],[Quantity]])</f>
        <v>8.375</v>
      </c>
      <c r="M875">
        <v>3.375</v>
      </c>
      <c r="N875">
        <v>1.6875</v>
      </c>
      <c r="O875">
        <v>0.30374999999999996</v>
      </c>
      <c r="P875" t="s">
        <v>2947</v>
      </c>
      <c r="Q875" t="s">
        <v>1944</v>
      </c>
      <c r="R875" t="s">
        <v>1937</v>
      </c>
    </row>
    <row r="876" spans="1:18" x14ac:dyDescent="0.35">
      <c r="A876">
        <v>5</v>
      </c>
      <c r="B876" t="s">
        <v>64</v>
      </c>
      <c r="C876" t="s">
        <v>2943</v>
      </c>
      <c r="D876" t="s">
        <v>458</v>
      </c>
      <c r="E876" s="6">
        <f>MONTH(Sales_data[[#This Row],[Order Date]])</f>
        <v>5</v>
      </c>
      <c r="F876" s="6">
        <f>YEAR(Sales_data[[#This Row],[Order Date]])</f>
        <v>2021</v>
      </c>
      <c r="G876" s="1">
        <v>44317</v>
      </c>
      <c r="H876" t="s">
        <v>459</v>
      </c>
      <c r="I876" t="s">
        <v>6188</v>
      </c>
      <c r="J876" t="s">
        <v>6190</v>
      </c>
      <c r="K876">
        <v>0.5</v>
      </c>
      <c r="L876" s="13">
        <f>SUM(Sales_data[[#This Row],[Unit Price]],Sales_data[[#This Row],[Quantity]])</f>
        <v>11.75</v>
      </c>
      <c r="M876">
        <v>6.75</v>
      </c>
      <c r="N876">
        <v>1.35</v>
      </c>
      <c r="O876">
        <v>0.60749999999999993</v>
      </c>
      <c r="P876" t="s">
        <v>2947</v>
      </c>
      <c r="Q876" t="s">
        <v>1944</v>
      </c>
      <c r="R876" t="s">
        <v>1937</v>
      </c>
    </row>
    <row r="877" spans="1:18" x14ac:dyDescent="0.35">
      <c r="A877">
        <v>5</v>
      </c>
      <c r="B877" t="s">
        <v>64</v>
      </c>
      <c r="C877" t="s">
        <v>2943</v>
      </c>
      <c r="D877" t="s">
        <v>458</v>
      </c>
      <c r="E877" s="6">
        <f>MONTH(Sales_data[[#This Row],[Order Date]])</f>
        <v>5</v>
      </c>
      <c r="F877" s="6">
        <f>YEAR(Sales_data[[#This Row],[Order Date]])</f>
        <v>2021</v>
      </c>
      <c r="G877" s="1">
        <v>44317</v>
      </c>
      <c r="H877" t="s">
        <v>459</v>
      </c>
      <c r="I877" t="s">
        <v>6188</v>
      </c>
      <c r="J877" t="s">
        <v>6190</v>
      </c>
      <c r="K877">
        <v>2.5</v>
      </c>
      <c r="L877" s="13">
        <f>SUM(Sales_data[[#This Row],[Unit Price]],Sales_data[[#This Row],[Quantity]])</f>
        <v>30.874999999999996</v>
      </c>
      <c r="M877">
        <v>25.874999999999996</v>
      </c>
      <c r="N877">
        <v>1.0349999999999999</v>
      </c>
      <c r="O877">
        <v>2.3287499999999994</v>
      </c>
      <c r="P877" t="s">
        <v>2947</v>
      </c>
      <c r="Q877" t="s">
        <v>1944</v>
      </c>
      <c r="R877" t="s">
        <v>1937</v>
      </c>
    </row>
    <row r="878" spans="1:18" x14ac:dyDescent="0.35">
      <c r="A878">
        <v>3</v>
      </c>
      <c r="B878" t="s">
        <v>185</v>
      </c>
      <c r="C878" t="s">
        <v>2948</v>
      </c>
      <c r="D878" t="s">
        <v>460</v>
      </c>
      <c r="E878" s="6">
        <f>MONTH(Sales_data[[#This Row],[Order Date]])</f>
        <v>8</v>
      </c>
      <c r="F878" s="6">
        <f>YEAR(Sales_data[[#This Row],[Order Date]])</f>
        <v>2022</v>
      </c>
      <c r="G878" s="1">
        <v>44777</v>
      </c>
      <c r="H878" t="s">
        <v>461</v>
      </c>
      <c r="I878" t="s">
        <v>6192</v>
      </c>
      <c r="J878" t="s">
        <v>6189</v>
      </c>
      <c r="K878">
        <v>0.2</v>
      </c>
      <c r="L878" s="13">
        <f>SUM(Sales_data[[#This Row],[Unit Price]],Sales_data[[#This Row],[Quantity]])</f>
        <v>6.5849999999999991</v>
      </c>
      <c r="M878">
        <v>3.5849999999999995</v>
      </c>
      <c r="N878">
        <v>1.7924999999999998</v>
      </c>
      <c r="O878">
        <v>0.21509999999999996</v>
      </c>
      <c r="P878" t="s">
        <v>2952</v>
      </c>
      <c r="Q878" t="s">
        <v>1936</v>
      </c>
      <c r="R878" t="s">
        <v>1946</v>
      </c>
    </row>
    <row r="879" spans="1:18" x14ac:dyDescent="0.35">
      <c r="A879">
        <v>3</v>
      </c>
      <c r="B879" t="s">
        <v>185</v>
      </c>
      <c r="C879" t="s">
        <v>2948</v>
      </c>
      <c r="D879" t="s">
        <v>460</v>
      </c>
      <c r="E879" s="6">
        <f>MONTH(Sales_data[[#This Row],[Order Date]])</f>
        <v>8</v>
      </c>
      <c r="F879" s="6">
        <f>YEAR(Sales_data[[#This Row],[Order Date]])</f>
        <v>2022</v>
      </c>
      <c r="G879" s="1">
        <v>44777</v>
      </c>
      <c r="H879" t="s">
        <v>461</v>
      </c>
      <c r="I879" t="s">
        <v>6192</v>
      </c>
      <c r="J879" t="s">
        <v>6189</v>
      </c>
      <c r="K879">
        <v>0.5</v>
      </c>
      <c r="L879" s="13">
        <f>SUM(Sales_data[[#This Row],[Unit Price]],Sales_data[[#This Row],[Quantity]])</f>
        <v>10.169999999999998</v>
      </c>
      <c r="M879">
        <v>7.169999999999999</v>
      </c>
      <c r="N879">
        <v>1.4339999999999997</v>
      </c>
      <c r="O879">
        <v>0.43019999999999992</v>
      </c>
      <c r="P879" t="s">
        <v>2952</v>
      </c>
      <c r="Q879" t="s">
        <v>1936</v>
      </c>
      <c r="R879" t="s">
        <v>1946</v>
      </c>
    </row>
    <row r="880" spans="1:18" x14ac:dyDescent="0.35">
      <c r="A880">
        <v>3</v>
      </c>
      <c r="B880" t="s">
        <v>185</v>
      </c>
      <c r="C880" t="s">
        <v>2948</v>
      </c>
      <c r="D880" t="s">
        <v>460</v>
      </c>
      <c r="E880" s="6">
        <f>MONTH(Sales_data[[#This Row],[Order Date]])</f>
        <v>8</v>
      </c>
      <c r="F880" s="6">
        <f>YEAR(Sales_data[[#This Row],[Order Date]])</f>
        <v>2022</v>
      </c>
      <c r="G880" s="1">
        <v>44777</v>
      </c>
      <c r="H880" t="s">
        <v>461</v>
      </c>
      <c r="I880" t="s">
        <v>6192</v>
      </c>
      <c r="J880" t="s">
        <v>6189</v>
      </c>
      <c r="K880">
        <v>2.5</v>
      </c>
      <c r="L880" s="13">
        <f>SUM(Sales_data[[#This Row],[Unit Price]],Sales_data[[#This Row],[Quantity]])</f>
        <v>30.484999999999996</v>
      </c>
      <c r="M880">
        <v>27.484999999999996</v>
      </c>
      <c r="N880">
        <v>1.0993999999999999</v>
      </c>
      <c r="O880">
        <v>1.6490999999999998</v>
      </c>
      <c r="P880" t="s">
        <v>2952</v>
      </c>
      <c r="Q880" t="s">
        <v>1936</v>
      </c>
      <c r="R880" t="s">
        <v>1946</v>
      </c>
    </row>
    <row r="881" spans="1:18" x14ac:dyDescent="0.35">
      <c r="A881">
        <v>3</v>
      </c>
      <c r="B881" t="s">
        <v>185</v>
      </c>
      <c r="C881" t="s">
        <v>2948</v>
      </c>
      <c r="D881" t="s">
        <v>460</v>
      </c>
      <c r="E881" s="6">
        <f>MONTH(Sales_data[[#This Row],[Order Date]])</f>
        <v>8</v>
      </c>
      <c r="F881" s="6">
        <f>YEAR(Sales_data[[#This Row],[Order Date]])</f>
        <v>2022</v>
      </c>
      <c r="G881" s="1">
        <v>44777</v>
      </c>
      <c r="H881" t="s">
        <v>461</v>
      </c>
      <c r="I881" t="s">
        <v>6192</v>
      </c>
      <c r="J881" t="s">
        <v>6189</v>
      </c>
      <c r="K881">
        <v>1</v>
      </c>
      <c r="L881" s="13">
        <f>SUM(Sales_data[[#This Row],[Unit Price]],Sales_data[[#This Row],[Quantity]])</f>
        <v>14.95</v>
      </c>
      <c r="M881">
        <v>11.95</v>
      </c>
      <c r="N881">
        <v>1.1949999999999998</v>
      </c>
      <c r="O881">
        <v>0.71699999999999997</v>
      </c>
      <c r="P881" t="s">
        <v>2952</v>
      </c>
      <c r="Q881" t="s">
        <v>1936</v>
      </c>
      <c r="R881" t="s">
        <v>1946</v>
      </c>
    </row>
    <row r="882" spans="1:18" x14ac:dyDescent="0.35">
      <c r="A882">
        <v>5</v>
      </c>
      <c r="B882" t="s">
        <v>165</v>
      </c>
      <c r="C882" t="s">
        <v>2948</v>
      </c>
      <c r="D882" t="s">
        <v>460</v>
      </c>
      <c r="E882" s="6">
        <f>MONTH(Sales_data[[#This Row],[Order Date]])</f>
        <v>8</v>
      </c>
      <c r="F882" s="6">
        <f>YEAR(Sales_data[[#This Row],[Order Date]])</f>
        <v>2022</v>
      </c>
      <c r="G882" s="1">
        <v>44777</v>
      </c>
      <c r="H882" t="s">
        <v>461</v>
      </c>
      <c r="I882" t="s">
        <v>6192</v>
      </c>
      <c r="J882" t="s">
        <v>6190</v>
      </c>
      <c r="K882">
        <v>0.2</v>
      </c>
      <c r="L882" s="13">
        <f>SUM(Sales_data[[#This Row],[Unit Price]],Sales_data[[#This Row],[Quantity]])</f>
        <v>7.9849999999999994</v>
      </c>
      <c r="M882">
        <v>2.9849999999999999</v>
      </c>
      <c r="N882">
        <v>1.4924999999999999</v>
      </c>
      <c r="O882">
        <v>0.17909999999999998</v>
      </c>
      <c r="P882" t="s">
        <v>2952</v>
      </c>
      <c r="Q882" t="s">
        <v>1936</v>
      </c>
      <c r="R882" t="s">
        <v>1946</v>
      </c>
    </row>
    <row r="883" spans="1:18" x14ac:dyDescent="0.35">
      <c r="A883">
        <v>5</v>
      </c>
      <c r="B883" t="s">
        <v>165</v>
      </c>
      <c r="C883" t="s">
        <v>2948</v>
      </c>
      <c r="D883" t="s">
        <v>460</v>
      </c>
      <c r="E883" s="6">
        <f>MONTH(Sales_data[[#This Row],[Order Date]])</f>
        <v>8</v>
      </c>
      <c r="F883" s="6">
        <f>YEAR(Sales_data[[#This Row],[Order Date]])</f>
        <v>2022</v>
      </c>
      <c r="G883" s="1">
        <v>44777</v>
      </c>
      <c r="H883" t="s">
        <v>461</v>
      </c>
      <c r="I883" t="s">
        <v>6192</v>
      </c>
      <c r="J883" t="s">
        <v>6190</v>
      </c>
      <c r="K883">
        <v>0.5</v>
      </c>
      <c r="L883" s="13">
        <f>SUM(Sales_data[[#This Row],[Unit Price]],Sales_data[[#This Row],[Quantity]])</f>
        <v>10.969999999999999</v>
      </c>
      <c r="M883">
        <v>5.97</v>
      </c>
      <c r="N883">
        <v>1.194</v>
      </c>
      <c r="O883">
        <v>0.35819999999999996</v>
      </c>
      <c r="P883" t="s">
        <v>2952</v>
      </c>
      <c r="Q883" t="s">
        <v>1936</v>
      </c>
      <c r="R883" t="s">
        <v>1946</v>
      </c>
    </row>
    <row r="884" spans="1:18" x14ac:dyDescent="0.35">
      <c r="A884">
        <v>5</v>
      </c>
      <c r="B884" t="s">
        <v>165</v>
      </c>
      <c r="C884" t="s">
        <v>2948</v>
      </c>
      <c r="D884" t="s">
        <v>460</v>
      </c>
      <c r="E884" s="6">
        <f>MONTH(Sales_data[[#This Row],[Order Date]])</f>
        <v>8</v>
      </c>
      <c r="F884" s="6">
        <f>YEAR(Sales_data[[#This Row],[Order Date]])</f>
        <v>2022</v>
      </c>
      <c r="G884" s="1">
        <v>44777</v>
      </c>
      <c r="H884" t="s">
        <v>461</v>
      </c>
      <c r="I884" t="s">
        <v>6192</v>
      </c>
      <c r="J884" t="s">
        <v>6190</v>
      </c>
      <c r="K884">
        <v>2.5</v>
      </c>
      <c r="L884" s="13">
        <f>SUM(Sales_data[[#This Row],[Unit Price]],Sales_data[[#This Row],[Quantity]])</f>
        <v>27.884999999999998</v>
      </c>
      <c r="M884">
        <v>22.884999999999998</v>
      </c>
      <c r="N884">
        <v>0.91539999999999988</v>
      </c>
      <c r="O884">
        <v>1.3730999999999998</v>
      </c>
      <c r="P884" t="s">
        <v>2952</v>
      </c>
      <c r="Q884" t="s">
        <v>1936</v>
      </c>
      <c r="R884" t="s">
        <v>1946</v>
      </c>
    </row>
    <row r="885" spans="1:18" x14ac:dyDescent="0.35">
      <c r="A885">
        <v>5</v>
      </c>
      <c r="B885" t="s">
        <v>165</v>
      </c>
      <c r="C885" t="s">
        <v>2948</v>
      </c>
      <c r="D885" t="s">
        <v>460</v>
      </c>
      <c r="E885" s="6">
        <f>MONTH(Sales_data[[#This Row],[Order Date]])</f>
        <v>8</v>
      </c>
      <c r="F885" s="6">
        <f>YEAR(Sales_data[[#This Row],[Order Date]])</f>
        <v>2022</v>
      </c>
      <c r="G885" s="1">
        <v>44777</v>
      </c>
      <c r="H885" t="s">
        <v>461</v>
      </c>
      <c r="I885" t="s">
        <v>6192</v>
      </c>
      <c r="J885" t="s">
        <v>6190</v>
      </c>
      <c r="K885">
        <v>1</v>
      </c>
      <c r="L885" s="13">
        <f>SUM(Sales_data[[#This Row],[Unit Price]],Sales_data[[#This Row],[Quantity]])</f>
        <v>14.95</v>
      </c>
      <c r="M885">
        <v>9.9499999999999993</v>
      </c>
      <c r="N885">
        <v>0.99499999999999988</v>
      </c>
      <c r="O885">
        <v>0.59699999999999998</v>
      </c>
      <c r="P885" t="s">
        <v>2952</v>
      </c>
      <c r="Q885" t="s">
        <v>1936</v>
      </c>
      <c r="R885" t="s">
        <v>1946</v>
      </c>
    </row>
    <row r="886" spans="1:18" x14ac:dyDescent="0.35">
      <c r="A886">
        <v>6</v>
      </c>
      <c r="B886" t="s">
        <v>9</v>
      </c>
      <c r="C886" t="s">
        <v>2958</v>
      </c>
      <c r="D886" t="s">
        <v>462</v>
      </c>
      <c r="E886" s="6">
        <f>MONTH(Sales_data[[#This Row],[Order Date]])</f>
        <v>11</v>
      </c>
      <c r="F886" s="6">
        <f>YEAR(Sales_data[[#This Row],[Order Date]])</f>
        <v>2021</v>
      </c>
      <c r="G886" s="1">
        <v>44513</v>
      </c>
      <c r="H886" t="s">
        <v>463</v>
      </c>
      <c r="I886" t="s">
        <v>6188</v>
      </c>
      <c r="J886" t="s">
        <v>6189</v>
      </c>
      <c r="K886">
        <v>1</v>
      </c>
      <c r="L886" s="13">
        <f>SUM(Sales_data[[#This Row],[Unit Price]],Sales_data[[#This Row],[Quantity]])</f>
        <v>18.95</v>
      </c>
      <c r="M886">
        <v>12.95</v>
      </c>
      <c r="N886">
        <v>1.2949999999999999</v>
      </c>
      <c r="O886">
        <v>1.1655</v>
      </c>
      <c r="P886" t="s">
        <v>2962</v>
      </c>
      <c r="Q886" t="s">
        <v>1936</v>
      </c>
      <c r="R886" t="s">
        <v>1937</v>
      </c>
    </row>
    <row r="887" spans="1:18" x14ac:dyDescent="0.35">
      <c r="A887">
        <v>6</v>
      </c>
      <c r="B887" t="s">
        <v>9</v>
      </c>
      <c r="C887" t="s">
        <v>2958</v>
      </c>
      <c r="D887" t="s">
        <v>462</v>
      </c>
      <c r="E887" s="6">
        <f>MONTH(Sales_data[[#This Row],[Order Date]])</f>
        <v>11</v>
      </c>
      <c r="F887" s="6">
        <f>YEAR(Sales_data[[#This Row],[Order Date]])</f>
        <v>2021</v>
      </c>
      <c r="G887" s="1">
        <v>44513</v>
      </c>
      <c r="H887" t="s">
        <v>463</v>
      </c>
      <c r="I887" t="s">
        <v>6188</v>
      </c>
      <c r="J887" t="s">
        <v>6189</v>
      </c>
      <c r="K887">
        <v>0.2</v>
      </c>
      <c r="L887" s="13">
        <f>SUM(Sales_data[[#This Row],[Unit Price]],Sales_data[[#This Row],[Quantity]])</f>
        <v>9.8849999999999998</v>
      </c>
      <c r="M887">
        <v>3.8849999999999998</v>
      </c>
      <c r="N887">
        <v>1.9424999999999999</v>
      </c>
      <c r="O887">
        <v>0.34964999999999996</v>
      </c>
      <c r="P887" t="s">
        <v>2962</v>
      </c>
      <c r="Q887" t="s">
        <v>1936</v>
      </c>
      <c r="R887" t="s">
        <v>1937</v>
      </c>
    </row>
    <row r="888" spans="1:18" x14ac:dyDescent="0.35">
      <c r="A888">
        <v>6</v>
      </c>
      <c r="B888" t="s">
        <v>9</v>
      </c>
      <c r="C888" t="s">
        <v>2958</v>
      </c>
      <c r="D888" t="s">
        <v>462</v>
      </c>
      <c r="E888" s="6">
        <f>MONTH(Sales_data[[#This Row],[Order Date]])</f>
        <v>11</v>
      </c>
      <c r="F888" s="6">
        <f>YEAR(Sales_data[[#This Row],[Order Date]])</f>
        <v>2021</v>
      </c>
      <c r="G888" s="1">
        <v>44513</v>
      </c>
      <c r="H888" t="s">
        <v>463</v>
      </c>
      <c r="I888" t="s">
        <v>6188</v>
      </c>
      <c r="J888" t="s">
        <v>6189</v>
      </c>
      <c r="K888">
        <v>0.5</v>
      </c>
      <c r="L888" s="13">
        <f>SUM(Sales_data[[#This Row],[Unit Price]],Sales_data[[#This Row],[Quantity]])</f>
        <v>13.77</v>
      </c>
      <c r="M888">
        <v>7.77</v>
      </c>
      <c r="N888">
        <v>1.5539999999999998</v>
      </c>
      <c r="O888">
        <v>0.69929999999999992</v>
      </c>
      <c r="P888" t="s">
        <v>2962</v>
      </c>
      <c r="Q888" t="s">
        <v>1936</v>
      </c>
      <c r="R888" t="s">
        <v>1937</v>
      </c>
    </row>
    <row r="889" spans="1:18" x14ac:dyDescent="0.35">
      <c r="A889">
        <v>6</v>
      </c>
      <c r="B889" t="s">
        <v>9</v>
      </c>
      <c r="C889" t="s">
        <v>2958</v>
      </c>
      <c r="D889" t="s">
        <v>462</v>
      </c>
      <c r="E889" s="6">
        <f>MONTH(Sales_data[[#This Row],[Order Date]])</f>
        <v>11</v>
      </c>
      <c r="F889" s="6">
        <f>YEAR(Sales_data[[#This Row],[Order Date]])</f>
        <v>2021</v>
      </c>
      <c r="G889" s="1">
        <v>44513</v>
      </c>
      <c r="H889" t="s">
        <v>463</v>
      </c>
      <c r="I889" t="s">
        <v>6188</v>
      </c>
      <c r="J889" t="s">
        <v>6189</v>
      </c>
      <c r="K889">
        <v>2.5</v>
      </c>
      <c r="L889" s="13">
        <f>SUM(Sales_data[[#This Row],[Unit Price]],Sales_data[[#This Row],[Quantity]])</f>
        <v>35.784999999999997</v>
      </c>
      <c r="M889">
        <v>29.784999999999997</v>
      </c>
      <c r="N889">
        <v>1.1913999999999998</v>
      </c>
      <c r="O889">
        <v>2.6806499999999995</v>
      </c>
      <c r="P889" t="s">
        <v>2962</v>
      </c>
      <c r="Q889" t="s">
        <v>1936</v>
      </c>
      <c r="R889" t="s">
        <v>1937</v>
      </c>
    </row>
    <row r="890" spans="1:18" x14ac:dyDescent="0.35">
      <c r="A890">
        <v>3</v>
      </c>
      <c r="B890" t="s">
        <v>126</v>
      </c>
      <c r="C890" t="s">
        <v>2963</v>
      </c>
      <c r="D890" t="s">
        <v>464</v>
      </c>
      <c r="E890" s="6">
        <f>MONTH(Sales_data[[#This Row],[Order Date]])</f>
        <v>9</v>
      </c>
      <c r="F890" s="6">
        <f>YEAR(Sales_data[[#This Row],[Order Date]])</f>
        <v>2020</v>
      </c>
      <c r="G890" s="1">
        <v>44090</v>
      </c>
      <c r="H890" t="s">
        <v>465</v>
      </c>
      <c r="I890" t="s">
        <v>6193</v>
      </c>
      <c r="J890" t="s">
        <v>6191</v>
      </c>
      <c r="K890">
        <v>0.5</v>
      </c>
      <c r="L890" s="13">
        <f>SUM(Sales_data[[#This Row],[Unit Price]],Sales_data[[#This Row],[Quantity]])</f>
        <v>10.77</v>
      </c>
      <c r="M890">
        <v>7.77</v>
      </c>
      <c r="N890">
        <v>1.5539999999999998</v>
      </c>
      <c r="O890">
        <v>1.0101</v>
      </c>
      <c r="P890" t="s">
        <v>2967</v>
      </c>
      <c r="Q890" t="s">
        <v>1936</v>
      </c>
      <c r="R890" t="s">
        <v>1946</v>
      </c>
    </row>
    <row r="891" spans="1:18" x14ac:dyDescent="0.35">
      <c r="A891">
        <v>3</v>
      </c>
      <c r="B891" t="s">
        <v>126</v>
      </c>
      <c r="C891" t="s">
        <v>2963</v>
      </c>
      <c r="D891" t="s">
        <v>464</v>
      </c>
      <c r="E891" s="6">
        <f>MONTH(Sales_data[[#This Row],[Order Date]])</f>
        <v>9</v>
      </c>
      <c r="F891" s="6">
        <f>YEAR(Sales_data[[#This Row],[Order Date]])</f>
        <v>2020</v>
      </c>
      <c r="G891" s="1">
        <v>44090</v>
      </c>
      <c r="H891" t="s">
        <v>465</v>
      </c>
      <c r="I891" t="s">
        <v>6193</v>
      </c>
      <c r="J891" t="s">
        <v>6191</v>
      </c>
      <c r="K891">
        <v>0.2</v>
      </c>
      <c r="L891" s="13">
        <f>SUM(Sales_data[[#This Row],[Unit Price]],Sales_data[[#This Row],[Quantity]])</f>
        <v>6.8849999999999998</v>
      </c>
      <c r="M891">
        <v>3.8849999999999998</v>
      </c>
      <c r="N891">
        <v>1.9424999999999999</v>
      </c>
      <c r="O891">
        <v>0.50505</v>
      </c>
      <c r="P891" t="s">
        <v>2967</v>
      </c>
      <c r="Q891" t="s">
        <v>1936</v>
      </c>
      <c r="R891" t="s">
        <v>1946</v>
      </c>
    </row>
    <row r="892" spans="1:18" x14ac:dyDescent="0.35">
      <c r="A892">
        <v>3</v>
      </c>
      <c r="B892" t="s">
        <v>126</v>
      </c>
      <c r="C892" t="s">
        <v>2963</v>
      </c>
      <c r="D892" t="s">
        <v>464</v>
      </c>
      <c r="E892" s="6">
        <f>MONTH(Sales_data[[#This Row],[Order Date]])</f>
        <v>9</v>
      </c>
      <c r="F892" s="6">
        <f>YEAR(Sales_data[[#This Row],[Order Date]])</f>
        <v>2020</v>
      </c>
      <c r="G892" s="1">
        <v>44090</v>
      </c>
      <c r="H892" t="s">
        <v>465</v>
      </c>
      <c r="I892" t="s">
        <v>6193</v>
      </c>
      <c r="J892" t="s">
        <v>6191</v>
      </c>
      <c r="K892">
        <v>2.5</v>
      </c>
      <c r="L892" s="13">
        <f>SUM(Sales_data[[#This Row],[Unit Price]],Sales_data[[#This Row],[Quantity]])</f>
        <v>32.784999999999997</v>
      </c>
      <c r="M892">
        <v>29.784999999999997</v>
      </c>
      <c r="N892">
        <v>1.1913999999999998</v>
      </c>
      <c r="O892">
        <v>3.8720499999999998</v>
      </c>
      <c r="P892" t="s">
        <v>2967</v>
      </c>
      <c r="Q892" t="s">
        <v>1936</v>
      </c>
      <c r="R892" t="s">
        <v>1946</v>
      </c>
    </row>
    <row r="893" spans="1:18" x14ac:dyDescent="0.35">
      <c r="A893">
        <v>3</v>
      </c>
      <c r="B893" t="s">
        <v>126</v>
      </c>
      <c r="C893" t="s">
        <v>2963</v>
      </c>
      <c r="D893" t="s">
        <v>464</v>
      </c>
      <c r="E893" s="6">
        <f>MONTH(Sales_data[[#This Row],[Order Date]])</f>
        <v>9</v>
      </c>
      <c r="F893" s="6">
        <f>YEAR(Sales_data[[#This Row],[Order Date]])</f>
        <v>2020</v>
      </c>
      <c r="G893" s="1">
        <v>44090</v>
      </c>
      <c r="H893" t="s">
        <v>465</v>
      </c>
      <c r="I893" t="s">
        <v>6193</v>
      </c>
      <c r="J893" t="s">
        <v>6191</v>
      </c>
      <c r="K893">
        <v>1</v>
      </c>
      <c r="L893" s="13">
        <f>SUM(Sales_data[[#This Row],[Unit Price]],Sales_data[[#This Row],[Quantity]])</f>
        <v>15.95</v>
      </c>
      <c r="M893">
        <v>12.95</v>
      </c>
      <c r="N893">
        <v>1.2949999999999999</v>
      </c>
      <c r="O893">
        <v>1.6835</v>
      </c>
      <c r="P893" t="s">
        <v>2967</v>
      </c>
      <c r="Q893" t="s">
        <v>1936</v>
      </c>
      <c r="R893" t="s">
        <v>1946</v>
      </c>
    </row>
    <row r="894" spans="1:18" x14ac:dyDescent="0.35">
      <c r="A894">
        <v>4</v>
      </c>
      <c r="B894" t="s">
        <v>140</v>
      </c>
      <c r="C894" t="s">
        <v>2968</v>
      </c>
      <c r="D894" t="s">
        <v>466</v>
      </c>
      <c r="E894" s="6">
        <f>MONTH(Sales_data[[#This Row],[Order Date]])</f>
        <v>10</v>
      </c>
      <c r="F894" s="6">
        <f>YEAR(Sales_data[[#This Row],[Order Date]])</f>
        <v>2020</v>
      </c>
      <c r="G894" s="1">
        <v>44109</v>
      </c>
      <c r="H894" t="s">
        <v>467</v>
      </c>
      <c r="I894" t="s">
        <v>6194</v>
      </c>
      <c r="J894" t="s">
        <v>6189</v>
      </c>
      <c r="K894">
        <v>1</v>
      </c>
      <c r="L894" s="13">
        <f>SUM(Sales_data[[#This Row],[Unit Price]],Sales_data[[#This Row],[Quantity]])</f>
        <v>18.850000000000001</v>
      </c>
      <c r="M894">
        <v>14.85</v>
      </c>
      <c r="N894">
        <v>1.4849999999999999</v>
      </c>
      <c r="O894">
        <v>1.6335</v>
      </c>
      <c r="P894" t="s">
        <v>2181</v>
      </c>
      <c r="Q894" t="s">
        <v>1936</v>
      </c>
      <c r="R894" t="s">
        <v>1937</v>
      </c>
    </row>
    <row r="895" spans="1:18" x14ac:dyDescent="0.35">
      <c r="A895">
        <v>4</v>
      </c>
      <c r="B895" t="s">
        <v>140</v>
      </c>
      <c r="C895" t="s">
        <v>2968</v>
      </c>
      <c r="D895" t="s">
        <v>466</v>
      </c>
      <c r="E895" s="6">
        <f>MONTH(Sales_data[[#This Row],[Order Date]])</f>
        <v>10</v>
      </c>
      <c r="F895" s="6">
        <f>YEAR(Sales_data[[#This Row],[Order Date]])</f>
        <v>2020</v>
      </c>
      <c r="G895" s="1">
        <v>44109</v>
      </c>
      <c r="H895" t="s">
        <v>467</v>
      </c>
      <c r="I895" t="s">
        <v>6194</v>
      </c>
      <c r="J895" t="s">
        <v>6189</v>
      </c>
      <c r="K895">
        <v>0.2</v>
      </c>
      <c r="L895" s="13">
        <f>SUM(Sales_data[[#This Row],[Unit Price]],Sales_data[[#This Row],[Quantity]])</f>
        <v>8.4550000000000001</v>
      </c>
      <c r="M895">
        <v>4.4550000000000001</v>
      </c>
      <c r="N895">
        <v>2.2275</v>
      </c>
      <c r="O895">
        <v>0.49004999999999999</v>
      </c>
      <c r="P895" t="s">
        <v>2181</v>
      </c>
      <c r="Q895" t="s">
        <v>1936</v>
      </c>
      <c r="R895" t="s">
        <v>1937</v>
      </c>
    </row>
    <row r="896" spans="1:18" x14ac:dyDescent="0.35">
      <c r="A896">
        <v>4</v>
      </c>
      <c r="B896" t="s">
        <v>140</v>
      </c>
      <c r="C896" t="s">
        <v>2968</v>
      </c>
      <c r="D896" t="s">
        <v>466</v>
      </c>
      <c r="E896" s="6">
        <f>MONTH(Sales_data[[#This Row],[Order Date]])</f>
        <v>10</v>
      </c>
      <c r="F896" s="6">
        <f>YEAR(Sales_data[[#This Row],[Order Date]])</f>
        <v>2020</v>
      </c>
      <c r="G896" s="1">
        <v>44109</v>
      </c>
      <c r="H896" t="s">
        <v>467</v>
      </c>
      <c r="I896" t="s">
        <v>6194</v>
      </c>
      <c r="J896" t="s">
        <v>6189</v>
      </c>
      <c r="K896">
        <v>0.5</v>
      </c>
      <c r="L896" s="13">
        <f>SUM(Sales_data[[#This Row],[Unit Price]],Sales_data[[#This Row],[Quantity]])</f>
        <v>12.91</v>
      </c>
      <c r="M896">
        <v>8.91</v>
      </c>
      <c r="N896">
        <v>1.782</v>
      </c>
      <c r="O896">
        <v>0.98009999999999997</v>
      </c>
      <c r="P896" t="s">
        <v>2181</v>
      </c>
      <c r="Q896" t="s">
        <v>1936</v>
      </c>
      <c r="R896" t="s">
        <v>1937</v>
      </c>
    </row>
    <row r="897" spans="1:18" x14ac:dyDescent="0.35">
      <c r="A897">
        <v>4</v>
      </c>
      <c r="B897" t="s">
        <v>140</v>
      </c>
      <c r="C897" t="s">
        <v>2968</v>
      </c>
      <c r="D897" t="s">
        <v>466</v>
      </c>
      <c r="E897" s="6">
        <f>MONTH(Sales_data[[#This Row],[Order Date]])</f>
        <v>10</v>
      </c>
      <c r="F897" s="6">
        <f>YEAR(Sales_data[[#This Row],[Order Date]])</f>
        <v>2020</v>
      </c>
      <c r="G897" s="1">
        <v>44109</v>
      </c>
      <c r="H897" t="s">
        <v>467</v>
      </c>
      <c r="I897" t="s">
        <v>6194</v>
      </c>
      <c r="J897" t="s">
        <v>6189</v>
      </c>
      <c r="K897">
        <v>2.5</v>
      </c>
      <c r="L897" s="13">
        <f>SUM(Sales_data[[#This Row],[Unit Price]],Sales_data[[#This Row],[Quantity]])</f>
        <v>38.154999999999994</v>
      </c>
      <c r="M897">
        <v>34.154999999999994</v>
      </c>
      <c r="N897">
        <v>1.3661999999999999</v>
      </c>
      <c r="O897">
        <v>3.7570499999999996</v>
      </c>
      <c r="P897" t="s">
        <v>2181</v>
      </c>
      <c r="Q897" t="s">
        <v>1936</v>
      </c>
      <c r="R897" t="s">
        <v>1937</v>
      </c>
    </row>
    <row r="898" spans="1:18" x14ac:dyDescent="0.35">
      <c r="A898">
        <v>4</v>
      </c>
      <c r="B898" t="s">
        <v>112</v>
      </c>
      <c r="C898" t="s">
        <v>2971</v>
      </c>
      <c r="D898" t="s">
        <v>468</v>
      </c>
      <c r="E898" s="6">
        <f>MONTH(Sales_data[[#This Row],[Order Date]])</f>
        <v>1</v>
      </c>
      <c r="F898" s="6">
        <f>YEAR(Sales_data[[#This Row],[Order Date]])</f>
        <v>2020</v>
      </c>
      <c r="G898" s="1">
        <v>43836</v>
      </c>
      <c r="H898" t="s">
        <v>469</v>
      </c>
      <c r="I898" t="s">
        <v>6193</v>
      </c>
      <c r="J898" t="s">
        <v>6191</v>
      </c>
      <c r="K898">
        <v>2.5</v>
      </c>
      <c r="L898" s="13">
        <f>SUM(Sales_data[[#This Row],[Unit Price]],Sales_data[[#This Row],[Quantity]])</f>
        <v>33.784999999999997</v>
      </c>
      <c r="M898">
        <v>29.784999999999997</v>
      </c>
      <c r="N898">
        <v>1.1913999999999998</v>
      </c>
      <c r="O898">
        <v>3.8720499999999998</v>
      </c>
      <c r="P898" t="s">
        <v>2032</v>
      </c>
      <c r="Q898" t="s">
        <v>1936</v>
      </c>
      <c r="R898" t="s">
        <v>1937</v>
      </c>
    </row>
    <row r="899" spans="1:18" x14ac:dyDescent="0.35">
      <c r="A899">
        <v>4</v>
      </c>
      <c r="B899" t="s">
        <v>112</v>
      </c>
      <c r="C899" t="s">
        <v>2971</v>
      </c>
      <c r="D899" t="s">
        <v>468</v>
      </c>
      <c r="E899" s="6">
        <f>MONTH(Sales_data[[#This Row],[Order Date]])</f>
        <v>1</v>
      </c>
      <c r="F899" s="6">
        <f>YEAR(Sales_data[[#This Row],[Order Date]])</f>
        <v>2020</v>
      </c>
      <c r="G899" s="1">
        <v>43836</v>
      </c>
      <c r="H899" t="s">
        <v>469</v>
      </c>
      <c r="I899" t="s">
        <v>6193</v>
      </c>
      <c r="J899" t="s">
        <v>6191</v>
      </c>
      <c r="K899">
        <v>0.5</v>
      </c>
      <c r="L899" s="13">
        <f>SUM(Sales_data[[#This Row],[Unit Price]],Sales_data[[#This Row],[Quantity]])</f>
        <v>11.77</v>
      </c>
      <c r="M899">
        <v>7.77</v>
      </c>
      <c r="N899">
        <v>1.5539999999999998</v>
      </c>
      <c r="O899">
        <v>1.0101</v>
      </c>
      <c r="P899" t="s">
        <v>2032</v>
      </c>
      <c r="Q899" t="s">
        <v>1936</v>
      </c>
      <c r="R899" t="s">
        <v>1937</v>
      </c>
    </row>
    <row r="900" spans="1:18" x14ac:dyDescent="0.35">
      <c r="A900">
        <v>4</v>
      </c>
      <c r="B900" t="s">
        <v>112</v>
      </c>
      <c r="C900" t="s">
        <v>2971</v>
      </c>
      <c r="D900" t="s">
        <v>468</v>
      </c>
      <c r="E900" s="6">
        <f>MONTH(Sales_data[[#This Row],[Order Date]])</f>
        <v>1</v>
      </c>
      <c r="F900" s="6">
        <f>YEAR(Sales_data[[#This Row],[Order Date]])</f>
        <v>2020</v>
      </c>
      <c r="G900" s="1">
        <v>43836</v>
      </c>
      <c r="H900" t="s">
        <v>469</v>
      </c>
      <c r="I900" t="s">
        <v>6193</v>
      </c>
      <c r="J900" t="s">
        <v>6191</v>
      </c>
      <c r="K900">
        <v>0.2</v>
      </c>
      <c r="L900" s="13">
        <f>SUM(Sales_data[[#This Row],[Unit Price]],Sales_data[[#This Row],[Quantity]])</f>
        <v>7.8849999999999998</v>
      </c>
      <c r="M900">
        <v>3.8849999999999998</v>
      </c>
      <c r="N900">
        <v>1.9424999999999999</v>
      </c>
      <c r="O900">
        <v>0.50505</v>
      </c>
      <c r="P900" t="s">
        <v>2032</v>
      </c>
      <c r="Q900" t="s">
        <v>1936</v>
      </c>
      <c r="R900" t="s">
        <v>1937</v>
      </c>
    </row>
    <row r="901" spans="1:18" x14ac:dyDescent="0.35">
      <c r="A901">
        <v>4</v>
      </c>
      <c r="B901" t="s">
        <v>112</v>
      </c>
      <c r="C901" t="s">
        <v>2971</v>
      </c>
      <c r="D901" t="s">
        <v>468</v>
      </c>
      <c r="E901" s="6">
        <f>MONTH(Sales_data[[#This Row],[Order Date]])</f>
        <v>1</v>
      </c>
      <c r="F901" s="6">
        <f>YEAR(Sales_data[[#This Row],[Order Date]])</f>
        <v>2020</v>
      </c>
      <c r="G901" s="1">
        <v>43836</v>
      </c>
      <c r="H901" t="s">
        <v>469</v>
      </c>
      <c r="I901" t="s">
        <v>6193</v>
      </c>
      <c r="J901" t="s">
        <v>6191</v>
      </c>
      <c r="K901">
        <v>1</v>
      </c>
      <c r="L901" s="13">
        <f>SUM(Sales_data[[#This Row],[Unit Price]],Sales_data[[#This Row],[Quantity]])</f>
        <v>16.95</v>
      </c>
      <c r="M901">
        <v>12.95</v>
      </c>
      <c r="N901">
        <v>1.2949999999999999</v>
      </c>
      <c r="O901">
        <v>1.6835</v>
      </c>
      <c r="P901" t="s">
        <v>2032</v>
      </c>
      <c r="Q901" t="s">
        <v>1936</v>
      </c>
      <c r="R901" t="s">
        <v>1937</v>
      </c>
    </row>
    <row r="902" spans="1:18" x14ac:dyDescent="0.35">
      <c r="A902">
        <v>4</v>
      </c>
      <c r="B902" t="s">
        <v>185</v>
      </c>
      <c r="C902" t="s">
        <v>2975</v>
      </c>
      <c r="D902" t="s">
        <v>470</v>
      </c>
      <c r="E902" s="6">
        <f>MONTH(Sales_data[[#This Row],[Order Date]])</f>
        <v>5</v>
      </c>
      <c r="F902" s="6">
        <f>YEAR(Sales_data[[#This Row],[Order Date]])</f>
        <v>2021</v>
      </c>
      <c r="G902" s="1">
        <v>44337</v>
      </c>
      <c r="H902" t="s">
        <v>471</v>
      </c>
      <c r="I902" t="s">
        <v>6192</v>
      </c>
      <c r="J902" t="s">
        <v>6189</v>
      </c>
      <c r="K902">
        <v>0.2</v>
      </c>
      <c r="L902" s="13">
        <f>SUM(Sales_data[[#This Row],[Unit Price]],Sales_data[[#This Row],[Quantity]])</f>
        <v>7.5849999999999991</v>
      </c>
      <c r="M902">
        <v>3.5849999999999995</v>
      </c>
      <c r="N902">
        <v>1.7924999999999998</v>
      </c>
      <c r="O902">
        <v>0.21509999999999996</v>
      </c>
      <c r="P902" t="s">
        <v>2287</v>
      </c>
      <c r="Q902" t="s">
        <v>1944</v>
      </c>
      <c r="R902" t="s">
        <v>1946</v>
      </c>
    </row>
    <row r="903" spans="1:18" x14ac:dyDescent="0.35">
      <c r="A903">
        <v>4</v>
      </c>
      <c r="B903" t="s">
        <v>185</v>
      </c>
      <c r="C903" t="s">
        <v>2975</v>
      </c>
      <c r="D903" t="s">
        <v>470</v>
      </c>
      <c r="E903" s="6">
        <f>MONTH(Sales_data[[#This Row],[Order Date]])</f>
        <v>5</v>
      </c>
      <c r="F903" s="6">
        <f>YEAR(Sales_data[[#This Row],[Order Date]])</f>
        <v>2021</v>
      </c>
      <c r="G903" s="1">
        <v>44337</v>
      </c>
      <c r="H903" t="s">
        <v>471</v>
      </c>
      <c r="I903" t="s">
        <v>6192</v>
      </c>
      <c r="J903" t="s">
        <v>6189</v>
      </c>
      <c r="K903">
        <v>0.5</v>
      </c>
      <c r="L903" s="13">
        <f>SUM(Sales_data[[#This Row],[Unit Price]],Sales_data[[#This Row],[Quantity]])</f>
        <v>11.169999999999998</v>
      </c>
      <c r="M903">
        <v>7.169999999999999</v>
      </c>
      <c r="N903">
        <v>1.4339999999999997</v>
      </c>
      <c r="O903">
        <v>0.43019999999999992</v>
      </c>
      <c r="P903" t="s">
        <v>2287</v>
      </c>
      <c r="Q903" t="s">
        <v>1944</v>
      </c>
      <c r="R903" t="s">
        <v>1946</v>
      </c>
    </row>
    <row r="904" spans="1:18" x14ac:dyDescent="0.35">
      <c r="A904">
        <v>4</v>
      </c>
      <c r="B904" t="s">
        <v>185</v>
      </c>
      <c r="C904" t="s">
        <v>2975</v>
      </c>
      <c r="D904" t="s">
        <v>470</v>
      </c>
      <c r="E904" s="6">
        <f>MONTH(Sales_data[[#This Row],[Order Date]])</f>
        <v>5</v>
      </c>
      <c r="F904" s="6">
        <f>YEAR(Sales_data[[#This Row],[Order Date]])</f>
        <v>2021</v>
      </c>
      <c r="G904" s="1">
        <v>44337</v>
      </c>
      <c r="H904" t="s">
        <v>471</v>
      </c>
      <c r="I904" t="s">
        <v>6192</v>
      </c>
      <c r="J904" t="s">
        <v>6189</v>
      </c>
      <c r="K904">
        <v>2.5</v>
      </c>
      <c r="L904" s="13">
        <f>SUM(Sales_data[[#This Row],[Unit Price]],Sales_data[[#This Row],[Quantity]])</f>
        <v>31.484999999999996</v>
      </c>
      <c r="M904">
        <v>27.484999999999996</v>
      </c>
      <c r="N904">
        <v>1.0993999999999999</v>
      </c>
      <c r="O904">
        <v>1.6490999999999998</v>
      </c>
      <c r="P904" t="s">
        <v>2287</v>
      </c>
      <c r="Q904" t="s">
        <v>1944</v>
      </c>
      <c r="R904" t="s">
        <v>1946</v>
      </c>
    </row>
    <row r="905" spans="1:18" x14ac:dyDescent="0.35">
      <c r="A905">
        <v>4</v>
      </c>
      <c r="B905" t="s">
        <v>185</v>
      </c>
      <c r="C905" t="s">
        <v>2975</v>
      </c>
      <c r="D905" t="s">
        <v>470</v>
      </c>
      <c r="E905" s="6">
        <f>MONTH(Sales_data[[#This Row],[Order Date]])</f>
        <v>5</v>
      </c>
      <c r="F905" s="6">
        <f>YEAR(Sales_data[[#This Row],[Order Date]])</f>
        <v>2021</v>
      </c>
      <c r="G905" s="1">
        <v>44337</v>
      </c>
      <c r="H905" t="s">
        <v>471</v>
      </c>
      <c r="I905" t="s">
        <v>6192</v>
      </c>
      <c r="J905" t="s">
        <v>6189</v>
      </c>
      <c r="K905">
        <v>1</v>
      </c>
      <c r="L905" s="13">
        <f>SUM(Sales_data[[#This Row],[Unit Price]],Sales_data[[#This Row],[Quantity]])</f>
        <v>15.95</v>
      </c>
      <c r="M905">
        <v>11.95</v>
      </c>
      <c r="N905">
        <v>1.1949999999999998</v>
      </c>
      <c r="O905">
        <v>0.71699999999999997</v>
      </c>
      <c r="P905" t="s">
        <v>2287</v>
      </c>
      <c r="Q905" t="s">
        <v>1944</v>
      </c>
      <c r="R905" t="s">
        <v>1946</v>
      </c>
    </row>
    <row r="906" spans="1:18" x14ac:dyDescent="0.35">
      <c r="A906">
        <v>5</v>
      </c>
      <c r="B906" t="s">
        <v>174</v>
      </c>
      <c r="C906" t="s">
        <v>2979</v>
      </c>
      <c r="D906" t="s">
        <v>472</v>
      </c>
      <c r="E906" s="6">
        <f>MONTH(Sales_data[[#This Row],[Order Date]])</f>
        <v>2</v>
      </c>
      <c r="F906" s="6">
        <f>YEAR(Sales_data[[#This Row],[Order Date]])</f>
        <v>2020</v>
      </c>
      <c r="G906" s="1">
        <v>43887</v>
      </c>
      <c r="H906" t="s">
        <v>473</v>
      </c>
      <c r="I906" t="s">
        <v>6188</v>
      </c>
      <c r="J906" t="s">
        <v>6190</v>
      </c>
      <c r="K906">
        <v>2.5</v>
      </c>
      <c r="L906" s="13">
        <f>SUM(Sales_data[[#This Row],[Unit Price]],Sales_data[[#This Row],[Quantity]])</f>
        <v>30.874999999999996</v>
      </c>
      <c r="M906">
        <v>25.874999999999996</v>
      </c>
      <c r="N906">
        <v>1.0349999999999999</v>
      </c>
      <c r="O906">
        <v>2.3287499999999994</v>
      </c>
      <c r="P906" t="s">
        <v>2983</v>
      </c>
      <c r="Q906" t="s">
        <v>1936</v>
      </c>
      <c r="R906" t="s">
        <v>1946</v>
      </c>
    </row>
    <row r="907" spans="1:18" x14ac:dyDescent="0.35">
      <c r="A907">
        <v>5</v>
      </c>
      <c r="B907" t="s">
        <v>174</v>
      </c>
      <c r="C907" t="s">
        <v>2979</v>
      </c>
      <c r="D907" t="s">
        <v>472</v>
      </c>
      <c r="E907" s="6">
        <f>MONTH(Sales_data[[#This Row],[Order Date]])</f>
        <v>2</v>
      </c>
      <c r="F907" s="6">
        <f>YEAR(Sales_data[[#This Row],[Order Date]])</f>
        <v>2020</v>
      </c>
      <c r="G907" s="1">
        <v>43887</v>
      </c>
      <c r="H907" t="s">
        <v>473</v>
      </c>
      <c r="I907" t="s">
        <v>6188</v>
      </c>
      <c r="J907" t="s">
        <v>6190</v>
      </c>
      <c r="K907">
        <v>0.5</v>
      </c>
      <c r="L907" s="13">
        <f>SUM(Sales_data[[#This Row],[Unit Price]],Sales_data[[#This Row],[Quantity]])</f>
        <v>11.75</v>
      </c>
      <c r="M907">
        <v>6.75</v>
      </c>
      <c r="N907">
        <v>1.35</v>
      </c>
      <c r="O907">
        <v>0.60749999999999993</v>
      </c>
      <c r="P907" t="s">
        <v>2983</v>
      </c>
      <c r="Q907" t="s">
        <v>1936</v>
      </c>
      <c r="R907" t="s">
        <v>1946</v>
      </c>
    </row>
    <row r="908" spans="1:18" x14ac:dyDescent="0.35">
      <c r="A908">
        <v>5</v>
      </c>
      <c r="B908" t="s">
        <v>174</v>
      </c>
      <c r="C908" t="s">
        <v>2979</v>
      </c>
      <c r="D908" t="s">
        <v>472</v>
      </c>
      <c r="E908" s="6">
        <f>MONTH(Sales_data[[#This Row],[Order Date]])</f>
        <v>2</v>
      </c>
      <c r="F908" s="6">
        <f>YEAR(Sales_data[[#This Row],[Order Date]])</f>
        <v>2020</v>
      </c>
      <c r="G908" s="1">
        <v>43887</v>
      </c>
      <c r="H908" t="s">
        <v>473</v>
      </c>
      <c r="I908" t="s">
        <v>6188</v>
      </c>
      <c r="J908" t="s">
        <v>6190</v>
      </c>
      <c r="K908">
        <v>0.2</v>
      </c>
      <c r="L908" s="13">
        <f>SUM(Sales_data[[#This Row],[Unit Price]],Sales_data[[#This Row],[Quantity]])</f>
        <v>8.375</v>
      </c>
      <c r="M908">
        <v>3.375</v>
      </c>
      <c r="N908">
        <v>1.6875</v>
      </c>
      <c r="O908">
        <v>0.30374999999999996</v>
      </c>
      <c r="P908" t="s">
        <v>2983</v>
      </c>
      <c r="Q908" t="s">
        <v>1936</v>
      </c>
      <c r="R908" t="s">
        <v>1946</v>
      </c>
    </row>
    <row r="909" spans="1:18" x14ac:dyDescent="0.35">
      <c r="A909">
        <v>5</v>
      </c>
      <c r="B909" t="s">
        <v>174</v>
      </c>
      <c r="C909" t="s">
        <v>2979</v>
      </c>
      <c r="D909" t="s">
        <v>472</v>
      </c>
      <c r="E909" s="6">
        <f>MONTH(Sales_data[[#This Row],[Order Date]])</f>
        <v>2</v>
      </c>
      <c r="F909" s="6">
        <f>YEAR(Sales_data[[#This Row],[Order Date]])</f>
        <v>2020</v>
      </c>
      <c r="G909" s="1">
        <v>43887</v>
      </c>
      <c r="H909" t="s">
        <v>473</v>
      </c>
      <c r="I909" t="s">
        <v>6188</v>
      </c>
      <c r="J909" t="s">
        <v>6190</v>
      </c>
      <c r="K909">
        <v>1</v>
      </c>
      <c r="L909" s="13">
        <f>SUM(Sales_data[[#This Row],[Unit Price]],Sales_data[[#This Row],[Quantity]])</f>
        <v>16.25</v>
      </c>
      <c r="M909">
        <v>11.25</v>
      </c>
      <c r="N909">
        <v>1.125</v>
      </c>
      <c r="O909">
        <v>1.0125</v>
      </c>
      <c r="P909" t="s">
        <v>2983</v>
      </c>
      <c r="Q909" t="s">
        <v>1936</v>
      </c>
      <c r="R909" t="s">
        <v>1946</v>
      </c>
    </row>
    <row r="910" spans="1:18" x14ac:dyDescent="0.35">
      <c r="A910">
        <v>6</v>
      </c>
      <c r="B910" t="s">
        <v>104</v>
      </c>
      <c r="C910" t="s">
        <v>2984</v>
      </c>
      <c r="D910" t="s">
        <v>474</v>
      </c>
      <c r="E910" s="6">
        <f>MONTH(Sales_data[[#This Row],[Order Date]])</f>
        <v>2</v>
      </c>
      <c r="F910" s="6">
        <f>YEAR(Sales_data[[#This Row],[Order Date]])</f>
        <v>2020</v>
      </c>
      <c r="G910" s="1">
        <v>43880</v>
      </c>
      <c r="H910" t="s">
        <v>475</v>
      </c>
      <c r="I910" t="s">
        <v>6192</v>
      </c>
      <c r="J910" t="s">
        <v>6191</v>
      </c>
      <c r="K910">
        <v>0.2</v>
      </c>
      <c r="L910" s="13">
        <f>SUM(Sales_data[[#This Row],[Unit Price]],Sales_data[[#This Row],[Quantity]])</f>
        <v>8.6849999999999987</v>
      </c>
      <c r="M910">
        <v>2.6849999999999996</v>
      </c>
      <c r="N910">
        <v>1.3424999999999998</v>
      </c>
      <c r="O910">
        <v>0.16109999999999997</v>
      </c>
      <c r="P910" t="s">
        <v>2988</v>
      </c>
      <c r="Q910" t="s">
        <v>2111</v>
      </c>
      <c r="R910" t="s">
        <v>1937</v>
      </c>
    </row>
    <row r="911" spans="1:18" x14ac:dyDescent="0.35">
      <c r="A911">
        <v>6</v>
      </c>
      <c r="B911" t="s">
        <v>104</v>
      </c>
      <c r="C911" t="s">
        <v>2984</v>
      </c>
      <c r="D911" t="s">
        <v>474</v>
      </c>
      <c r="E911" s="6">
        <f>MONTH(Sales_data[[#This Row],[Order Date]])</f>
        <v>2</v>
      </c>
      <c r="F911" s="6">
        <f>YEAR(Sales_data[[#This Row],[Order Date]])</f>
        <v>2020</v>
      </c>
      <c r="G911" s="1">
        <v>43880</v>
      </c>
      <c r="H911" t="s">
        <v>475</v>
      </c>
      <c r="I911" t="s">
        <v>6192</v>
      </c>
      <c r="J911" t="s">
        <v>6191</v>
      </c>
      <c r="K911">
        <v>0.5</v>
      </c>
      <c r="L911" s="13">
        <f>SUM(Sales_data[[#This Row],[Unit Price]],Sales_data[[#This Row],[Quantity]])</f>
        <v>11.37</v>
      </c>
      <c r="M911">
        <v>5.3699999999999992</v>
      </c>
      <c r="N911">
        <v>1.0739999999999998</v>
      </c>
      <c r="O911">
        <v>0.32219999999999993</v>
      </c>
      <c r="P911" t="s">
        <v>2988</v>
      </c>
      <c r="Q911" t="s">
        <v>2111</v>
      </c>
      <c r="R911" t="s">
        <v>1937</v>
      </c>
    </row>
    <row r="912" spans="1:18" x14ac:dyDescent="0.35">
      <c r="A912">
        <v>6</v>
      </c>
      <c r="B912" t="s">
        <v>104</v>
      </c>
      <c r="C912" t="s">
        <v>2984</v>
      </c>
      <c r="D912" t="s">
        <v>474</v>
      </c>
      <c r="E912" s="6">
        <f>MONTH(Sales_data[[#This Row],[Order Date]])</f>
        <v>2</v>
      </c>
      <c r="F912" s="6">
        <f>YEAR(Sales_data[[#This Row],[Order Date]])</f>
        <v>2020</v>
      </c>
      <c r="G912" s="1">
        <v>43880</v>
      </c>
      <c r="H912" t="s">
        <v>475</v>
      </c>
      <c r="I912" t="s">
        <v>6192</v>
      </c>
      <c r="J912" t="s">
        <v>6191</v>
      </c>
      <c r="K912">
        <v>2.5</v>
      </c>
      <c r="L912" s="13">
        <f>SUM(Sales_data[[#This Row],[Unit Price]],Sales_data[[#This Row],[Quantity]])</f>
        <v>26.584999999999997</v>
      </c>
      <c r="M912">
        <v>20.584999999999997</v>
      </c>
      <c r="N912">
        <v>0.82339999999999991</v>
      </c>
      <c r="O912">
        <v>1.2350999999999999</v>
      </c>
      <c r="P912" t="s">
        <v>2988</v>
      </c>
      <c r="Q912" t="s">
        <v>2111</v>
      </c>
      <c r="R912" t="s">
        <v>1937</v>
      </c>
    </row>
    <row r="913" spans="1:18" x14ac:dyDescent="0.35">
      <c r="A913">
        <v>6</v>
      </c>
      <c r="B913" t="s">
        <v>104</v>
      </c>
      <c r="C913" t="s">
        <v>2984</v>
      </c>
      <c r="D913" t="s">
        <v>474</v>
      </c>
      <c r="E913" s="6">
        <f>MONTH(Sales_data[[#This Row],[Order Date]])</f>
        <v>2</v>
      </c>
      <c r="F913" s="6">
        <f>YEAR(Sales_data[[#This Row],[Order Date]])</f>
        <v>2020</v>
      </c>
      <c r="G913" s="1">
        <v>43880</v>
      </c>
      <c r="H913" t="s">
        <v>475</v>
      </c>
      <c r="I913" t="s">
        <v>6192</v>
      </c>
      <c r="J913" t="s">
        <v>6191</v>
      </c>
      <c r="K913">
        <v>1</v>
      </c>
      <c r="L913" s="13">
        <f>SUM(Sales_data[[#This Row],[Unit Price]],Sales_data[[#This Row],[Quantity]])</f>
        <v>14.95</v>
      </c>
      <c r="M913">
        <v>8.9499999999999993</v>
      </c>
      <c r="N913">
        <v>0.89499999999999991</v>
      </c>
      <c r="O913">
        <v>0.53699999999999992</v>
      </c>
      <c r="P913" t="s">
        <v>2988</v>
      </c>
      <c r="Q913" t="s">
        <v>2111</v>
      </c>
      <c r="R913" t="s">
        <v>1937</v>
      </c>
    </row>
    <row r="914" spans="1:18" x14ac:dyDescent="0.35">
      <c r="A914">
        <v>5</v>
      </c>
      <c r="B914" t="s">
        <v>185</v>
      </c>
      <c r="C914" t="s">
        <v>2990</v>
      </c>
      <c r="D914" t="s">
        <v>476</v>
      </c>
      <c r="E914" s="6">
        <f>MONTH(Sales_data[[#This Row],[Order Date]])</f>
        <v>6</v>
      </c>
      <c r="F914" s="6">
        <f>YEAR(Sales_data[[#This Row],[Order Date]])</f>
        <v>2021</v>
      </c>
      <c r="G914" s="1">
        <v>44376</v>
      </c>
      <c r="H914" t="s">
        <v>477</v>
      </c>
      <c r="I914" t="s">
        <v>6192</v>
      </c>
      <c r="J914" t="s">
        <v>6189</v>
      </c>
      <c r="K914">
        <v>0.2</v>
      </c>
      <c r="L914" s="13">
        <f>SUM(Sales_data[[#This Row],[Unit Price]],Sales_data[[#This Row],[Quantity]])</f>
        <v>8.5849999999999991</v>
      </c>
      <c r="M914">
        <v>3.5849999999999995</v>
      </c>
      <c r="N914">
        <v>1.7924999999999998</v>
      </c>
      <c r="O914">
        <v>0.21509999999999996</v>
      </c>
      <c r="P914" t="s">
        <v>2994</v>
      </c>
      <c r="Q914" t="s">
        <v>1936</v>
      </c>
      <c r="R914" t="s">
        <v>1946</v>
      </c>
    </row>
    <row r="915" spans="1:18" x14ac:dyDescent="0.35">
      <c r="A915">
        <v>5</v>
      </c>
      <c r="B915" t="s">
        <v>185</v>
      </c>
      <c r="C915" t="s">
        <v>2990</v>
      </c>
      <c r="D915" t="s">
        <v>476</v>
      </c>
      <c r="E915" s="6">
        <f>MONTH(Sales_data[[#This Row],[Order Date]])</f>
        <v>6</v>
      </c>
      <c r="F915" s="6">
        <f>YEAR(Sales_data[[#This Row],[Order Date]])</f>
        <v>2021</v>
      </c>
      <c r="G915" s="1">
        <v>44376</v>
      </c>
      <c r="H915" t="s">
        <v>477</v>
      </c>
      <c r="I915" t="s">
        <v>6192</v>
      </c>
      <c r="J915" t="s">
        <v>6189</v>
      </c>
      <c r="K915">
        <v>0.5</v>
      </c>
      <c r="L915" s="13">
        <f>SUM(Sales_data[[#This Row],[Unit Price]],Sales_data[[#This Row],[Quantity]])</f>
        <v>12.169999999999998</v>
      </c>
      <c r="M915">
        <v>7.169999999999999</v>
      </c>
      <c r="N915">
        <v>1.4339999999999997</v>
      </c>
      <c r="O915">
        <v>0.43019999999999992</v>
      </c>
      <c r="P915" t="s">
        <v>2994</v>
      </c>
      <c r="Q915" t="s">
        <v>1936</v>
      </c>
      <c r="R915" t="s">
        <v>1946</v>
      </c>
    </row>
    <row r="916" spans="1:18" x14ac:dyDescent="0.35">
      <c r="A916">
        <v>5</v>
      </c>
      <c r="B916" t="s">
        <v>185</v>
      </c>
      <c r="C916" t="s">
        <v>2990</v>
      </c>
      <c r="D916" t="s">
        <v>476</v>
      </c>
      <c r="E916" s="6">
        <f>MONTH(Sales_data[[#This Row],[Order Date]])</f>
        <v>6</v>
      </c>
      <c r="F916" s="6">
        <f>YEAR(Sales_data[[#This Row],[Order Date]])</f>
        <v>2021</v>
      </c>
      <c r="G916" s="1">
        <v>44376</v>
      </c>
      <c r="H916" t="s">
        <v>477</v>
      </c>
      <c r="I916" t="s">
        <v>6192</v>
      </c>
      <c r="J916" t="s">
        <v>6189</v>
      </c>
      <c r="K916">
        <v>2.5</v>
      </c>
      <c r="L916" s="13">
        <f>SUM(Sales_data[[#This Row],[Unit Price]],Sales_data[[#This Row],[Quantity]])</f>
        <v>32.484999999999999</v>
      </c>
      <c r="M916">
        <v>27.484999999999996</v>
      </c>
      <c r="N916">
        <v>1.0993999999999999</v>
      </c>
      <c r="O916">
        <v>1.6490999999999998</v>
      </c>
      <c r="P916" t="s">
        <v>2994</v>
      </c>
      <c r="Q916" t="s">
        <v>1936</v>
      </c>
      <c r="R916" t="s">
        <v>1946</v>
      </c>
    </row>
    <row r="917" spans="1:18" x14ac:dyDescent="0.35">
      <c r="A917">
        <v>5</v>
      </c>
      <c r="B917" t="s">
        <v>185</v>
      </c>
      <c r="C917" t="s">
        <v>2990</v>
      </c>
      <c r="D917" t="s">
        <v>476</v>
      </c>
      <c r="E917" s="6">
        <f>MONTH(Sales_data[[#This Row],[Order Date]])</f>
        <v>6</v>
      </c>
      <c r="F917" s="6">
        <f>YEAR(Sales_data[[#This Row],[Order Date]])</f>
        <v>2021</v>
      </c>
      <c r="G917" s="1">
        <v>44376</v>
      </c>
      <c r="H917" t="s">
        <v>477</v>
      </c>
      <c r="I917" t="s">
        <v>6192</v>
      </c>
      <c r="J917" t="s">
        <v>6189</v>
      </c>
      <c r="K917">
        <v>1</v>
      </c>
      <c r="L917" s="13">
        <f>SUM(Sales_data[[#This Row],[Unit Price]],Sales_data[[#This Row],[Quantity]])</f>
        <v>16.95</v>
      </c>
      <c r="M917">
        <v>11.95</v>
      </c>
      <c r="N917">
        <v>1.1949999999999998</v>
      </c>
      <c r="O917">
        <v>0.71699999999999997</v>
      </c>
      <c r="P917" t="s">
        <v>2994</v>
      </c>
      <c r="Q917" t="s">
        <v>1936</v>
      </c>
      <c r="R917" t="s">
        <v>1946</v>
      </c>
    </row>
    <row r="918" spans="1:18" x14ac:dyDescent="0.35">
      <c r="A918">
        <v>2</v>
      </c>
      <c r="B918" t="s">
        <v>80</v>
      </c>
      <c r="C918" t="s">
        <v>2995</v>
      </c>
      <c r="D918" t="s">
        <v>478</v>
      </c>
      <c r="E918" s="6">
        <f>MONTH(Sales_data[[#This Row],[Order Date]])</f>
        <v>3</v>
      </c>
      <c r="F918" s="6">
        <f>YEAR(Sales_data[[#This Row],[Order Date]])</f>
        <v>2021</v>
      </c>
      <c r="G918" s="1">
        <v>44282</v>
      </c>
      <c r="H918" t="s">
        <v>479</v>
      </c>
      <c r="I918" t="s">
        <v>6193</v>
      </c>
      <c r="J918" t="s">
        <v>6190</v>
      </c>
      <c r="K918">
        <v>0.2</v>
      </c>
      <c r="L918" s="13">
        <f>SUM(Sales_data[[#This Row],[Unit Price]],Sales_data[[#This Row],[Quantity]])</f>
        <v>6.3650000000000002</v>
      </c>
      <c r="M918">
        <v>4.3650000000000002</v>
      </c>
      <c r="N918">
        <v>2.1825000000000001</v>
      </c>
      <c r="O918">
        <v>0.56745000000000001</v>
      </c>
      <c r="P918" t="s">
        <v>2999</v>
      </c>
      <c r="Q918" t="s">
        <v>1936</v>
      </c>
      <c r="R918" t="s">
        <v>1946</v>
      </c>
    </row>
    <row r="919" spans="1:18" x14ac:dyDescent="0.35">
      <c r="A919">
        <v>2</v>
      </c>
      <c r="B919" t="s">
        <v>80</v>
      </c>
      <c r="C919" t="s">
        <v>2995</v>
      </c>
      <c r="D919" t="s">
        <v>478</v>
      </c>
      <c r="E919" s="6">
        <f>MONTH(Sales_data[[#This Row],[Order Date]])</f>
        <v>3</v>
      </c>
      <c r="F919" s="6">
        <f>YEAR(Sales_data[[#This Row],[Order Date]])</f>
        <v>2021</v>
      </c>
      <c r="G919" s="1">
        <v>44282</v>
      </c>
      <c r="H919" t="s">
        <v>479</v>
      </c>
      <c r="I919" t="s">
        <v>6193</v>
      </c>
      <c r="J919" t="s">
        <v>6190</v>
      </c>
      <c r="K919">
        <v>0.5</v>
      </c>
      <c r="L919" s="13">
        <f>SUM(Sales_data[[#This Row],[Unit Price]],Sales_data[[#This Row],[Quantity]])</f>
        <v>10.73</v>
      </c>
      <c r="M919">
        <v>8.73</v>
      </c>
      <c r="N919">
        <v>1.746</v>
      </c>
      <c r="O919">
        <v>1.1349</v>
      </c>
      <c r="P919" t="s">
        <v>2999</v>
      </c>
      <c r="Q919" t="s">
        <v>1936</v>
      </c>
      <c r="R919" t="s">
        <v>1946</v>
      </c>
    </row>
    <row r="920" spans="1:18" x14ac:dyDescent="0.35">
      <c r="A920">
        <v>2</v>
      </c>
      <c r="B920" t="s">
        <v>80</v>
      </c>
      <c r="C920" t="s">
        <v>2995</v>
      </c>
      <c r="D920" t="s">
        <v>478</v>
      </c>
      <c r="E920" s="6">
        <f>MONTH(Sales_data[[#This Row],[Order Date]])</f>
        <v>3</v>
      </c>
      <c r="F920" s="6">
        <f>YEAR(Sales_data[[#This Row],[Order Date]])</f>
        <v>2021</v>
      </c>
      <c r="G920" s="1">
        <v>44282</v>
      </c>
      <c r="H920" t="s">
        <v>479</v>
      </c>
      <c r="I920" t="s">
        <v>6193</v>
      </c>
      <c r="J920" t="s">
        <v>6190</v>
      </c>
      <c r="K920">
        <v>2.5</v>
      </c>
      <c r="L920" s="13">
        <f>SUM(Sales_data[[#This Row],[Unit Price]],Sales_data[[#This Row],[Quantity]])</f>
        <v>35.464999999999996</v>
      </c>
      <c r="M920">
        <v>33.464999999999996</v>
      </c>
      <c r="N920">
        <v>1.3385999999999998</v>
      </c>
      <c r="O920">
        <v>4.3504499999999995</v>
      </c>
      <c r="P920" t="s">
        <v>2999</v>
      </c>
      <c r="Q920" t="s">
        <v>1936</v>
      </c>
      <c r="R920" t="s">
        <v>1946</v>
      </c>
    </row>
    <row r="921" spans="1:18" x14ac:dyDescent="0.35">
      <c r="A921">
        <v>2</v>
      </c>
      <c r="B921" t="s">
        <v>80</v>
      </c>
      <c r="C921" t="s">
        <v>2995</v>
      </c>
      <c r="D921" t="s">
        <v>478</v>
      </c>
      <c r="E921" s="6">
        <f>MONTH(Sales_data[[#This Row],[Order Date]])</f>
        <v>3</v>
      </c>
      <c r="F921" s="6">
        <f>YEAR(Sales_data[[#This Row],[Order Date]])</f>
        <v>2021</v>
      </c>
      <c r="G921" s="1">
        <v>44282</v>
      </c>
      <c r="H921" t="s">
        <v>479</v>
      </c>
      <c r="I921" t="s">
        <v>6193</v>
      </c>
      <c r="J921" t="s">
        <v>6190</v>
      </c>
      <c r="K921">
        <v>1</v>
      </c>
      <c r="L921" s="13">
        <f>SUM(Sales_data[[#This Row],[Unit Price]],Sales_data[[#This Row],[Quantity]])</f>
        <v>16.55</v>
      </c>
      <c r="M921">
        <v>14.55</v>
      </c>
      <c r="N921">
        <v>1.4550000000000001</v>
      </c>
      <c r="O921">
        <v>1.8915000000000002</v>
      </c>
      <c r="P921" t="s">
        <v>2999</v>
      </c>
      <c r="Q921" t="s">
        <v>1936</v>
      </c>
      <c r="R921" t="s">
        <v>1946</v>
      </c>
    </row>
    <row r="922" spans="1:18" x14ac:dyDescent="0.35">
      <c r="A922">
        <v>2</v>
      </c>
      <c r="B922" t="s">
        <v>174</v>
      </c>
      <c r="C922" t="s">
        <v>3000</v>
      </c>
      <c r="D922" t="s">
        <v>480</v>
      </c>
      <c r="E922" s="6">
        <f>MONTH(Sales_data[[#This Row],[Order Date]])</f>
        <v>10</v>
      </c>
      <c r="F922" s="6">
        <f>YEAR(Sales_data[[#This Row],[Order Date]])</f>
        <v>2021</v>
      </c>
      <c r="G922" s="1">
        <v>44496</v>
      </c>
      <c r="H922" t="s">
        <v>481</v>
      </c>
      <c r="I922" t="s">
        <v>6188</v>
      </c>
      <c r="J922" t="s">
        <v>6190</v>
      </c>
      <c r="K922">
        <v>2.5</v>
      </c>
      <c r="L922" s="13">
        <f>SUM(Sales_data[[#This Row],[Unit Price]],Sales_data[[#This Row],[Quantity]])</f>
        <v>27.874999999999996</v>
      </c>
      <c r="M922">
        <v>25.874999999999996</v>
      </c>
      <c r="N922">
        <v>1.0349999999999999</v>
      </c>
      <c r="O922">
        <v>2.3287499999999994</v>
      </c>
      <c r="P922" t="s">
        <v>2689</v>
      </c>
      <c r="Q922" t="s">
        <v>1936</v>
      </c>
      <c r="R922" t="s">
        <v>1946</v>
      </c>
    </row>
    <row r="923" spans="1:18" x14ac:dyDescent="0.35">
      <c r="A923">
        <v>2</v>
      </c>
      <c r="B923" t="s">
        <v>174</v>
      </c>
      <c r="C923" t="s">
        <v>3000</v>
      </c>
      <c r="D923" t="s">
        <v>480</v>
      </c>
      <c r="E923" s="6">
        <f>MONTH(Sales_data[[#This Row],[Order Date]])</f>
        <v>10</v>
      </c>
      <c r="F923" s="6">
        <f>YEAR(Sales_data[[#This Row],[Order Date]])</f>
        <v>2021</v>
      </c>
      <c r="G923" s="1">
        <v>44496</v>
      </c>
      <c r="H923" t="s">
        <v>481</v>
      </c>
      <c r="I923" t="s">
        <v>6188</v>
      </c>
      <c r="J923" t="s">
        <v>6190</v>
      </c>
      <c r="K923">
        <v>0.5</v>
      </c>
      <c r="L923" s="13">
        <f>SUM(Sales_data[[#This Row],[Unit Price]],Sales_data[[#This Row],[Quantity]])</f>
        <v>8.75</v>
      </c>
      <c r="M923">
        <v>6.75</v>
      </c>
      <c r="N923">
        <v>1.35</v>
      </c>
      <c r="O923">
        <v>0.60749999999999993</v>
      </c>
      <c r="P923" t="s">
        <v>2689</v>
      </c>
      <c r="Q923" t="s">
        <v>1936</v>
      </c>
      <c r="R923" t="s">
        <v>1946</v>
      </c>
    </row>
    <row r="924" spans="1:18" x14ac:dyDescent="0.35">
      <c r="A924">
        <v>2</v>
      </c>
      <c r="B924" t="s">
        <v>174</v>
      </c>
      <c r="C924" t="s">
        <v>3000</v>
      </c>
      <c r="D924" t="s">
        <v>480</v>
      </c>
      <c r="E924" s="6">
        <f>MONTH(Sales_data[[#This Row],[Order Date]])</f>
        <v>10</v>
      </c>
      <c r="F924" s="6">
        <f>YEAR(Sales_data[[#This Row],[Order Date]])</f>
        <v>2021</v>
      </c>
      <c r="G924" s="1">
        <v>44496</v>
      </c>
      <c r="H924" t="s">
        <v>481</v>
      </c>
      <c r="I924" t="s">
        <v>6188</v>
      </c>
      <c r="J924" t="s">
        <v>6190</v>
      </c>
      <c r="K924">
        <v>0.2</v>
      </c>
      <c r="L924" s="13">
        <f>SUM(Sales_data[[#This Row],[Unit Price]],Sales_data[[#This Row],[Quantity]])</f>
        <v>5.375</v>
      </c>
      <c r="M924">
        <v>3.375</v>
      </c>
      <c r="N924">
        <v>1.6875</v>
      </c>
      <c r="O924">
        <v>0.30374999999999996</v>
      </c>
      <c r="P924" t="s">
        <v>2689</v>
      </c>
      <c r="Q924" t="s">
        <v>1936</v>
      </c>
      <c r="R924" t="s">
        <v>1946</v>
      </c>
    </row>
    <row r="925" spans="1:18" x14ac:dyDescent="0.35">
      <c r="A925">
        <v>2</v>
      </c>
      <c r="B925" t="s">
        <v>174</v>
      </c>
      <c r="C925" t="s">
        <v>3000</v>
      </c>
      <c r="D925" t="s">
        <v>480</v>
      </c>
      <c r="E925" s="6">
        <f>MONTH(Sales_data[[#This Row],[Order Date]])</f>
        <v>10</v>
      </c>
      <c r="F925" s="6">
        <f>YEAR(Sales_data[[#This Row],[Order Date]])</f>
        <v>2021</v>
      </c>
      <c r="G925" s="1">
        <v>44496</v>
      </c>
      <c r="H925" t="s">
        <v>481</v>
      </c>
      <c r="I925" t="s">
        <v>6188</v>
      </c>
      <c r="J925" t="s">
        <v>6190</v>
      </c>
      <c r="K925">
        <v>1</v>
      </c>
      <c r="L925" s="13">
        <f>SUM(Sales_data[[#This Row],[Unit Price]],Sales_data[[#This Row],[Quantity]])</f>
        <v>13.25</v>
      </c>
      <c r="M925">
        <v>11.25</v>
      </c>
      <c r="N925">
        <v>1.125</v>
      </c>
      <c r="O925">
        <v>1.0125</v>
      </c>
      <c r="P925" t="s">
        <v>2689</v>
      </c>
      <c r="Q925" t="s">
        <v>1936</v>
      </c>
      <c r="R925" t="s">
        <v>1946</v>
      </c>
    </row>
    <row r="926" spans="1:18" x14ac:dyDescent="0.35">
      <c r="A926">
        <v>2</v>
      </c>
      <c r="B926" t="s">
        <v>80</v>
      </c>
      <c r="C926" t="s">
        <v>3004</v>
      </c>
      <c r="D926" t="s">
        <v>482</v>
      </c>
      <c r="E926" s="6">
        <f>MONTH(Sales_data[[#This Row],[Order Date]])</f>
        <v>6</v>
      </c>
      <c r="F926" s="6">
        <f>YEAR(Sales_data[[#This Row],[Order Date]])</f>
        <v>2019</v>
      </c>
      <c r="G926" s="1">
        <v>43628</v>
      </c>
      <c r="H926" t="s">
        <v>483</v>
      </c>
      <c r="I926" t="s">
        <v>6193</v>
      </c>
      <c r="J926" t="s">
        <v>6190</v>
      </c>
      <c r="K926">
        <v>0.2</v>
      </c>
      <c r="L926" s="13">
        <f>SUM(Sales_data[[#This Row],[Unit Price]],Sales_data[[#This Row],[Quantity]])</f>
        <v>6.3650000000000002</v>
      </c>
      <c r="M926">
        <v>4.3650000000000002</v>
      </c>
      <c r="N926">
        <v>2.1825000000000001</v>
      </c>
      <c r="O926">
        <v>0.56745000000000001</v>
      </c>
      <c r="P926" t="s">
        <v>2251</v>
      </c>
      <c r="Q926" t="s">
        <v>1936</v>
      </c>
      <c r="R926" t="s">
        <v>1937</v>
      </c>
    </row>
    <row r="927" spans="1:18" x14ac:dyDescent="0.35">
      <c r="A927">
        <v>2</v>
      </c>
      <c r="B927" t="s">
        <v>80</v>
      </c>
      <c r="C927" t="s">
        <v>3004</v>
      </c>
      <c r="D927" t="s">
        <v>482</v>
      </c>
      <c r="E927" s="6">
        <f>MONTH(Sales_data[[#This Row],[Order Date]])</f>
        <v>6</v>
      </c>
      <c r="F927" s="6">
        <f>YEAR(Sales_data[[#This Row],[Order Date]])</f>
        <v>2019</v>
      </c>
      <c r="G927" s="1">
        <v>43628</v>
      </c>
      <c r="H927" t="s">
        <v>483</v>
      </c>
      <c r="I927" t="s">
        <v>6193</v>
      </c>
      <c r="J927" t="s">
        <v>6190</v>
      </c>
      <c r="K927">
        <v>0.5</v>
      </c>
      <c r="L927" s="13">
        <f>SUM(Sales_data[[#This Row],[Unit Price]],Sales_data[[#This Row],[Quantity]])</f>
        <v>10.73</v>
      </c>
      <c r="M927">
        <v>8.73</v>
      </c>
      <c r="N927">
        <v>1.746</v>
      </c>
      <c r="O927">
        <v>1.1349</v>
      </c>
      <c r="P927" t="s">
        <v>2251</v>
      </c>
      <c r="Q927" t="s">
        <v>1936</v>
      </c>
      <c r="R927" t="s">
        <v>1937</v>
      </c>
    </row>
    <row r="928" spans="1:18" x14ac:dyDescent="0.35">
      <c r="A928">
        <v>2</v>
      </c>
      <c r="B928" t="s">
        <v>80</v>
      </c>
      <c r="C928" t="s">
        <v>3004</v>
      </c>
      <c r="D928" t="s">
        <v>482</v>
      </c>
      <c r="E928" s="6">
        <f>MONTH(Sales_data[[#This Row],[Order Date]])</f>
        <v>6</v>
      </c>
      <c r="F928" s="6">
        <f>YEAR(Sales_data[[#This Row],[Order Date]])</f>
        <v>2019</v>
      </c>
      <c r="G928" s="1">
        <v>43628</v>
      </c>
      <c r="H928" t="s">
        <v>483</v>
      </c>
      <c r="I928" t="s">
        <v>6193</v>
      </c>
      <c r="J928" t="s">
        <v>6190</v>
      </c>
      <c r="K928">
        <v>2.5</v>
      </c>
      <c r="L928" s="13">
        <f>SUM(Sales_data[[#This Row],[Unit Price]],Sales_data[[#This Row],[Quantity]])</f>
        <v>35.464999999999996</v>
      </c>
      <c r="M928">
        <v>33.464999999999996</v>
      </c>
      <c r="N928">
        <v>1.3385999999999998</v>
      </c>
      <c r="O928">
        <v>4.3504499999999995</v>
      </c>
      <c r="P928" t="s">
        <v>2251</v>
      </c>
      <c r="Q928" t="s">
        <v>1936</v>
      </c>
      <c r="R928" t="s">
        <v>1937</v>
      </c>
    </row>
    <row r="929" spans="1:18" x14ac:dyDescent="0.35">
      <c r="A929">
        <v>2</v>
      </c>
      <c r="B929" t="s">
        <v>80</v>
      </c>
      <c r="C929" t="s">
        <v>3004</v>
      </c>
      <c r="D929" t="s">
        <v>482</v>
      </c>
      <c r="E929" s="6">
        <f>MONTH(Sales_data[[#This Row],[Order Date]])</f>
        <v>6</v>
      </c>
      <c r="F929" s="6">
        <f>YEAR(Sales_data[[#This Row],[Order Date]])</f>
        <v>2019</v>
      </c>
      <c r="G929" s="1">
        <v>43628</v>
      </c>
      <c r="H929" t="s">
        <v>483</v>
      </c>
      <c r="I929" t="s">
        <v>6193</v>
      </c>
      <c r="J929" t="s">
        <v>6190</v>
      </c>
      <c r="K929">
        <v>1</v>
      </c>
      <c r="L929" s="13">
        <f>SUM(Sales_data[[#This Row],[Unit Price]],Sales_data[[#This Row],[Quantity]])</f>
        <v>16.55</v>
      </c>
      <c r="M929">
        <v>14.55</v>
      </c>
      <c r="N929">
        <v>1.4550000000000001</v>
      </c>
      <c r="O929">
        <v>1.8915000000000002</v>
      </c>
      <c r="P929" t="s">
        <v>2251</v>
      </c>
      <c r="Q929" t="s">
        <v>1936</v>
      </c>
      <c r="R929" t="s">
        <v>1937</v>
      </c>
    </row>
    <row r="930" spans="1:18" x14ac:dyDescent="0.35">
      <c r="A930">
        <v>5</v>
      </c>
      <c r="B930" t="s">
        <v>22</v>
      </c>
      <c r="C930" t="s">
        <v>3007</v>
      </c>
      <c r="D930" t="s">
        <v>484</v>
      </c>
      <c r="E930" s="6">
        <f>MONTH(Sales_data[[#This Row],[Order Date]])</f>
        <v>6</v>
      </c>
      <c r="F930" s="6">
        <f>YEAR(Sales_data[[#This Row],[Order Date]])</f>
        <v>2020</v>
      </c>
      <c r="G930" s="1">
        <v>44010</v>
      </c>
      <c r="H930" t="s">
        <v>485</v>
      </c>
      <c r="I930" t="s">
        <v>6193</v>
      </c>
      <c r="J930" t="s">
        <v>6189</v>
      </c>
      <c r="K930">
        <v>0.2</v>
      </c>
      <c r="L930" s="13">
        <f>SUM(Sales_data[[#This Row],[Unit Price]],Sales_data[[#This Row],[Quantity]])</f>
        <v>9.754999999999999</v>
      </c>
      <c r="M930">
        <v>4.7549999999999999</v>
      </c>
      <c r="N930">
        <v>2.3774999999999999</v>
      </c>
      <c r="O930">
        <v>0.61814999999999998</v>
      </c>
      <c r="P930" t="s">
        <v>2194</v>
      </c>
      <c r="Q930" t="s">
        <v>2111</v>
      </c>
      <c r="R930" t="s">
        <v>1946</v>
      </c>
    </row>
    <row r="931" spans="1:18" x14ac:dyDescent="0.35">
      <c r="A931">
        <v>5</v>
      </c>
      <c r="B931" t="s">
        <v>22</v>
      </c>
      <c r="C931" t="s">
        <v>3007</v>
      </c>
      <c r="D931" t="s">
        <v>484</v>
      </c>
      <c r="E931" s="6">
        <f>MONTH(Sales_data[[#This Row],[Order Date]])</f>
        <v>6</v>
      </c>
      <c r="F931" s="6">
        <f>YEAR(Sales_data[[#This Row],[Order Date]])</f>
        <v>2020</v>
      </c>
      <c r="G931" s="1">
        <v>44010</v>
      </c>
      <c r="H931" t="s">
        <v>485</v>
      </c>
      <c r="I931" t="s">
        <v>6193</v>
      </c>
      <c r="J931" t="s">
        <v>6189</v>
      </c>
      <c r="K931">
        <v>0.5</v>
      </c>
      <c r="L931" s="13">
        <f>SUM(Sales_data[[#This Row],[Unit Price]],Sales_data[[#This Row],[Quantity]])</f>
        <v>14.51</v>
      </c>
      <c r="M931">
        <v>9.51</v>
      </c>
      <c r="N931">
        <v>1.9019999999999999</v>
      </c>
      <c r="O931">
        <v>1.2363</v>
      </c>
      <c r="P931" t="s">
        <v>2194</v>
      </c>
      <c r="Q931" t="s">
        <v>2111</v>
      </c>
      <c r="R931" t="s">
        <v>1946</v>
      </c>
    </row>
    <row r="932" spans="1:18" x14ac:dyDescent="0.35">
      <c r="A932">
        <v>5</v>
      </c>
      <c r="B932" t="s">
        <v>22</v>
      </c>
      <c r="C932" t="s">
        <v>3007</v>
      </c>
      <c r="D932" t="s">
        <v>484</v>
      </c>
      <c r="E932" s="6">
        <f>MONTH(Sales_data[[#This Row],[Order Date]])</f>
        <v>6</v>
      </c>
      <c r="F932" s="6">
        <f>YEAR(Sales_data[[#This Row],[Order Date]])</f>
        <v>2020</v>
      </c>
      <c r="G932" s="1">
        <v>44010</v>
      </c>
      <c r="H932" t="s">
        <v>485</v>
      </c>
      <c r="I932" t="s">
        <v>6193</v>
      </c>
      <c r="J932" t="s">
        <v>6189</v>
      </c>
      <c r="K932">
        <v>2.5</v>
      </c>
      <c r="L932" s="13">
        <f>SUM(Sales_data[[#This Row],[Unit Price]],Sales_data[[#This Row],[Quantity]])</f>
        <v>41.454999999999998</v>
      </c>
      <c r="M932">
        <v>36.454999999999998</v>
      </c>
      <c r="N932">
        <v>1.4581999999999999</v>
      </c>
      <c r="O932">
        <v>4.7391499999999995</v>
      </c>
      <c r="P932" t="s">
        <v>2194</v>
      </c>
      <c r="Q932" t="s">
        <v>2111</v>
      </c>
      <c r="R932" t="s">
        <v>1946</v>
      </c>
    </row>
    <row r="933" spans="1:18" x14ac:dyDescent="0.35">
      <c r="A933">
        <v>5</v>
      </c>
      <c r="B933" t="s">
        <v>22</v>
      </c>
      <c r="C933" t="s">
        <v>3007</v>
      </c>
      <c r="D933" t="s">
        <v>484</v>
      </c>
      <c r="E933" s="6">
        <f>MONTH(Sales_data[[#This Row],[Order Date]])</f>
        <v>6</v>
      </c>
      <c r="F933" s="6">
        <f>YEAR(Sales_data[[#This Row],[Order Date]])</f>
        <v>2020</v>
      </c>
      <c r="G933" s="1">
        <v>44010</v>
      </c>
      <c r="H933" t="s">
        <v>485</v>
      </c>
      <c r="I933" t="s">
        <v>6193</v>
      </c>
      <c r="J933" t="s">
        <v>6189</v>
      </c>
      <c r="K933">
        <v>1</v>
      </c>
      <c r="L933" s="13">
        <f>SUM(Sales_data[[#This Row],[Unit Price]],Sales_data[[#This Row],[Quantity]])</f>
        <v>20.85</v>
      </c>
      <c r="M933">
        <v>15.85</v>
      </c>
      <c r="N933">
        <v>1.585</v>
      </c>
      <c r="O933">
        <v>2.0605000000000002</v>
      </c>
      <c r="P933" t="s">
        <v>2194</v>
      </c>
      <c r="Q933" t="s">
        <v>2111</v>
      </c>
      <c r="R933" t="s">
        <v>1946</v>
      </c>
    </row>
    <row r="934" spans="1:18" x14ac:dyDescent="0.35">
      <c r="A934">
        <v>5</v>
      </c>
      <c r="B934" t="s">
        <v>67</v>
      </c>
      <c r="C934" t="s">
        <v>3011</v>
      </c>
      <c r="D934" t="s">
        <v>486</v>
      </c>
      <c r="E934" s="6">
        <f>MONTH(Sales_data[[#This Row],[Order Date]])</f>
        <v>3</v>
      </c>
      <c r="F934" s="6">
        <f>YEAR(Sales_data[[#This Row],[Order Date]])</f>
        <v>2021</v>
      </c>
      <c r="G934" s="1">
        <v>44278</v>
      </c>
      <c r="H934" t="s">
        <v>487</v>
      </c>
      <c r="I934" t="s">
        <v>6194</v>
      </c>
      <c r="J934" t="s">
        <v>6190</v>
      </c>
      <c r="K934">
        <v>0.2</v>
      </c>
      <c r="L934" s="13">
        <f>SUM(Sales_data[[#This Row],[Unit Price]],Sales_data[[#This Row],[Quantity]])</f>
        <v>9.125</v>
      </c>
      <c r="M934">
        <v>4.125</v>
      </c>
      <c r="N934">
        <v>2.0625</v>
      </c>
      <c r="O934">
        <v>0.45374999999999999</v>
      </c>
      <c r="P934" t="s">
        <v>2587</v>
      </c>
      <c r="Q934" t="s">
        <v>1936</v>
      </c>
      <c r="R934" t="s">
        <v>1946</v>
      </c>
    </row>
    <row r="935" spans="1:18" x14ac:dyDescent="0.35">
      <c r="A935">
        <v>5</v>
      </c>
      <c r="B935" t="s">
        <v>67</v>
      </c>
      <c r="C935" t="s">
        <v>3011</v>
      </c>
      <c r="D935" t="s">
        <v>486</v>
      </c>
      <c r="E935" s="6">
        <f>MONTH(Sales_data[[#This Row],[Order Date]])</f>
        <v>3</v>
      </c>
      <c r="F935" s="6">
        <f>YEAR(Sales_data[[#This Row],[Order Date]])</f>
        <v>2021</v>
      </c>
      <c r="G935" s="1">
        <v>44278</v>
      </c>
      <c r="H935" t="s">
        <v>487</v>
      </c>
      <c r="I935" t="s">
        <v>6194</v>
      </c>
      <c r="J935" t="s">
        <v>6190</v>
      </c>
      <c r="K935">
        <v>0.5</v>
      </c>
      <c r="L935" s="13">
        <f>SUM(Sales_data[[#This Row],[Unit Price]],Sales_data[[#This Row],[Quantity]])</f>
        <v>13.25</v>
      </c>
      <c r="M935">
        <v>8.25</v>
      </c>
      <c r="N935">
        <v>1.65</v>
      </c>
      <c r="O935">
        <v>0.90749999999999997</v>
      </c>
      <c r="P935" t="s">
        <v>2587</v>
      </c>
      <c r="Q935" t="s">
        <v>1936</v>
      </c>
      <c r="R935" t="s">
        <v>1946</v>
      </c>
    </row>
    <row r="936" spans="1:18" x14ac:dyDescent="0.35">
      <c r="A936">
        <v>5</v>
      </c>
      <c r="B936" t="s">
        <v>67</v>
      </c>
      <c r="C936" t="s">
        <v>3011</v>
      </c>
      <c r="D936" t="s">
        <v>486</v>
      </c>
      <c r="E936" s="6">
        <f>MONTH(Sales_data[[#This Row],[Order Date]])</f>
        <v>3</v>
      </c>
      <c r="F936" s="6">
        <f>YEAR(Sales_data[[#This Row],[Order Date]])</f>
        <v>2021</v>
      </c>
      <c r="G936" s="1">
        <v>44278</v>
      </c>
      <c r="H936" t="s">
        <v>487</v>
      </c>
      <c r="I936" t="s">
        <v>6194</v>
      </c>
      <c r="J936" t="s">
        <v>6190</v>
      </c>
      <c r="K936">
        <v>2.5</v>
      </c>
      <c r="L936" s="13">
        <f>SUM(Sales_data[[#This Row],[Unit Price]],Sales_data[[#This Row],[Quantity]])</f>
        <v>36.625</v>
      </c>
      <c r="M936">
        <v>31.624999999999996</v>
      </c>
      <c r="N936">
        <v>1.2649999999999999</v>
      </c>
      <c r="O936">
        <v>3.4787499999999998</v>
      </c>
      <c r="P936" t="s">
        <v>2587</v>
      </c>
      <c r="Q936" t="s">
        <v>1936</v>
      </c>
      <c r="R936" t="s">
        <v>1946</v>
      </c>
    </row>
    <row r="937" spans="1:18" x14ac:dyDescent="0.35">
      <c r="A937">
        <v>5</v>
      </c>
      <c r="B937" t="s">
        <v>67</v>
      </c>
      <c r="C937" t="s">
        <v>3011</v>
      </c>
      <c r="D937" t="s">
        <v>486</v>
      </c>
      <c r="E937" s="6">
        <f>MONTH(Sales_data[[#This Row],[Order Date]])</f>
        <v>3</v>
      </c>
      <c r="F937" s="6">
        <f>YEAR(Sales_data[[#This Row],[Order Date]])</f>
        <v>2021</v>
      </c>
      <c r="G937" s="1">
        <v>44278</v>
      </c>
      <c r="H937" t="s">
        <v>487</v>
      </c>
      <c r="I937" t="s">
        <v>6194</v>
      </c>
      <c r="J937" t="s">
        <v>6190</v>
      </c>
      <c r="K937">
        <v>1</v>
      </c>
      <c r="L937" s="13">
        <f>SUM(Sales_data[[#This Row],[Unit Price]],Sales_data[[#This Row],[Quantity]])</f>
        <v>18.75</v>
      </c>
      <c r="M937">
        <v>13.75</v>
      </c>
      <c r="N937">
        <v>1.375</v>
      </c>
      <c r="O937">
        <v>1.5125</v>
      </c>
      <c r="P937" t="s">
        <v>2587</v>
      </c>
      <c r="Q937" t="s">
        <v>1936</v>
      </c>
      <c r="R937" t="s">
        <v>1946</v>
      </c>
    </row>
    <row r="938" spans="1:18" x14ac:dyDescent="0.35">
      <c r="A938">
        <v>1</v>
      </c>
      <c r="B938" t="s">
        <v>107</v>
      </c>
      <c r="C938" t="s">
        <v>3015</v>
      </c>
      <c r="D938" t="s">
        <v>488</v>
      </c>
      <c r="E938" s="6">
        <f>MONTH(Sales_data[[#This Row],[Order Date]])</f>
        <v>2</v>
      </c>
      <c r="F938" s="6">
        <f>YEAR(Sales_data[[#This Row],[Order Date]])</f>
        <v>2022</v>
      </c>
      <c r="G938" s="1">
        <v>44602</v>
      </c>
      <c r="H938" t="s">
        <v>489</v>
      </c>
      <c r="I938" t="s">
        <v>6193</v>
      </c>
      <c r="J938" t="s">
        <v>6189</v>
      </c>
      <c r="K938">
        <v>2.5</v>
      </c>
      <c r="L938" s="13">
        <f>SUM(Sales_data[[#This Row],[Unit Price]],Sales_data[[#This Row],[Quantity]])</f>
        <v>37.454999999999998</v>
      </c>
      <c r="M938">
        <v>36.454999999999998</v>
      </c>
      <c r="N938">
        <v>1.4581999999999999</v>
      </c>
      <c r="O938">
        <v>4.7391499999999995</v>
      </c>
      <c r="P938" t="s">
        <v>2032</v>
      </c>
      <c r="Q938" t="s">
        <v>1936</v>
      </c>
      <c r="R938" t="s">
        <v>1946</v>
      </c>
    </row>
    <row r="939" spans="1:18" x14ac:dyDescent="0.35">
      <c r="A939">
        <v>1</v>
      </c>
      <c r="B939" t="s">
        <v>107</v>
      </c>
      <c r="C939" t="s">
        <v>3015</v>
      </c>
      <c r="D939" t="s">
        <v>488</v>
      </c>
      <c r="E939" s="6">
        <f>MONTH(Sales_data[[#This Row],[Order Date]])</f>
        <v>2</v>
      </c>
      <c r="F939" s="6">
        <f>YEAR(Sales_data[[#This Row],[Order Date]])</f>
        <v>2022</v>
      </c>
      <c r="G939" s="1">
        <v>44602</v>
      </c>
      <c r="H939" t="s">
        <v>489</v>
      </c>
      <c r="I939" t="s">
        <v>6193</v>
      </c>
      <c r="J939" t="s">
        <v>6189</v>
      </c>
      <c r="K939">
        <v>0.5</v>
      </c>
      <c r="L939" s="13">
        <f>SUM(Sales_data[[#This Row],[Unit Price]],Sales_data[[#This Row],[Quantity]])</f>
        <v>10.51</v>
      </c>
      <c r="M939">
        <v>9.51</v>
      </c>
      <c r="N939">
        <v>1.9019999999999999</v>
      </c>
      <c r="O939">
        <v>1.2363</v>
      </c>
      <c r="P939" t="s">
        <v>2032</v>
      </c>
      <c r="Q939" t="s">
        <v>1936</v>
      </c>
      <c r="R939" t="s">
        <v>1946</v>
      </c>
    </row>
    <row r="940" spans="1:18" x14ac:dyDescent="0.35">
      <c r="A940">
        <v>1</v>
      </c>
      <c r="B940" t="s">
        <v>107</v>
      </c>
      <c r="C940" t="s">
        <v>3015</v>
      </c>
      <c r="D940" t="s">
        <v>488</v>
      </c>
      <c r="E940" s="6">
        <f>MONTH(Sales_data[[#This Row],[Order Date]])</f>
        <v>2</v>
      </c>
      <c r="F940" s="6">
        <f>YEAR(Sales_data[[#This Row],[Order Date]])</f>
        <v>2022</v>
      </c>
      <c r="G940" s="1">
        <v>44602</v>
      </c>
      <c r="H940" t="s">
        <v>489</v>
      </c>
      <c r="I940" t="s">
        <v>6193</v>
      </c>
      <c r="J940" t="s">
        <v>6189</v>
      </c>
      <c r="K940">
        <v>0.2</v>
      </c>
      <c r="L940" s="13">
        <f>SUM(Sales_data[[#This Row],[Unit Price]],Sales_data[[#This Row],[Quantity]])</f>
        <v>5.7549999999999999</v>
      </c>
      <c r="M940">
        <v>4.7549999999999999</v>
      </c>
      <c r="N940">
        <v>2.3774999999999999</v>
      </c>
      <c r="O940">
        <v>0.61814999999999998</v>
      </c>
      <c r="P940" t="s">
        <v>2032</v>
      </c>
      <c r="Q940" t="s">
        <v>1936</v>
      </c>
      <c r="R940" t="s">
        <v>1946</v>
      </c>
    </row>
    <row r="941" spans="1:18" x14ac:dyDescent="0.35">
      <c r="A941">
        <v>1</v>
      </c>
      <c r="B941" t="s">
        <v>107</v>
      </c>
      <c r="C941" t="s">
        <v>3015</v>
      </c>
      <c r="D941" t="s">
        <v>488</v>
      </c>
      <c r="E941" s="6">
        <f>MONTH(Sales_data[[#This Row],[Order Date]])</f>
        <v>2</v>
      </c>
      <c r="F941" s="6">
        <f>YEAR(Sales_data[[#This Row],[Order Date]])</f>
        <v>2022</v>
      </c>
      <c r="G941" s="1">
        <v>44602</v>
      </c>
      <c r="H941" t="s">
        <v>489</v>
      </c>
      <c r="I941" t="s">
        <v>6193</v>
      </c>
      <c r="J941" t="s">
        <v>6189</v>
      </c>
      <c r="K941">
        <v>1</v>
      </c>
      <c r="L941" s="13">
        <f>SUM(Sales_data[[#This Row],[Unit Price]],Sales_data[[#This Row],[Quantity]])</f>
        <v>16.850000000000001</v>
      </c>
      <c r="M941">
        <v>15.85</v>
      </c>
      <c r="N941">
        <v>1.585</v>
      </c>
      <c r="O941">
        <v>2.0605000000000002</v>
      </c>
      <c r="P941" t="s">
        <v>2032</v>
      </c>
      <c r="Q941" t="s">
        <v>1936</v>
      </c>
      <c r="R941" t="s">
        <v>1946</v>
      </c>
    </row>
    <row r="942" spans="1:18" x14ac:dyDescent="0.35">
      <c r="A942">
        <v>5</v>
      </c>
      <c r="B942" t="s">
        <v>107</v>
      </c>
      <c r="C942" t="s">
        <v>3019</v>
      </c>
      <c r="D942" t="s">
        <v>490</v>
      </c>
      <c r="E942" s="6">
        <f>MONTH(Sales_data[[#This Row],[Order Date]])</f>
        <v>4</v>
      </c>
      <c r="F942" s="6">
        <f>YEAR(Sales_data[[#This Row],[Order Date]])</f>
        <v>2019</v>
      </c>
      <c r="G942" s="1">
        <v>43571</v>
      </c>
      <c r="H942" t="s">
        <v>491</v>
      </c>
      <c r="I942" t="s">
        <v>6193</v>
      </c>
      <c r="J942" t="s">
        <v>6189</v>
      </c>
      <c r="K942">
        <v>2.5</v>
      </c>
      <c r="L942" s="13">
        <f>SUM(Sales_data[[#This Row],[Unit Price]],Sales_data[[#This Row],[Quantity]])</f>
        <v>41.454999999999998</v>
      </c>
      <c r="M942">
        <v>36.454999999999998</v>
      </c>
      <c r="N942">
        <v>1.4581999999999999</v>
      </c>
      <c r="O942">
        <v>4.7391499999999995</v>
      </c>
      <c r="P942" t="s">
        <v>3021</v>
      </c>
      <c r="Q942" t="s">
        <v>1944</v>
      </c>
      <c r="R942" t="s">
        <v>1946</v>
      </c>
    </row>
    <row r="943" spans="1:18" x14ac:dyDescent="0.35">
      <c r="A943">
        <v>5</v>
      </c>
      <c r="B943" t="s">
        <v>107</v>
      </c>
      <c r="C943" t="s">
        <v>3019</v>
      </c>
      <c r="D943" t="s">
        <v>490</v>
      </c>
      <c r="E943" s="6">
        <f>MONTH(Sales_data[[#This Row],[Order Date]])</f>
        <v>4</v>
      </c>
      <c r="F943" s="6">
        <f>YEAR(Sales_data[[#This Row],[Order Date]])</f>
        <v>2019</v>
      </c>
      <c r="G943" s="1">
        <v>43571</v>
      </c>
      <c r="H943" t="s">
        <v>491</v>
      </c>
      <c r="I943" t="s">
        <v>6193</v>
      </c>
      <c r="J943" t="s">
        <v>6189</v>
      </c>
      <c r="K943">
        <v>0.5</v>
      </c>
      <c r="L943" s="13">
        <f>SUM(Sales_data[[#This Row],[Unit Price]],Sales_data[[#This Row],[Quantity]])</f>
        <v>14.51</v>
      </c>
      <c r="M943">
        <v>9.51</v>
      </c>
      <c r="N943">
        <v>1.9019999999999999</v>
      </c>
      <c r="O943">
        <v>1.2363</v>
      </c>
      <c r="P943" t="s">
        <v>3021</v>
      </c>
      <c r="Q943" t="s">
        <v>1944</v>
      </c>
      <c r="R943" t="s">
        <v>1946</v>
      </c>
    </row>
    <row r="944" spans="1:18" x14ac:dyDescent="0.35">
      <c r="A944">
        <v>5</v>
      </c>
      <c r="B944" t="s">
        <v>107</v>
      </c>
      <c r="C944" t="s">
        <v>3019</v>
      </c>
      <c r="D944" t="s">
        <v>490</v>
      </c>
      <c r="E944" s="6">
        <f>MONTH(Sales_data[[#This Row],[Order Date]])</f>
        <v>4</v>
      </c>
      <c r="F944" s="6">
        <f>YEAR(Sales_data[[#This Row],[Order Date]])</f>
        <v>2019</v>
      </c>
      <c r="G944" s="1">
        <v>43571</v>
      </c>
      <c r="H944" t="s">
        <v>491</v>
      </c>
      <c r="I944" t="s">
        <v>6193</v>
      </c>
      <c r="J944" t="s">
        <v>6189</v>
      </c>
      <c r="K944">
        <v>0.2</v>
      </c>
      <c r="L944" s="13">
        <f>SUM(Sales_data[[#This Row],[Unit Price]],Sales_data[[#This Row],[Quantity]])</f>
        <v>9.754999999999999</v>
      </c>
      <c r="M944">
        <v>4.7549999999999999</v>
      </c>
      <c r="N944">
        <v>2.3774999999999999</v>
      </c>
      <c r="O944">
        <v>0.61814999999999998</v>
      </c>
      <c r="P944" t="s">
        <v>3021</v>
      </c>
      <c r="Q944" t="s">
        <v>1944</v>
      </c>
      <c r="R944" t="s">
        <v>1946</v>
      </c>
    </row>
    <row r="945" spans="1:18" x14ac:dyDescent="0.35">
      <c r="A945">
        <v>5</v>
      </c>
      <c r="B945" t="s">
        <v>107</v>
      </c>
      <c r="C945" t="s">
        <v>3019</v>
      </c>
      <c r="D945" t="s">
        <v>490</v>
      </c>
      <c r="E945" s="6">
        <f>MONTH(Sales_data[[#This Row],[Order Date]])</f>
        <v>4</v>
      </c>
      <c r="F945" s="6">
        <f>YEAR(Sales_data[[#This Row],[Order Date]])</f>
        <v>2019</v>
      </c>
      <c r="G945" s="1">
        <v>43571</v>
      </c>
      <c r="H945" t="s">
        <v>491</v>
      </c>
      <c r="I945" t="s">
        <v>6193</v>
      </c>
      <c r="J945" t="s">
        <v>6189</v>
      </c>
      <c r="K945">
        <v>1</v>
      </c>
      <c r="L945" s="13">
        <f>SUM(Sales_data[[#This Row],[Unit Price]],Sales_data[[#This Row],[Quantity]])</f>
        <v>20.85</v>
      </c>
      <c r="M945">
        <v>15.85</v>
      </c>
      <c r="N945">
        <v>1.585</v>
      </c>
      <c r="O945">
        <v>2.0605000000000002</v>
      </c>
      <c r="P945" t="s">
        <v>3021</v>
      </c>
      <c r="Q945" t="s">
        <v>1944</v>
      </c>
      <c r="R945" t="s">
        <v>1946</v>
      </c>
    </row>
    <row r="946" spans="1:18" x14ac:dyDescent="0.35">
      <c r="A946">
        <v>3</v>
      </c>
      <c r="B946" t="s">
        <v>112</v>
      </c>
      <c r="C946" t="s">
        <v>3023</v>
      </c>
      <c r="D946" t="s">
        <v>492</v>
      </c>
      <c r="E946" s="6">
        <f>MONTH(Sales_data[[#This Row],[Order Date]])</f>
        <v>2</v>
      </c>
      <c r="F946" s="6">
        <f>YEAR(Sales_data[[#This Row],[Order Date]])</f>
        <v>2020</v>
      </c>
      <c r="G946" s="1">
        <v>43873</v>
      </c>
      <c r="H946" t="s">
        <v>493</v>
      </c>
      <c r="I946" t="s">
        <v>6193</v>
      </c>
      <c r="J946" t="s">
        <v>6191</v>
      </c>
      <c r="K946">
        <v>2.5</v>
      </c>
      <c r="L946" s="13">
        <f>SUM(Sales_data[[#This Row],[Unit Price]],Sales_data[[#This Row],[Quantity]])</f>
        <v>32.784999999999997</v>
      </c>
      <c r="M946">
        <v>29.784999999999997</v>
      </c>
      <c r="N946">
        <v>1.1913999999999998</v>
      </c>
      <c r="O946">
        <v>3.8720499999999998</v>
      </c>
      <c r="P946" t="s">
        <v>3027</v>
      </c>
      <c r="Q946" t="s">
        <v>1944</v>
      </c>
      <c r="R946" t="s">
        <v>1946</v>
      </c>
    </row>
    <row r="947" spans="1:18" x14ac:dyDescent="0.35">
      <c r="A947">
        <v>3</v>
      </c>
      <c r="B947" t="s">
        <v>112</v>
      </c>
      <c r="C947" t="s">
        <v>3023</v>
      </c>
      <c r="D947" t="s">
        <v>492</v>
      </c>
      <c r="E947" s="6">
        <f>MONTH(Sales_data[[#This Row],[Order Date]])</f>
        <v>2</v>
      </c>
      <c r="F947" s="6">
        <f>YEAR(Sales_data[[#This Row],[Order Date]])</f>
        <v>2020</v>
      </c>
      <c r="G947" s="1">
        <v>43873</v>
      </c>
      <c r="H947" t="s">
        <v>493</v>
      </c>
      <c r="I947" t="s">
        <v>6193</v>
      </c>
      <c r="J947" t="s">
        <v>6191</v>
      </c>
      <c r="K947">
        <v>0.5</v>
      </c>
      <c r="L947" s="13">
        <f>SUM(Sales_data[[#This Row],[Unit Price]],Sales_data[[#This Row],[Quantity]])</f>
        <v>10.77</v>
      </c>
      <c r="M947">
        <v>7.77</v>
      </c>
      <c r="N947">
        <v>1.5539999999999998</v>
      </c>
      <c r="O947">
        <v>1.0101</v>
      </c>
      <c r="P947" t="s">
        <v>3027</v>
      </c>
      <c r="Q947" t="s">
        <v>1944</v>
      </c>
      <c r="R947" t="s">
        <v>1946</v>
      </c>
    </row>
    <row r="948" spans="1:18" x14ac:dyDescent="0.35">
      <c r="A948">
        <v>3</v>
      </c>
      <c r="B948" t="s">
        <v>112</v>
      </c>
      <c r="C948" t="s">
        <v>3023</v>
      </c>
      <c r="D948" t="s">
        <v>492</v>
      </c>
      <c r="E948" s="6">
        <f>MONTH(Sales_data[[#This Row],[Order Date]])</f>
        <v>2</v>
      </c>
      <c r="F948" s="6">
        <f>YEAR(Sales_data[[#This Row],[Order Date]])</f>
        <v>2020</v>
      </c>
      <c r="G948" s="1">
        <v>43873</v>
      </c>
      <c r="H948" t="s">
        <v>493</v>
      </c>
      <c r="I948" t="s">
        <v>6193</v>
      </c>
      <c r="J948" t="s">
        <v>6191</v>
      </c>
      <c r="K948">
        <v>0.2</v>
      </c>
      <c r="L948" s="13">
        <f>SUM(Sales_data[[#This Row],[Unit Price]],Sales_data[[#This Row],[Quantity]])</f>
        <v>6.8849999999999998</v>
      </c>
      <c r="M948">
        <v>3.8849999999999998</v>
      </c>
      <c r="N948">
        <v>1.9424999999999999</v>
      </c>
      <c r="O948">
        <v>0.50505</v>
      </c>
      <c r="P948" t="s">
        <v>3027</v>
      </c>
      <c r="Q948" t="s">
        <v>1944</v>
      </c>
      <c r="R948" t="s">
        <v>1946</v>
      </c>
    </row>
    <row r="949" spans="1:18" x14ac:dyDescent="0.35">
      <c r="A949">
        <v>3</v>
      </c>
      <c r="B949" t="s">
        <v>112</v>
      </c>
      <c r="C949" t="s">
        <v>3023</v>
      </c>
      <c r="D949" t="s">
        <v>492</v>
      </c>
      <c r="E949" s="6">
        <f>MONTH(Sales_data[[#This Row],[Order Date]])</f>
        <v>2</v>
      </c>
      <c r="F949" s="6">
        <f>YEAR(Sales_data[[#This Row],[Order Date]])</f>
        <v>2020</v>
      </c>
      <c r="G949" s="1">
        <v>43873</v>
      </c>
      <c r="H949" t="s">
        <v>493</v>
      </c>
      <c r="I949" t="s">
        <v>6193</v>
      </c>
      <c r="J949" t="s">
        <v>6191</v>
      </c>
      <c r="K949">
        <v>1</v>
      </c>
      <c r="L949" s="13">
        <f>SUM(Sales_data[[#This Row],[Unit Price]],Sales_data[[#This Row],[Quantity]])</f>
        <v>15.95</v>
      </c>
      <c r="M949">
        <v>12.95</v>
      </c>
      <c r="N949">
        <v>1.2949999999999999</v>
      </c>
      <c r="O949">
        <v>1.6835</v>
      </c>
      <c r="P949" t="s">
        <v>3027</v>
      </c>
      <c r="Q949" t="s">
        <v>1944</v>
      </c>
      <c r="R949" t="s">
        <v>1946</v>
      </c>
    </row>
    <row r="950" spans="1:18" x14ac:dyDescent="0.35">
      <c r="A950">
        <v>1</v>
      </c>
      <c r="B950" t="s">
        <v>185</v>
      </c>
      <c r="C950" t="s">
        <v>3029</v>
      </c>
      <c r="D950" t="s">
        <v>494</v>
      </c>
      <c r="E950" s="6">
        <f>MONTH(Sales_data[[#This Row],[Order Date]])</f>
        <v>1</v>
      </c>
      <c r="F950" s="6">
        <f>YEAR(Sales_data[[#This Row],[Order Date]])</f>
        <v>2022</v>
      </c>
      <c r="G950" s="1">
        <v>44563</v>
      </c>
      <c r="H950" t="s">
        <v>495</v>
      </c>
      <c r="I950" t="s">
        <v>6192</v>
      </c>
      <c r="J950" t="s">
        <v>6189</v>
      </c>
      <c r="K950">
        <v>0.2</v>
      </c>
      <c r="L950" s="13">
        <f>SUM(Sales_data[[#This Row],[Unit Price]],Sales_data[[#This Row],[Quantity]])</f>
        <v>4.5849999999999991</v>
      </c>
      <c r="M950">
        <v>3.5849999999999995</v>
      </c>
      <c r="N950">
        <v>1.7924999999999998</v>
      </c>
      <c r="O950">
        <v>0.21509999999999996</v>
      </c>
      <c r="P950" t="s">
        <v>3032</v>
      </c>
      <c r="Q950" t="s">
        <v>1936</v>
      </c>
      <c r="R950" t="s">
        <v>1937</v>
      </c>
    </row>
    <row r="951" spans="1:18" x14ac:dyDescent="0.35">
      <c r="A951">
        <v>1</v>
      </c>
      <c r="B951" t="s">
        <v>185</v>
      </c>
      <c r="C951" t="s">
        <v>3029</v>
      </c>
      <c r="D951" t="s">
        <v>494</v>
      </c>
      <c r="E951" s="6">
        <f>MONTH(Sales_data[[#This Row],[Order Date]])</f>
        <v>1</v>
      </c>
      <c r="F951" s="6">
        <f>YEAR(Sales_data[[#This Row],[Order Date]])</f>
        <v>2022</v>
      </c>
      <c r="G951" s="1">
        <v>44563</v>
      </c>
      <c r="H951" t="s">
        <v>495</v>
      </c>
      <c r="I951" t="s">
        <v>6192</v>
      </c>
      <c r="J951" t="s">
        <v>6189</v>
      </c>
      <c r="K951">
        <v>0.5</v>
      </c>
      <c r="L951" s="13">
        <f>SUM(Sales_data[[#This Row],[Unit Price]],Sales_data[[#This Row],[Quantity]])</f>
        <v>8.1699999999999982</v>
      </c>
      <c r="M951">
        <v>7.169999999999999</v>
      </c>
      <c r="N951">
        <v>1.4339999999999997</v>
      </c>
      <c r="O951">
        <v>0.43019999999999992</v>
      </c>
      <c r="P951" t="s">
        <v>3032</v>
      </c>
      <c r="Q951" t="s">
        <v>1936</v>
      </c>
      <c r="R951" t="s">
        <v>1937</v>
      </c>
    </row>
    <row r="952" spans="1:18" x14ac:dyDescent="0.35">
      <c r="A952">
        <v>1</v>
      </c>
      <c r="B952" t="s">
        <v>185</v>
      </c>
      <c r="C952" t="s">
        <v>3029</v>
      </c>
      <c r="D952" t="s">
        <v>494</v>
      </c>
      <c r="E952" s="6">
        <f>MONTH(Sales_data[[#This Row],[Order Date]])</f>
        <v>1</v>
      </c>
      <c r="F952" s="6">
        <f>YEAR(Sales_data[[#This Row],[Order Date]])</f>
        <v>2022</v>
      </c>
      <c r="G952" s="1">
        <v>44563</v>
      </c>
      <c r="H952" t="s">
        <v>495</v>
      </c>
      <c r="I952" t="s">
        <v>6192</v>
      </c>
      <c r="J952" t="s">
        <v>6189</v>
      </c>
      <c r="K952">
        <v>2.5</v>
      </c>
      <c r="L952" s="13">
        <f>SUM(Sales_data[[#This Row],[Unit Price]],Sales_data[[#This Row],[Quantity]])</f>
        <v>28.484999999999996</v>
      </c>
      <c r="M952">
        <v>27.484999999999996</v>
      </c>
      <c r="N952">
        <v>1.0993999999999999</v>
      </c>
      <c r="O952">
        <v>1.6490999999999998</v>
      </c>
      <c r="P952" t="s">
        <v>3032</v>
      </c>
      <c r="Q952" t="s">
        <v>1936</v>
      </c>
      <c r="R952" t="s">
        <v>1937</v>
      </c>
    </row>
    <row r="953" spans="1:18" x14ac:dyDescent="0.35">
      <c r="A953">
        <v>1</v>
      </c>
      <c r="B953" t="s">
        <v>185</v>
      </c>
      <c r="C953" t="s">
        <v>3029</v>
      </c>
      <c r="D953" t="s">
        <v>494</v>
      </c>
      <c r="E953" s="6">
        <f>MONTH(Sales_data[[#This Row],[Order Date]])</f>
        <v>1</v>
      </c>
      <c r="F953" s="6">
        <f>YEAR(Sales_data[[#This Row],[Order Date]])</f>
        <v>2022</v>
      </c>
      <c r="G953" s="1">
        <v>44563</v>
      </c>
      <c r="H953" t="s">
        <v>495</v>
      </c>
      <c r="I953" t="s">
        <v>6192</v>
      </c>
      <c r="J953" t="s">
        <v>6189</v>
      </c>
      <c r="K953">
        <v>1</v>
      </c>
      <c r="L953" s="13">
        <f>SUM(Sales_data[[#This Row],[Unit Price]],Sales_data[[#This Row],[Quantity]])</f>
        <v>12.95</v>
      </c>
      <c r="M953">
        <v>11.95</v>
      </c>
      <c r="N953">
        <v>1.1949999999999998</v>
      </c>
      <c r="O953">
        <v>0.71699999999999997</v>
      </c>
      <c r="P953" t="s">
        <v>3032</v>
      </c>
      <c r="Q953" t="s">
        <v>1936</v>
      </c>
      <c r="R953" t="s">
        <v>1937</v>
      </c>
    </row>
    <row r="954" spans="1:18" x14ac:dyDescent="0.35">
      <c r="A954">
        <v>2</v>
      </c>
      <c r="B954" t="s">
        <v>44</v>
      </c>
      <c r="C954" t="s">
        <v>3033</v>
      </c>
      <c r="D954" t="s">
        <v>496</v>
      </c>
      <c r="E954" s="6">
        <f>MONTH(Sales_data[[#This Row],[Order Date]])</f>
        <v>12</v>
      </c>
      <c r="F954" s="6">
        <f>YEAR(Sales_data[[#This Row],[Order Date]])</f>
        <v>2020</v>
      </c>
      <c r="G954" s="1">
        <v>44172</v>
      </c>
      <c r="H954" t="s">
        <v>497</v>
      </c>
      <c r="I954" t="s">
        <v>6192</v>
      </c>
      <c r="J954" t="s">
        <v>6190</v>
      </c>
      <c r="K954">
        <v>2.5</v>
      </c>
      <c r="L954" s="13">
        <f>SUM(Sales_data[[#This Row],[Unit Price]],Sales_data[[#This Row],[Quantity]])</f>
        <v>24.884999999999998</v>
      </c>
      <c r="M954">
        <v>22.884999999999998</v>
      </c>
      <c r="N954">
        <v>0.91539999999999988</v>
      </c>
      <c r="O954">
        <v>1.3730999999999998</v>
      </c>
      <c r="P954" t="s">
        <v>2315</v>
      </c>
      <c r="Q954" t="s">
        <v>1936</v>
      </c>
      <c r="R954" t="s">
        <v>1937</v>
      </c>
    </row>
    <row r="955" spans="1:18" x14ac:dyDescent="0.35">
      <c r="A955">
        <v>2</v>
      </c>
      <c r="B955" t="s">
        <v>44</v>
      </c>
      <c r="C955" t="s">
        <v>3033</v>
      </c>
      <c r="D955" t="s">
        <v>496</v>
      </c>
      <c r="E955" s="6">
        <f>MONTH(Sales_data[[#This Row],[Order Date]])</f>
        <v>12</v>
      </c>
      <c r="F955" s="6">
        <f>YEAR(Sales_data[[#This Row],[Order Date]])</f>
        <v>2020</v>
      </c>
      <c r="G955" s="1">
        <v>44172</v>
      </c>
      <c r="H955" t="s">
        <v>497</v>
      </c>
      <c r="I955" t="s">
        <v>6192</v>
      </c>
      <c r="J955" t="s">
        <v>6190</v>
      </c>
      <c r="K955">
        <v>0.5</v>
      </c>
      <c r="L955" s="13">
        <f>SUM(Sales_data[[#This Row],[Unit Price]],Sales_data[[#This Row],[Quantity]])</f>
        <v>7.97</v>
      </c>
      <c r="M955">
        <v>5.97</v>
      </c>
      <c r="N955">
        <v>1.194</v>
      </c>
      <c r="O955">
        <v>0.35819999999999996</v>
      </c>
      <c r="P955" t="s">
        <v>2315</v>
      </c>
      <c r="Q955" t="s">
        <v>1936</v>
      </c>
      <c r="R955" t="s">
        <v>1937</v>
      </c>
    </row>
    <row r="956" spans="1:18" x14ac:dyDescent="0.35">
      <c r="A956">
        <v>2</v>
      </c>
      <c r="B956" t="s">
        <v>44</v>
      </c>
      <c r="C956" t="s">
        <v>3033</v>
      </c>
      <c r="D956" t="s">
        <v>496</v>
      </c>
      <c r="E956" s="6">
        <f>MONTH(Sales_data[[#This Row],[Order Date]])</f>
        <v>12</v>
      </c>
      <c r="F956" s="6">
        <f>YEAR(Sales_data[[#This Row],[Order Date]])</f>
        <v>2020</v>
      </c>
      <c r="G956" s="1">
        <v>44172</v>
      </c>
      <c r="H956" t="s">
        <v>497</v>
      </c>
      <c r="I956" t="s">
        <v>6192</v>
      </c>
      <c r="J956" t="s">
        <v>6190</v>
      </c>
      <c r="K956">
        <v>0.2</v>
      </c>
      <c r="L956" s="13">
        <f>SUM(Sales_data[[#This Row],[Unit Price]],Sales_data[[#This Row],[Quantity]])</f>
        <v>4.9849999999999994</v>
      </c>
      <c r="M956">
        <v>2.9849999999999999</v>
      </c>
      <c r="N956">
        <v>1.4924999999999999</v>
      </c>
      <c r="O956">
        <v>0.17909999999999998</v>
      </c>
      <c r="P956" t="s">
        <v>2315</v>
      </c>
      <c r="Q956" t="s">
        <v>1936</v>
      </c>
      <c r="R956" t="s">
        <v>1937</v>
      </c>
    </row>
    <row r="957" spans="1:18" x14ac:dyDescent="0.35">
      <c r="A957">
        <v>2</v>
      </c>
      <c r="B957" t="s">
        <v>44</v>
      </c>
      <c r="C957" t="s">
        <v>3033</v>
      </c>
      <c r="D957" t="s">
        <v>496</v>
      </c>
      <c r="E957" s="6">
        <f>MONTH(Sales_data[[#This Row],[Order Date]])</f>
        <v>12</v>
      </c>
      <c r="F957" s="6">
        <f>YEAR(Sales_data[[#This Row],[Order Date]])</f>
        <v>2020</v>
      </c>
      <c r="G957" s="1">
        <v>44172</v>
      </c>
      <c r="H957" t="s">
        <v>497</v>
      </c>
      <c r="I957" t="s">
        <v>6192</v>
      </c>
      <c r="J957" t="s">
        <v>6190</v>
      </c>
      <c r="K957">
        <v>1</v>
      </c>
      <c r="L957" s="13">
        <f>SUM(Sales_data[[#This Row],[Unit Price]],Sales_data[[#This Row],[Quantity]])</f>
        <v>11.95</v>
      </c>
      <c r="M957">
        <v>9.9499999999999993</v>
      </c>
      <c r="N957">
        <v>0.99499999999999988</v>
      </c>
      <c r="O957">
        <v>0.59699999999999998</v>
      </c>
      <c r="P957" t="s">
        <v>2315</v>
      </c>
      <c r="Q957" t="s">
        <v>1936</v>
      </c>
      <c r="R957" t="s">
        <v>1937</v>
      </c>
    </row>
    <row r="958" spans="1:18" x14ac:dyDescent="0.35">
      <c r="A958">
        <v>4</v>
      </c>
      <c r="B958" t="s">
        <v>140</v>
      </c>
      <c r="C958" t="s">
        <v>3037</v>
      </c>
      <c r="D958" t="s">
        <v>498</v>
      </c>
      <c r="E958" s="6">
        <f>MONTH(Sales_data[[#This Row],[Order Date]])</f>
        <v>2</v>
      </c>
      <c r="F958" s="6">
        <f>YEAR(Sales_data[[#This Row],[Order Date]])</f>
        <v>2020</v>
      </c>
      <c r="G958" s="1">
        <v>43881</v>
      </c>
      <c r="H958" t="s">
        <v>499</v>
      </c>
      <c r="I958" t="s">
        <v>6194</v>
      </c>
      <c r="J958" t="s">
        <v>6189</v>
      </c>
      <c r="K958">
        <v>1</v>
      </c>
      <c r="L958" s="13">
        <f>SUM(Sales_data[[#This Row],[Unit Price]],Sales_data[[#This Row],[Quantity]])</f>
        <v>18.850000000000001</v>
      </c>
      <c r="M958">
        <v>14.85</v>
      </c>
      <c r="N958">
        <v>1.4849999999999999</v>
      </c>
      <c r="O958">
        <v>1.6335</v>
      </c>
      <c r="P958" t="s">
        <v>3041</v>
      </c>
      <c r="Q958" t="s">
        <v>1936</v>
      </c>
      <c r="R958" t="s">
        <v>1946</v>
      </c>
    </row>
    <row r="959" spans="1:18" x14ac:dyDescent="0.35">
      <c r="A959">
        <v>4</v>
      </c>
      <c r="B959" t="s">
        <v>140</v>
      </c>
      <c r="C959" t="s">
        <v>3037</v>
      </c>
      <c r="D959" t="s">
        <v>498</v>
      </c>
      <c r="E959" s="6">
        <f>MONTH(Sales_data[[#This Row],[Order Date]])</f>
        <v>2</v>
      </c>
      <c r="F959" s="6">
        <f>YEAR(Sales_data[[#This Row],[Order Date]])</f>
        <v>2020</v>
      </c>
      <c r="G959" s="1">
        <v>43881</v>
      </c>
      <c r="H959" t="s">
        <v>499</v>
      </c>
      <c r="I959" t="s">
        <v>6194</v>
      </c>
      <c r="J959" t="s">
        <v>6189</v>
      </c>
      <c r="K959">
        <v>0.2</v>
      </c>
      <c r="L959" s="13">
        <f>SUM(Sales_data[[#This Row],[Unit Price]],Sales_data[[#This Row],[Quantity]])</f>
        <v>8.4550000000000001</v>
      </c>
      <c r="M959">
        <v>4.4550000000000001</v>
      </c>
      <c r="N959">
        <v>2.2275</v>
      </c>
      <c r="O959">
        <v>0.49004999999999999</v>
      </c>
      <c r="P959" t="s">
        <v>3041</v>
      </c>
      <c r="Q959" t="s">
        <v>1936</v>
      </c>
      <c r="R959" t="s">
        <v>1946</v>
      </c>
    </row>
    <row r="960" spans="1:18" x14ac:dyDescent="0.35">
      <c r="A960">
        <v>4</v>
      </c>
      <c r="B960" t="s">
        <v>140</v>
      </c>
      <c r="C960" t="s">
        <v>3037</v>
      </c>
      <c r="D960" t="s">
        <v>498</v>
      </c>
      <c r="E960" s="6">
        <f>MONTH(Sales_data[[#This Row],[Order Date]])</f>
        <v>2</v>
      </c>
      <c r="F960" s="6">
        <f>YEAR(Sales_data[[#This Row],[Order Date]])</f>
        <v>2020</v>
      </c>
      <c r="G960" s="1">
        <v>43881</v>
      </c>
      <c r="H960" t="s">
        <v>499</v>
      </c>
      <c r="I960" t="s">
        <v>6194</v>
      </c>
      <c r="J960" t="s">
        <v>6189</v>
      </c>
      <c r="K960">
        <v>0.5</v>
      </c>
      <c r="L960" s="13">
        <f>SUM(Sales_data[[#This Row],[Unit Price]],Sales_data[[#This Row],[Quantity]])</f>
        <v>12.91</v>
      </c>
      <c r="M960">
        <v>8.91</v>
      </c>
      <c r="N960">
        <v>1.782</v>
      </c>
      <c r="O960">
        <v>0.98009999999999997</v>
      </c>
      <c r="P960" t="s">
        <v>3041</v>
      </c>
      <c r="Q960" t="s">
        <v>1936</v>
      </c>
      <c r="R960" t="s">
        <v>1946</v>
      </c>
    </row>
    <row r="961" spans="1:18" x14ac:dyDescent="0.35">
      <c r="A961">
        <v>4</v>
      </c>
      <c r="B961" t="s">
        <v>140</v>
      </c>
      <c r="C961" t="s">
        <v>3037</v>
      </c>
      <c r="D961" t="s">
        <v>498</v>
      </c>
      <c r="E961" s="6">
        <f>MONTH(Sales_data[[#This Row],[Order Date]])</f>
        <v>2</v>
      </c>
      <c r="F961" s="6">
        <f>YEAR(Sales_data[[#This Row],[Order Date]])</f>
        <v>2020</v>
      </c>
      <c r="G961" s="1">
        <v>43881</v>
      </c>
      <c r="H961" t="s">
        <v>499</v>
      </c>
      <c r="I961" t="s">
        <v>6194</v>
      </c>
      <c r="J961" t="s">
        <v>6189</v>
      </c>
      <c r="K961">
        <v>2.5</v>
      </c>
      <c r="L961" s="13">
        <f>SUM(Sales_data[[#This Row],[Unit Price]],Sales_data[[#This Row],[Quantity]])</f>
        <v>38.154999999999994</v>
      </c>
      <c r="M961">
        <v>34.154999999999994</v>
      </c>
      <c r="N961">
        <v>1.3661999999999999</v>
      </c>
      <c r="O961">
        <v>3.7570499999999996</v>
      </c>
      <c r="P961" t="s">
        <v>3041</v>
      </c>
      <c r="Q961" t="s">
        <v>1936</v>
      </c>
      <c r="R961" t="s">
        <v>1946</v>
      </c>
    </row>
    <row r="962" spans="1:18" x14ac:dyDescent="0.35">
      <c r="A962">
        <v>6</v>
      </c>
      <c r="B962" t="s">
        <v>174</v>
      </c>
      <c r="C962" t="s">
        <v>3042</v>
      </c>
      <c r="D962" t="s">
        <v>500</v>
      </c>
      <c r="E962" s="6">
        <f>MONTH(Sales_data[[#This Row],[Order Date]])</f>
        <v>6</v>
      </c>
      <c r="F962" s="6">
        <f>YEAR(Sales_data[[#This Row],[Order Date]])</f>
        <v>2020</v>
      </c>
      <c r="G962" s="1">
        <v>43993</v>
      </c>
      <c r="H962" t="s">
        <v>501</v>
      </c>
      <c r="I962" t="s">
        <v>6188</v>
      </c>
      <c r="J962" t="s">
        <v>6190</v>
      </c>
      <c r="K962">
        <v>2.5</v>
      </c>
      <c r="L962" s="13">
        <f>SUM(Sales_data[[#This Row],[Unit Price]],Sales_data[[#This Row],[Quantity]])</f>
        <v>31.874999999999996</v>
      </c>
      <c r="M962">
        <v>25.874999999999996</v>
      </c>
      <c r="N962">
        <v>1.0349999999999999</v>
      </c>
      <c r="O962">
        <v>2.3287499999999994</v>
      </c>
      <c r="P962" t="s">
        <v>3044</v>
      </c>
      <c r="Q962" t="s">
        <v>1936</v>
      </c>
      <c r="R962" t="s">
        <v>1937</v>
      </c>
    </row>
    <row r="963" spans="1:18" x14ac:dyDescent="0.35">
      <c r="A963">
        <v>6</v>
      </c>
      <c r="B963" t="s">
        <v>174</v>
      </c>
      <c r="C963" t="s">
        <v>3042</v>
      </c>
      <c r="D963" t="s">
        <v>500</v>
      </c>
      <c r="E963" s="6">
        <f>MONTH(Sales_data[[#This Row],[Order Date]])</f>
        <v>6</v>
      </c>
      <c r="F963" s="6">
        <f>YEAR(Sales_data[[#This Row],[Order Date]])</f>
        <v>2020</v>
      </c>
      <c r="G963" s="1">
        <v>43993</v>
      </c>
      <c r="H963" t="s">
        <v>501</v>
      </c>
      <c r="I963" t="s">
        <v>6188</v>
      </c>
      <c r="J963" t="s">
        <v>6190</v>
      </c>
      <c r="K963">
        <v>0.5</v>
      </c>
      <c r="L963" s="13">
        <f>SUM(Sales_data[[#This Row],[Unit Price]],Sales_data[[#This Row],[Quantity]])</f>
        <v>12.75</v>
      </c>
      <c r="M963">
        <v>6.75</v>
      </c>
      <c r="N963">
        <v>1.35</v>
      </c>
      <c r="O963">
        <v>0.60749999999999993</v>
      </c>
      <c r="P963" t="s">
        <v>3044</v>
      </c>
      <c r="Q963" t="s">
        <v>1936</v>
      </c>
      <c r="R963" t="s">
        <v>1937</v>
      </c>
    </row>
    <row r="964" spans="1:18" x14ac:dyDescent="0.35">
      <c r="A964">
        <v>6</v>
      </c>
      <c r="B964" t="s">
        <v>174</v>
      </c>
      <c r="C964" t="s">
        <v>3042</v>
      </c>
      <c r="D964" t="s">
        <v>500</v>
      </c>
      <c r="E964" s="6">
        <f>MONTH(Sales_data[[#This Row],[Order Date]])</f>
        <v>6</v>
      </c>
      <c r="F964" s="6">
        <f>YEAR(Sales_data[[#This Row],[Order Date]])</f>
        <v>2020</v>
      </c>
      <c r="G964" s="1">
        <v>43993</v>
      </c>
      <c r="H964" t="s">
        <v>501</v>
      </c>
      <c r="I964" t="s">
        <v>6188</v>
      </c>
      <c r="J964" t="s">
        <v>6190</v>
      </c>
      <c r="K964">
        <v>0.2</v>
      </c>
      <c r="L964" s="13">
        <f>SUM(Sales_data[[#This Row],[Unit Price]],Sales_data[[#This Row],[Quantity]])</f>
        <v>9.375</v>
      </c>
      <c r="M964">
        <v>3.375</v>
      </c>
      <c r="N964">
        <v>1.6875</v>
      </c>
      <c r="O964">
        <v>0.30374999999999996</v>
      </c>
      <c r="P964" t="s">
        <v>3044</v>
      </c>
      <c r="Q964" t="s">
        <v>1936</v>
      </c>
      <c r="R964" t="s">
        <v>1937</v>
      </c>
    </row>
    <row r="965" spans="1:18" x14ac:dyDescent="0.35">
      <c r="A965">
        <v>6</v>
      </c>
      <c r="B965" t="s">
        <v>174</v>
      </c>
      <c r="C965" t="s">
        <v>3042</v>
      </c>
      <c r="D965" t="s">
        <v>500</v>
      </c>
      <c r="E965" s="6">
        <f>MONTH(Sales_data[[#This Row],[Order Date]])</f>
        <v>6</v>
      </c>
      <c r="F965" s="6">
        <f>YEAR(Sales_data[[#This Row],[Order Date]])</f>
        <v>2020</v>
      </c>
      <c r="G965" s="1">
        <v>43993</v>
      </c>
      <c r="H965" t="s">
        <v>501</v>
      </c>
      <c r="I965" t="s">
        <v>6188</v>
      </c>
      <c r="J965" t="s">
        <v>6190</v>
      </c>
      <c r="K965">
        <v>1</v>
      </c>
      <c r="L965" s="13">
        <f>SUM(Sales_data[[#This Row],[Unit Price]],Sales_data[[#This Row],[Quantity]])</f>
        <v>17.25</v>
      </c>
      <c r="M965">
        <v>11.25</v>
      </c>
      <c r="N965">
        <v>1.125</v>
      </c>
      <c r="O965">
        <v>1.0125</v>
      </c>
      <c r="P965" t="s">
        <v>3044</v>
      </c>
      <c r="Q965" t="s">
        <v>1936</v>
      </c>
      <c r="R965" t="s">
        <v>1937</v>
      </c>
    </row>
    <row r="966" spans="1:18" x14ac:dyDescent="0.35">
      <c r="A966">
        <v>2</v>
      </c>
      <c r="B966" t="s">
        <v>44</v>
      </c>
      <c r="C966" t="s">
        <v>3045</v>
      </c>
      <c r="D966" t="s">
        <v>502</v>
      </c>
      <c r="E966" s="6">
        <f>MONTH(Sales_data[[#This Row],[Order Date]])</f>
        <v>9</v>
      </c>
      <c r="F966" s="6">
        <f>YEAR(Sales_data[[#This Row],[Order Date]])</f>
        <v>2020</v>
      </c>
      <c r="G966" s="1">
        <v>44082</v>
      </c>
      <c r="H966" t="s">
        <v>503</v>
      </c>
      <c r="I966" t="s">
        <v>6192</v>
      </c>
      <c r="J966" t="s">
        <v>6190</v>
      </c>
      <c r="K966">
        <v>2.5</v>
      </c>
      <c r="L966" s="13">
        <f>SUM(Sales_data[[#This Row],[Unit Price]],Sales_data[[#This Row],[Quantity]])</f>
        <v>24.884999999999998</v>
      </c>
      <c r="M966">
        <v>22.884999999999998</v>
      </c>
      <c r="N966">
        <v>0.91539999999999988</v>
      </c>
      <c r="O966">
        <v>1.3730999999999998</v>
      </c>
      <c r="P966" t="s">
        <v>3048</v>
      </c>
      <c r="Q966" t="s">
        <v>1936</v>
      </c>
      <c r="R966" t="s">
        <v>1946</v>
      </c>
    </row>
    <row r="967" spans="1:18" x14ac:dyDescent="0.35">
      <c r="A967">
        <v>2</v>
      </c>
      <c r="B967" t="s">
        <v>44</v>
      </c>
      <c r="C967" t="s">
        <v>3045</v>
      </c>
      <c r="D967" t="s">
        <v>502</v>
      </c>
      <c r="E967" s="6">
        <f>MONTH(Sales_data[[#This Row],[Order Date]])</f>
        <v>9</v>
      </c>
      <c r="F967" s="6">
        <f>YEAR(Sales_data[[#This Row],[Order Date]])</f>
        <v>2020</v>
      </c>
      <c r="G967" s="1">
        <v>44082</v>
      </c>
      <c r="H967" t="s">
        <v>503</v>
      </c>
      <c r="I967" t="s">
        <v>6192</v>
      </c>
      <c r="J967" t="s">
        <v>6190</v>
      </c>
      <c r="K967">
        <v>0.5</v>
      </c>
      <c r="L967" s="13">
        <f>SUM(Sales_data[[#This Row],[Unit Price]],Sales_data[[#This Row],[Quantity]])</f>
        <v>7.97</v>
      </c>
      <c r="M967">
        <v>5.97</v>
      </c>
      <c r="N967">
        <v>1.194</v>
      </c>
      <c r="O967">
        <v>0.35819999999999996</v>
      </c>
      <c r="P967" t="s">
        <v>3048</v>
      </c>
      <c r="Q967" t="s">
        <v>1936</v>
      </c>
      <c r="R967" t="s">
        <v>1946</v>
      </c>
    </row>
    <row r="968" spans="1:18" x14ac:dyDescent="0.35">
      <c r="A968">
        <v>2</v>
      </c>
      <c r="B968" t="s">
        <v>44</v>
      </c>
      <c r="C968" t="s">
        <v>3045</v>
      </c>
      <c r="D968" t="s">
        <v>502</v>
      </c>
      <c r="E968" s="6">
        <f>MONTH(Sales_data[[#This Row],[Order Date]])</f>
        <v>9</v>
      </c>
      <c r="F968" s="6">
        <f>YEAR(Sales_data[[#This Row],[Order Date]])</f>
        <v>2020</v>
      </c>
      <c r="G968" s="1">
        <v>44082</v>
      </c>
      <c r="H968" t="s">
        <v>503</v>
      </c>
      <c r="I968" t="s">
        <v>6192</v>
      </c>
      <c r="J968" t="s">
        <v>6190</v>
      </c>
      <c r="K968">
        <v>0.2</v>
      </c>
      <c r="L968" s="13">
        <f>SUM(Sales_data[[#This Row],[Unit Price]],Sales_data[[#This Row],[Quantity]])</f>
        <v>4.9849999999999994</v>
      </c>
      <c r="M968">
        <v>2.9849999999999999</v>
      </c>
      <c r="N968">
        <v>1.4924999999999999</v>
      </c>
      <c r="O968">
        <v>0.17909999999999998</v>
      </c>
      <c r="P968" t="s">
        <v>3048</v>
      </c>
      <c r="Q968" t="s">
        <v>1936</v>
      </c>
      <c r="R968" t="s">
        <v>1946</v>
      </c>
    </row>
    <row r="969" spans="1:18" x14ac:dyDescent="0.35">
      <c r="A969">
        <v>2</v>
      </c>
      <c r="B969" t="s">
        <v>44</v>
      </c>
      <c r="C969" t="s">
        <v>3045</v>
      </c>
      <c r="D969" t="s">
        <v>502</v>
      </c>
      <c r="E969" s="6">
        <f>MONTH(Sales_data[[#This Row],[Order Date]])</f>
        <v>9</v>
      </c>
      <c r="F969" s="6">
        <f>YEAR(Sales_data[[#This Row],[Order Date]])</f>
        <v>2020</v>
      </c>
      <c r="G969" s="1">
        <v>44082</v>
      </c>
      <c r="H969" t="s">
        <v>503</v>
      </c>
      <c r="I969" t="s">
        <v>6192</v>
      </c>
      <c r="J969" t="s">
        <v>6190</v>
      </c>
      <c r="K969">
        <v>1</v>
      </c>
      <c r="L969" s="13">
        <f>SUM(Sales_data[[#This Row],[Unit Price]],Sales_data[[#This Row],[Quantity]])</f>
        <v>11.95</v>
      </c>
      <c r="M969">
        <v>9.9499999999999993</v>
      </c>
      <c r="N969">
        <v>0.99499999999999988</v>
      </c>
      <c r="O969">
        <v>0.59699999999999998</v>
      </c>
      <c r="P969" t="s">
        <v>3048</v>
      </c>
      <c r="Q969" t="s">
        <v>1936</v>
      </c>
      <c r="R969" t="s">
        <v>1946</v>
      </c>
    </row>
    <row r="970" spans="1:18" x14ac:dyDescent="0.35">
      <c r="A970">
        <v>3</v>
      </c>
      <c r="B970" t="s">
        <v>248</v>
      </c>
      <c r="C970" t="s">
        <v>3049</v>
      </c>
      <c r="D970" t="s">
        <v>504</v>
      </c>
      <c r="E970" s="6">
        <f>MONTH(Sales_data[[#This Row],[Order Date]])</f>
        <v>3</v>
      </c>
      <c r="F970" s="6">
        <f>YEAR(Sales_data[[#This Row],[Order Date]])</f>
        <v>2020</v>
      </c>
      <c r="G970" s="1">
        <v>43918</v>
      </c>
      <c r="H970" t="s">
        <v>505</v>
      </c>
      <c r="I970" t="s">
        <v>6194</v>
      </c>
      <c r="J970" t="s">
        <v>6191</v>
      </c>
      <c r="K970">
        <v>1</v>
      </c>
      <c r="L970" s="13">
        <f>SUM(Sales_data[[#This Row],[Unit Price]],Sales_data[[#This Row],[Quantity]])</f>
        <v>15.15</v>
      </c>
      <c r="M970">
        <v>12.15</v>
      </c>
      <c r="N970">
        <v>1.2150000000000001</v>
      </c>
      <c r="O970">
        <v>1.3365</v>
      </c>
      <c r="P970" t="s">
        <v>2994</v>
      </c>
      <c r="Q970" t="s">
        <v>1936</v>
      </c>
      <c r="R970" t="s">
        <v>1937</v>
      </c>
    </row>
    <row r="971" spans="1:18" x14ac:dyDescent="0.35">
      <c r="A971">
        <v>3</v>
      </c>
      <c r="B971" t="s">
        <v>248</v>
      </c>
      <c r="C971" t="s">
        <v>3049</v>
      </c>
      <c r="D971" t="s">
        <v>504</v>
      </c>
      <c r="E971" s="6">
        <f>MONTH(Sales_data[[#This Row],[Order Date]])</f>
        <v>3</v>
      </c>
      <c r="F971" s="6">
        <f>YEAR(Sales_data[[#This Row],[Order Date]])</f>
        <v>2020</v>
      </c>
      <c r="G971" s="1">
        <v>43918</v>
      </c>
      <c r="H971" t="s">
        <v>505</v>
      </c>
      <c r="I971" t="s">
        <v>6194</v>
      </c>
      <c r="J971" t="s">
        <v>6191</v>
      </c>
      <c r="K971">
        <v>0.2</v>
      </c>
      <c r="L971" s="13">
        <f>SUM(Sales_data[[#This Row],[Unit Price]],Sales_data[[#This Row],[Quantity]])</f>
        <v>6.6449999999999996</v>
      </c>
      <c r="M971">
        <v>3.645</v>
      </c>
      <c r="N971">
        <v>1.8225</v>
      </c>
      <c r="O971">
        <v>0.40095000000000003</v>
      </c>
      <c r="P971" t="s">
        <v>2994</v>
      </c>
      <c r="Q971" t="s">
        <v>1936</v>
      </c>
      <c r="R971" t="s">
        <v>1937</v>
      </c>
    </row>
    <row r="972" spans="1:18" x14ac:dyDescent="0.35">
      <c r="A972">
        <v>3</v>
      </c>
      <c r="B972" t="s">
        <v>248</v>
      </c>
      <c r="C972" t="s">
        <v>3049</v>
      </c>
      <c r="D972" t="s">
        <v>504</v>
      </c>
      <c r="E972" s="6">
        <f>MONTH(Sales_data[[#This Row],[Order Date]])</f>
        <v>3</v>
      </c>
      <c r="F972" s="6">
        <f>YEAR(Sales_data[[#This Row],[Order Date]])</f>
        <v>2020</v>
      </c>
      <c r="G972" s="1">
        <v>43918</v>
      </c>
      <c r="H972" t="s">
        <v>505</v>
      </c>
      <c r="I972" t="s">
        <v>6194</v>
      </c>
      <c r="J972" t="s">
        <v>6191</v>
      </c>
      <c r="K972">
        <v>0.5</v>
      </c>
      <c r="L972" s="13">
        <f>SUM(Sales_data[[#This Row],[Unit Price]],Sales_data[[#This Row],[Quantity]])</f>
        <v>10.29</v>
      </c>
      <c r="M972">
        <v>7.29</v>
      </c>
      <c r="N972">
        <v>1.458</v>
      </c>
      <c r="O972">
        <v>0.80190000000000006</v>
      </c>
      <c r="P972" t="s">
        <v>2994</v>
      </c>
      <c r="Q972" t="s">
        <v>1936</v>
      </c>
      <c r="R972" t="s">
        <v>1937</v>
      </c>
    </row>
    <row r="973" spans="1:18" x14ac:dyDescent="0.35">
      <c r="A973">
        <v>3</v>
      </c>
      <c r="B973" t="s">
        <v>248</v>
      </c>
      <c r="C973" t="s">
        <v>3049</v>
      </c>
      <c r="D973" t="s">
        <v>504</v>
      </c>
      <c r="E973" s="6">
        <f>MONTH(Sales_data[[#This Row],[Order Date]])</f>
        <v>3</v>
      </c>
      <c r="F973" s="6">
        <f>YEAR(Sales_data[[#This Row],[Order Date]])</f>
        <v>2020</v>
      </c>
      <c r="G973" s="1">
        <v>43918</v>
      </c>
      <c r="H973" t="s">
        <v>505</v>
      </c>
      <c r="I973" t="s">
        <v>6194</v>
      </c>
      <c r="J973" t="s">
        <v>6191</v>
      </c>
      <c r="K973">
        <v>2.5</v>
      </c>
      <c r="L973" s="13">
        <f>SUM(Sales_data[[#This Row],[Unit Price]],Sales_data[[#This Row],[Quantity]])</f>
        <v>30.945</v>
      </c>
      <c r="M973">
        <v>27.945</v>
      </c>
      <c r="N973">
        <v>1.1177999999999999</v>
      </c>
      <c r="O973">
        <v>3.07395</v>
      </c>
      <c r="P973" t="s">
        <v>2994</v>
      </c>
      <c r="Q973" t="s">
        <v>1936</v>
      </c>
      <c r="R973" t="s">
        <v>1937</v>
      </c>
    </row>
    <row r="974" spans="1:18" x14ac:dyDescent="0.35">
      <c r="A974">
        <v>4</v>
      </c>
      <c r="B974" t="s">
        <v>19</v>
      </c>
      <c r="C974" t="s">
        <v>3053</v>
      </c>
      <c r="D974" t="s">
        <v>506</v>
      </c>
      <c r="E974" s="6">
        <f>MONTH(Sales_data[[#This Row],[Order Date]])</f>
        <v>10</v>
      </c>
      <c r="F974" s="6">
        <f>YEAR(Sales_data[[#This Row],[Order Date]])</f>
        <v>2020</v>
      </c>
      <c r="G974" s="1">
        <v>44114</v>
      </c>
      <c r="H974" t="s">
        <v>507</v>
      </c>
      <c r="I974" t="s">
        <v>6194</v>
      </c>
      <c r="J974" t="s">
        <v>6191</v>
      </c>
      <c r="K974">
        <v>0.5</v>
      </c>
      <c r="L974" s="13">
        <f>SUM(Sales_data[[#This Row],[Unit Price]],Sales_data[[#This Row],[Quantity]])</f>
        <v>11.29</v>
      </c>
      <c r="M974">
        <v>7.29</v>
      </c>
      <c r="N974">
        <v>1.458</v>
      </c>
      <c r="O974">
        <v>0.80190000000000006</v>
      </c>
      <c r="P974" t="s">
        <v>2215</v>
      </c>
      <c r="Q974" t="s">
        <v>1936</v>
      </c>
      <c r="R974" t="s">
        <v>1937</v>
      </c>
    </row>
    <row r="975" spans="1:18" x14ac:dyDescent="0.35">
      <c r="A975">
        <v>4</v>
      </c>
      <c r="B975" t="s">
        <v>19</v>
      </c>
      <c r="C975" t="s">
        <v>3053</v>
      </c>
      <c r="D975" t="s">
        <v>506</v>
      </c>
      <c r="E975" s="6">
        <f>MONTH(Sales_data[[#This Row],[Order Date]])</f>
        <v>10</v>
      </c>
      <c r="F975" s="6">
        <f>YEAR(Sales_data[[#This Row],[Order Date]])</f>
        <v>2020</v>
      </c>
      <c r="G975" s="1">
        <v>44114</v>
      </c>
      <c r="H975" t="s">
        <v>507</v>
      </c>
      <c r="I975" t="s">
        <v>6194</v>
      </c>
      <c r="J975" t="s">
        <v>6191</v>
      </c>
      <c r="K975">
        <v>0.2</v>
      </c>
      <c r="L975" s="13">
        <f>SUM(Sales_data[[#This Row],[Unit Price]],Sales_data[[#This Row],[Quantity]])</f>
        <v>7.6449999999999996</v>
      </c>
      <c r="M975">
        <v>3.645</v>
      </c>
      <c r="N975">
        <v>1.8225</v>
      </c>
      <c r="O975">
        <v>0.40095000000000003</v>
      </c>
      <c r="P975" t="s">
        <v>2215</v>
      </c>
      <c r="Q975" t="s">
        <v>1936</v>
      </c>
      <c r="R975" t="s">
        <v>1937</v>
      </c>
    </row>
    <row r="976" spans="1:18" x14ac:dyDescent="0.35">
      <c r="A976">
        <v>4</v>
      </c>
      <c r="B976" t="s">
        <v>19</v>
      </c>
      <c r="C976" t="s">
        <v>3053</v>
      </c>
      <c r="D976" t="s">
        <v>506</v>
      </c>
      <c r="E976" s="6">
        <f>MONTH(Sales_data[[#This Row],[Order Date]])</f>
        <v>10</v>
      </c>
      <c r="F976" s="6">
        <f>YEAR(Sales_data[[#This Row],[Order Date]])</f>
        <v>2020</v>
      </c>
      <c r="G976" s="1">
        <v>44114</v>
      </c>
      <c r="H976" t="s">
        <v>507</v>
      </c>
      <c r="I976" t="s">
        <v>6194</v>
      </c>
      <c r="J976" t="s">
        <v>6191</v>
      </c>
      <c r="K976">
        <v>2.5</v>
      </c>
      <c r="L976" s="13">
        <f>SUM(Sales_data[[#This Row],[Unit Price]],Sales_data[[#This Row],[Quantity]])</f>
        <v>31.945</v>
      </c>
      <c r="M976">
        <v>27.945</v>
      </c>
      <c r="N976">
        <v>1.1177999999999999</v>
      </c>
      <c r="O976">
        <v>3.07395</v>
      </c>
      <c r="P976" t="s">
        <v>2215</v>
      </c>
      <c r="Q976" t="s">
        <v>1936</v>
      </c>
      <c r="R976" t="s">
        <v>1937</v>
      </c>
    </row>
    <row r="977" spans="1:18" x14ac:dyDescent="0.35">
      <c r="A977">
        <v>4</v>
      </c>
      <c r="B977" t="s">
        <v>19</v>
      </c>
      <c r="C977" t="s">
        <v>3053</v>
      </c>
      <c r="D977" t="s">
        <v>506</v>
      </c>
      <c r="E977" s="6">
        <f>MONTH(Sales_data[[#This Row],[Order Date]])</f>
        <v>10</v>
      </c>
      <c r="F977" s="6">
        <f>YEAR(Sales_data[[#This Row],[Order Date]])</f>
        <v>2020</v>
      </c>
      <c r="G977" s="1">
        <v>44114</v>
      </c>
      <c r="H977" t="s">
        <v>507</v>
      </c>
      <c r="I977" t="s">
        <v>6194</v>
      </c>
      <c r="J977" t="s">
        <v>6191</v>
      </c>
      <c r="K977">
        <v>1</v>
      </c>
      <c r="L977" s="13">
        <f>SUM(Sales_data[[#This Row],[Unit Price]],Sales_data[[#This Row],[Quantity]])</f>
        <v>16.149999999999999</v>
      </c>
      <c r="M977">
        <v>12.15</v>
      </c>
      <c r="N977">
        <v>1.2150000000000001</v>
      </c>
      <c r="O977">
        <v>1.3365</v>
      </c>
      <c r="P977" t="s">
        <v>2215</v>
      </c>
      <c r="Q977" t="s">
        <v>1936</v>
      </c>
      <c r="R977" t="s">
        <v>1937</v>
      </c>
    </row>
    <row r="978" spans="1:18" x14ac:dyDescent="0.35">
      <c r="A978">
        <v>4</v>
      </c>
      <c r="B978" t="s">
        <v>200</v>
      </c>
      <c r="C978" t="s">
        <v>3057</v>
      </c>
      <c r="D978" t="s">
        <v>508</v>
      </c>
      <c r="E978" s="6">
        <f>MONTH(Sales_data[[#This Row],[Order Date]])</f>
        <v>5</v>
      </c>
      <c r="F978" s="6">
        <f>YEAR(Sales_data[[#This Row],[Order Date]])</f>
        <v>2022</v>
      </c>
      <c r="G978" s="1">
        <v>44702</v>
      </c>
      <c r="H978" t="s">
        <v>509</v>
      </c>
      <c r="I978" t="s">
        <v>6193</v>
      </c>
      <c r="J978" t="s">
        <v>6190</v>
      </c>
      <c r="K978">
        <v>2.5</v>
      </c>
      <c r="L978" s="13">
        <f>SUM(Sales_data[[#This Row],[Unit Price]],Sales_data[[#This Row],[Quantity]])</f>
        <v>37.464999999999996</v>
      </c>
      <c r="M978">
        <v>33.464999999999996</v>
      </c>
      <c r="N978">
        <v>1.3385999999999998</v>
      </c>
      <c r="O978">
        <v>4.3504499999999995</v>
      </c>
      <c r="P978" t="s">
        <v>2587</v>
      </c>
      <c r="Q978" t="s">
        <v>1936</v>
      </c>
      <c r="R978" t="s">
        <v>1946</v>
      </c>
    </row>
    <row r="979" spans="1:18" x14ac:dyDescent="0.35">
      <c r="A979">
        <v>4</v>
      </c>
      <c r="B979" t="s">
        <v>200</v>
      </c>
      <c r="C979" t="s">
        <v>3057</v>
      </c>
      <c r="D979" t="s">
        <v>508</v>
      </c>
      <c r="E979" s="6">
        <f>MONTH(Sales_data[[#This Row],[Order Date]])</f>
        <v>5</v>
      </c>
      <c r="F979" s="6">
        <f>YEAR(Sales_data[[#This Row],[Order Date]])</f>
        <v>2022</v>
      </c>
      <c r="G979" s="1">
        <v>44702</v>
      </c>
      <c r="H979" t="s">
        <v>509</v>
      </c>
      <c r="I979" t="s">
        <v>6193</v>
      </c>
      <c r="J979" t="s">
        <v>6190</v>
      </c>
      <c r="K979">
        <v>0.5</v>
      </c>
      <c r="L979" s="13">
        <f>SUM(Sales_data[[#This Row],[Unit Price]],Sales_data[[#This Row],[Quantity]])</f>
        <v>12.73</v>
      </c>
      <c r="M979">
        <v>8.73</v>
      </c>
      <c r="N979">
        <v>1.746</v>
      </c>
      <c r="O979">
        <v>1.1349</v>
      </c>
      <c r="P979" t="s">
        <v>2587</v>
      </c>
      <c r="Q979" t="s">
        <v>1936</v>
      </c>
      <c r="R979" t="s">
        <v>1946</v>
      </c>
    </row>
    <row r="980" spans="1:18" x14ac:dyDescent="0.35">
      <c r="A980">
        <v>4</v>
      </c>
      <c r="B980" t="s">
        <v>200</v>
      </c>
      <c r="C980" t="s">
        <v>3057</v>
      </c>
      <c r="D980" t="s">
        <v>508</v>
      </c>
      <c r="E980" s="6">
        <f>MONTH(Sales_data[[#This Row],[Order Date]])</f>
        <v>5</v>
      </c>
      <c r="F980" s="6">
        <f>YEAR(Sales_data[[#This Row],[Order Date]])</f>
        <v>2022</v>
      </c>
      <c r="G980" s="1">
        <v>44702</v>
      </c>
      <c r="H980" t="s">
        <v>509</v>
      </c>
      <c r="I980" t="s">
        <v>6193</v>
      </c>
      <c r="J980" t="s">
        <v>6190</v>
      </c>
      <c r="K980">
        <v>0.2</v>
      </c>
      <c r="L980" s="13">
        <f>SUM(Sales_data[[#This Row],[Unit Price]],Sales_data[[#This Row],[Quantity]])</f>
        <v>8.3650000000000002</v>
      </c>
      <c r="M980">
        <v>4.3650000000000002</v>
      </c>
      <c r="N980">
        <v>2.1825000000000001</v>
      </c>
      <c r="O980">
        <v>0.56745000000000001</v>
      </c>
      <c r="P980" t="s">
        <v>2587</v>
      </c>
      <c r="Q980" t="s">
        <v>1936</v>
      </c>
      <c r="R980" t="s">
        <v>1946</v>
      </c>
    </row>
    <row r="981" spans="1:18" x14ac:dyDescent="0.35">
      <c r="A981">
        <v>4</v>
      </c>
      <c r="B981" t="s">
        <v>200</v>
      </c>
      <c r="C981" t="s">
        <v>3057</v>
      </c>
      <c r="D981" t="s">
        <v>508</v>
      </c>
      <c r="E981" s="6">
        <f>MONTH(Sales_data[[#This Row],[Order Date]])</f>
        <v>5</v>
      </c>
      <c r="F981" s="6">
        <f>YEAR(Sales_data[[#This Row],[Order Date]])</f>
        <v>2022</v>
      </c>
      <c r="G981" s="1">
        <v>44702</v>
      </c>
      <c r="H981" t="s">
        <v>509</v>
      </c>
      <c r="I981" t="s">
        <v>6193</v>
      </c>
      <c r="J981" t="s">
        <v>6190</v>
      </c>
      <c r="K981">
        <v>1</v>
      </c>
      <c r="L981" s="13">
        <f>SUM(Sales_data[[#This Row],[Unit Price]],Sales_data[[#This Row],[Quantity]])</f>
        <v>18.55</v>
      </c>
      <c r="M981">
        <v>14.55</v>
      </c>
      <c r="N981">
        <v>1.4550000000000001</v>
      </c>
      <c r="O981">
        <v>1.8915000000000002</v>
      </c>
      <c r="P981" t="s">
        <v>2587</v>
      </c>
      <c r="Q981" t="s">
        <v>1936</v>
      </c>
      <c r="R981" t="s">
        <v>1946</v>
      </c>
    </row>
    <row r="982" spans="1:18" x14ac:dyDescent="0.35">
      <c r="A982">
        <v>5</v>
      </c>
      <c r="B982" t="s">
        <v>22</v>
      </c>
      <c r="C982" t="s">
        <v>3061</v>
      </c>
      <c r="D982" t="s">
        <v>510</v>
      </c>
      <c r="E982" s="6">
        <f>MONTH(Sales_data[[#This Row],[Order Date]])</f>
        <v>4</v>
      </c>
      <c r="F982" s="6">
        <f>YEAR(Sales_data[[#This Row],[Order Date]])</f>
        <v>2020</v>
      </c>
      <c r="G982" s="1">
        <v>43951</v>
      </c>
      <c r="H982" t="s">
        <v>511</v>
      </c>
      <c r="I982" t="s">
        <v>6193</v>
      </c>
      <c r="J982" t="s">
        <v>6189</v>
      </c>
      <c r="K982">
        <v>0.2</v>
      </c>
      <c r="L982" s="13">
        <f>SUM(Sales_data[[#This Row],[Unit Price]],Sales_data[[#This Row],[Quantity]])</f>
        <v>9.754999999999999</v>
      </c>
      <c r="M982">
        <v>4.7549999999999999</v>
      </c>
      <c r="N982">
        <v>2.3774999999999999</v>
      </c>
      <c r="O982">
        <v>0.61814999999999998</v>
      </c>
      <c r="P982" t="s">
        <v>3065</v>
      </c>
      <c r="Q982" t="s">
        <v>1936</v>
      </c>
      <c r="R982" t="s">
        <v>1937</v>
      </c>
    </row>
    <row r="983" spans="1:18" x14ac:dyDescent="0.35">
      <c r="A983">
        <v>5</v>
      </c>
      <c r="B983" t="s">
        <v>22</v>
      </c>
      <c r="C983" t="s">
        <v>3061</v>
      </c>
      <c r="D983" t="s">
        <v>510</v>
      </c>
      <c r="E983" s="6">
        <f>MONTH(Sales_data[[#This Row],[Order Date]])</f>
        <v>4</v>
      </c>
      <c r="F983" s="6">
        <f>YEAR(Sales_data[[#This Row],[Order Date]])</f>
        <v>2020</v>
      </c>
      <c r="G983" s="1">
        <v>43951</v>
      </c>
      <c r="H983" t="s">
        <v>511</v>
      </c>
      <c r="I983" t="s">
        <v>6193</v>
      </c>
      <c r="J983" t="s">
        <v>6189</v>
      </c>
      <c r="K983">
        <v>0.5</v>
      </c>
      <c r="L983" s="13">
        <f>SUM(Sales_data[[#This Row],[Unit Price]],Sales_data[[#This Row],[Quantity]])</f>
        <v>14.51</v>
      </c>
      <c r="M983">
        <v>9.51</v>
      </c>
      <c r="N983">
        <v>1.9019999999999999</v>
      </c>
      <c r="O983">
        <v>1.2363</v>
      </c>
      <c r="P983" t="s">
        <v>3065</v>
      </c>
      <c r="Q983" t="s">
        <v>1936</v>
      </c>
      <c r="R983" t="s">
        <v>1937</v>
      </c>
    </row>
    <row r="984" spans="1:18" x14ac:dyDescent="0.35">
      <c r="A984">
        <v>5</v>
      </c>
      <c r="B984" t="s">
        <v>22</v>
      </c>
      <c r="C984" t="s">
        <v>3061</v>
      </c>
      <c r="D984" t="s">
        <v>510</v>
      </c>
      <c r="E984" s="6">
        <f>MONTH(Sales_data[[#This Row],[Order Date]])</f>
        <v>4</v>
      </c>
      <c r="F984" s="6">
        <f>YEAR(Sales_data[[#This Row],[Order Date]])</f>
        <v>2020</v>
      </c>
      <c r="G984" s="1">
        <v>43951</v>
      </c>
      <c r="H984" t="s">
        <v>511</v>
      </c>
      <c r="I984" t="s">
        <v>6193</v>
      </c>
      <c r="J984" t="s">
        <v>6189</v>
      </c>
      <c r="K984">
        <v>2.5</v>
      </c>
      <c r="L984" s="13">
        <f>SUM(Sales_data[[#This Row],[Unit Price]],Sales_data[[#This Row],[Quantity]])</f>
        <v>41.454999999999998</v>
      </c>
      <c r="M984">
        <v>36.454999999999998</v>
      </c>
      <c r="N984">
        <v>1.4581999999999999</v>
      </c>
      <c r="O984">
        <v>4.7391499999999995</v>
      </c>
      <c r="P984" t="s">
        <v>3065</v>
      </c>
      <c r="Q984" t="s">
        <v>1936</v>
      </c>
      <c r="R984" t="s">
        <v>1937</v>
      </c>
    </row>
    <row r="985" spans="1:18" x14ac:dyDescent="0.35">
      <c r="A985">
        <v>5</v>
      </c>
      <c r="B985" t="s">
        <v>22</v>
      </c>
      <c r="C985" t="s">
        <v>3061</v>
      </c>
      <c r="D985" t="s">
        <v>510</v>
      </c>
      <c r="E985" s="6">
        <f>MONTH(Sales_data[[#This Row],[Order Date]])</f>
        <v>4</v>
      </c>
      <c r="F985" s="6">
        <f>YEAR(Sales_data[[#This Row],[Order Date]])</f>
        <v>2020</v>
      </c>
      <c r="G985" s="1">
        <v>43951</v>
      </c>
      <c r="H985" t="s">
        <v>511</v>
      </c>
      <c r="I985" t="s">
        <v>6193</v>
      </c>
      <c r="J985" t="s">
        <v>6189</v>
      </c>
      <c r="K985">
        <v>1</v>
      </c>
      <c r="L985" s="13">
        <f>SUM(Sales_data[[#This Row],[Unit Price]],Sales_data[[#This Row],[Quantity]])</f>
        <v>20.85</v>
      </c>
      <c r="M985">
        <v>15.85</v>
      </c>
      <c r="N985">
        <v>1.585</v>
      </c>
      <c r="O985">
        <v>2.0605000000000002</v>
      </c>
      <c r="P985" t="s">
        <v>3065</v>
      </c>
      <c r="Q985" t="s">
        <v>1936</v>
      </c>
      <c r="R985" t="s">
        <v>1937</v>
      </c>
    </row>
    <row r="986" spans="1:18" x14ac:dyDescent="0.35">
      <c r="A986">
        <v>3</v>
      </c>
      <c r="B986" t="s">
        <v>16</v>
      </c>
      <c r="C986" t="s">
        <v>3066</v>
      </c>
      <c r="D986" t="s">
        <v>512</v>
      </c>
      <c r="E986" s="6">
        <f>MONTH(Sales_data[[#This Row],[Order Date]])</f>
        <v>12</v>
      </c>
      <c r="F986" s="6">
        <f>YEAR(Sales_data[[#This Row],[Order Date]])</f>
        <v>2021</v>
      </c>
      <c r="G986" s="1">
        <v>44542</v>
      </c>
      <c r="H986" t="s">
        <v>513</v>
      </c>
      <c r="I986" t="s">
        <v>6193</v>
      </c>
      <c r="J986" t="s">
        <v>6191</v>
      </c>
      <c r="K986">
        <v>1</v>
      </c>
      <c r="L986" s="13">
        <f>SUM(Sales_data[[#This Row],[Unit Price]],Sales_data[[#This Row],[Quantity]])</f>
        <v>15.95</v>
      </c>
      <c r="M986">
        <v>12.95</v>
      </c>
      <c r="N986">
        <v>1.2949999999999999</v>
      </c>
      <c r="O986">
        <v>1.6835</v>
      </c>
      <c r="P986" t="s">
        <v>3070</v>
      </c>
      <c r="Q986" t="s">
        <v>2111</v>
      </c>
      <c r="R986" t="s">
        <v>1946</v>
      </c>
    </row>
    <row r="987" spans="1:18" x14ac:dyDescent="0.35">
      <c r="A987">
        <v>3</v>
      </c>
      <c r="B987" t="s">
        <v>16</v>
      </c>
      <c r="C987" t="s">
        <v>3066</v>
      </c>
      <c r="D987" t="s">
        <v>512</v>
      </c>
      <c r="E987" s="6">
        <f>MONTH(Sales_data[[#This Row],[Order Date]])</f>
        <v>12</v>
      </c>
      <c r="F987" s="6">
        <f>YEAR(Sales_data[[#This Row],[Order Date]])</f>
        <v>2021</v>
      </c>
      <c r="G987" s="1">
        <v>44542</v>
      </c>
      <c r="H987" t="s">
        <v>513</v>
      </c>
      <c r="I987" t="s">
        <v>6193</v>
      </c>
      <c r="J987" t="s">
        <v>6191</v>
      </c>
      <c r="K987">
        <v>0.2</v>
      </c>
      <c r="L987" s="13">
        <f>SUM(Sales_data[[#This Row],[Unit Price]],Sales_data[[#This Row],[Quantity]])</f>
        <v>6.8849999999999998</v>
      </c>
      <c r="M987">
        <v>3.8849999999999998</v>
      </c>
      <c r="N987">
        <v>1.9424999999999999</v>
      </c>
      <c r="O987">
        <v>0.50505</v>
      </c>
      <c r="P987" t="s">
        <v>3070</v>
      </c>
      <c r="Q987" t="s">
        <v>2111</v>
      </c>
      <c r="R987" t="s">
        <v>1946</v>
      </c>
    </row>
    <row r="988" spans="1:18" x14ac:dyDescent="0.35">
      <c r="A988">
        <v>3</v>
      </c>
      <c r="B988" t="s">
        <v>16</v>
      </c>
      <c r="C988" t="s">
        <v>3066</v>
      </c>
      <c r="D988" t="s">
        <v>512</v>
      </c>
      <c r="E988" s="6">
        <f>MONTH(Sales_data[[#This Row],[Order Date]])</f>
        <v>12</v>
      </c>
      <c r="F988" s="6">
        <f>YEAR(Sales_data[[#This Row],[Order Date]])</f>
        <v>2021</v>
      </c>
      <c r="G988" s="1">
        <v>44542</v>
      </c>
      <c r="H988" t="s">
        <v>513</v>
      </c>
      <c r="I988" t="s">
        <v>6193</v>
      </c>
      <c r="J988" t="s">
        <v>6191</v>
      </c>
      <c r="K988">
        <v>0.5</v>
      </c>
      <c r="L988" s="13">
        <f>SUM(Sales_data[[#This Row],[Unit Price]],Sales_data[[#This Row],[Quantity]])</f>
        <v>10.77</v>
      </c>
      <c r="M988">
        <v>7.77</v>
      </c>
      <c r="N988">
        <v>1.5539999999999998</v>
      </c>
      <c r="O988">
        <v>1.0101</v>
      </c>
      <c r="P988" t="s">
        <v>3070</v>
      </c>
      <c r="Q988" t="s">
        <v>2111</v>
      </c>
      <c r="R988" t="s">
        <v>1946</v>
      </c>
    </row>
    <row r="989" spans="1:18" x14ac:dyDescent="0.35">
      <c r="A989">
        <v>3</v>
      </c>
      <c r="B989" t="s">
        <v>16</v>
      </c>
      <c r="C989" t="s">
        <v>3066</v>
      </c>
      <c r="D989" t="s">
        <v>512</v>
      </c>
      <c r="E989" s="6">
        <f>MONTH(Sales_data[[#This Row],[Order Date]])</f>
        <v>12</v>
      </c>
      <c r="F989" s="6">
        <f>YEAR(Sales_data[[#This Row],[Order Date]])</f>
        <v>2021</v>
      </c>
      <c r="G989" s="1">
        <v>44542</v>
      </c>
      <c r="H989" t="s">
        <v>513</v>
      </c>
      <c r="I989" t="s">
        <v>6193</v>
      </c>
      <c r="J989" t="s">
        <v>6191</v>
      </c>
      <c r="K989">
        <v>2.5</v>
      </c>
      <c r="L989" s="13">
        <f>SUM(Sales_data[[#This Row],[Unit Price]],Sales_data[[#This Row],[Quantity]])</f>
        <v>32.784999999999997</v>
      </c>
      <c r="M989">
        <v>29.784999999999997</v>
      </c>
      <c r="N989">
        <v>1.1913999999999998</v>
      </c>
      <c r="O989">
        <v>3.8720499999999998</v>
      </c>
      <c r="P989" t="s">
        <v>3070</v>
      </c>
      <c r="Q989" t="s">
        <v>2111</v>
      </c>
      <c r="R989" t="s">
        <v>1946</v>
      </c>
    </row>
    <row r="990" spans="1:18" x14ac:dyDescent="0.35">
      <c r="A990">
        <v>6</v>
      </c>
      <c r="B990" t="s">
        <v>185</v>
      </c>
      <c r="C990" t="s">
        <v>3072</v>
      </c>
      <c r="D990" t="s">
        <v>514</v>
      </c>
      <c r="E990" s="6">
        <f>MONTH(Sales_data[[#This Row],[Order Date]])</f>
        <v>10</v>
      </c>
      <c r="F990" s="6">
        <f>YEAR(Sales_data[[#This Row],[Order Date]])</f>
        <v>2020</v>
      </c>
      <c r="G990" s="1">
        <v>44131</v>
      </c>
      <c r="H990" t="s">
        <v>515</v>
      </c>
      <c r="I990" t="s">
        <v>6192</v>
      </c>
      <c r="J990" t="s">
        <v>6189</v>
      </c>
      <c r="K990">
        <v>0.2</v>
      </c>
      <c r="L990" s="13">
        <f>SUM(Sales_data[[#This Row],[Unit Price]],Sales_data[[#This Row],[Quantity]])</f>
        <v>9.5849999999999991</v>
      </c>
      <c r="M990">
        <v>3.5849999999999995</v>
      </c>
      <c r="N990">
        <v>1.7924999999999998</v>
      </c>
      <c r="O990">
        <v>0.21509999999999996</v>
      </c>
      <c r="P990" t="s">
        <v>3075</v>
      </c>
      <c r="Q990" t="s">
        <v>1944</v>
      </c>
      <c r="R990" t="s">
        <v>1937</v>
      </c>
    </row>
    <row r="991" spans="1:18" x14ac:dyDescent="0.35">
      <c r="A991">
        <v>6</v>
      </c>
      <c r="B991" t="s">
        <v>185</v>
      </c>
      <c r="C991" t="s">
        <v>3072</v>
      </c>
      <c r="D991" t="s">
        <v>514</v>
      </c>
      <c r="E991" s="6">
        <f>MONTH(Sales_data[[#This Row],[Order Date]])</f>
        <v>10</v>
      </c>
      <c r="F991" s="6">
        <f>YEAR(Sales_data[[#This Row],[Order Date]])</f>
        <v>2020</v>
      </c>
      <c r="G991" s="1">
        <v>44131</v>
      </c>
      <c r="H991" t="s">
        <v>515</v>
      </c>
      <c r="I991" t="s">
        <v>6192</v>
      </c>
      <c r="J991" t="s">
        <v>6189</v>
      </c>
      <c r="K991">
        <v>0.5</v>
      </c>
      <c r="L991" s="13">
        <f>SUM(Sales_data[[#This Row],[Unit Price]],Sales_data[[#This Row],[Quantity]])</f>
        <v>13.169999999999998</v>
      </c>
      <c r="M991">
        <v>7.169999999999999</v>
      </c>
      <c r="N991">
        <v>1.4339999999999997</v>
      </c>
      <c r="O991">
        <v>0.43019999999999992</v>
      </c>
      <c r="P991" t="s">
        <v>3075</v>
      </c>
      <c r="Q991" t="s">
        <v>1944</v>
      </c>
      <c r="R991" t="s">
        <v>1937</v>
      </c>
    </row>
    <row r="992" spans="1:18" x14ac:dyDescent="0.35">
      <c r="A992">
        <v>6</v>
      </c>
      <c r="B992" t="s">
        <v>185</v>
      </c>
      <c r="C992" t="s">
        <v>3072</v>
      </c>
      <c r="D992" t="s">
        <v>514</v>
      </c>
      <c r="E992" s="6">
        <f>MONTH(Sales_data[[#This Row],[Order Date]])</f>
        <v>10</v>
      </c>
      <c r="F992" s="6">
        <f>YEAR(Sales_data[[#This Row],[Order Date]])</f>
        <v>2020</v>
      </c>
      <c r="G992" s="1">
        <v>44131</v>
      </c>
      <c r="H992" t="s">
        <v>515</v>
      </c>
      <c r="I992" t="s">
        <v>6192</v>
      </c>
      <c r="J992" t="s">
        <v>6189</v>
      </c>
      <c r="K992">
        <v>2.5</v>
      </c>
      <c r="L992" s="13">
        <f>SUM(Sales_data[[#This Row],[Unit Price]],Sales_data[[#This Row],[Quantity]])</f>
        <v>33.484999999999999</v>
      </c>
      <c r="M992">
        <v>27.484999999999996</v>
      </c>
      <c r="N992">
        <v>1.0993999999999999</v>
      </c>
      <c r="O992">
        <v>1.6490999999999998</v>
      </c>
      <c r="P992" t="s">
        <v>3075</v>
      </c>
      <c r="Q992" t="s">
        <v>1944</v>
      </c>
      <c r="R992" t="s">
        <v>1937</v>
      </c>
    </row>
    <row r="993" spans="1:18" x14ac:dyDescent="0.35">
      <c r="A993">
        <v>6</v>
      </c>
      <c r="B993" t="s">
        <v>185</v>
      </c>
      <c r="C993" t="s">
        <v>3072</v>
      </c>
      <c r="D993" t="s">
        <v>514</v>
      </c>
      <c r="E993" s="6">
        <f>MONTH(Sales_data[[#This Row],[Order Date]])</f>
        <v>10</v>
      </c>
      <c r="F993" s="6">
        <f>YEAR(Sales_data[[#This Row],[Order Date]])</f>
        <v>2020</v>
      </c>
      <c r="G993" s="1">
        <v>44131</v>
      </c>
      <c r="H993" t="s">
        <v>515</v>
      </c>
      <c r="I993" t="s">
        <v>6192</v>
      </c>
      <c r="J993" t="s">
        <v>6189</v>
      </c>
      <c r="K993">
        <v>1</v>
      </c>
      <c r="L993" s="13">
        <f>SUM(Sales_data[[#This Row],[Unit Price]],Sales_data[[#This Row],[Quantity]])</f>
        <v>17.95</v>
      </c>
      <c r="M993">
        <v>11.95</v>
      </c>
      <c r="N993">
        <v>1.1949999999999998</v>
      </c>
      <c r="O993">
        <v>0.71699999999999997</v>
      </c>
      <c r="P993" t="s">
        <v>3075</v>
      </c>
      <c r="Q993" t="s">
        <v>1944</v>
      </c>
      <c r="R993" t="s">
        <v>1937</v>
      </c>
    </row>
    <row r="994" spans="1:18" x14ac:dyDescent="0.35">
      <c r="A994">
        <v>1</v>
      </c>
      <c r="B994" t="s">
        <v>30</v>
      </c>
      <c r="C994" t="s">
        <v>3077</v>
      </c>
      <c r="D994" t="s">
        <v>516</v>
      </c>
      <c r="E994" s="6">
        <f>MONTH(Sales_data[[#This Row],[Order Date]])</f>
        <v>7</v>
      </c>
      <c r="F994" s="6">
        <f>YEAR(Sales_data[[#This Row],[Order Date]])</f>
        <v>2020</v>
      </c>
      <c r="G994" s="1">
        <v>44019</v>
      </c>
      <c r="H994" t="s">
        <v>517</v>
      </c>
      <c r="I994" t="s">
        <v>6188</v>
      </c>
      <c r="J994" t="s">
        <v>6191</v>
      </c>
      <c r="K994">
        <v>1</v>
      </c>
      <c r="L994" s="13">
        <f>SUM(Sales_data[[#This Row],[Unit Price]],Sales_data[[#This Row],[Quantity]])</f>
        <v>10.95</v>
      </c>
      <c r="M994">
        <v>9.9499999999999993</v>
      </c>
      <c r="N994">
        <v>0.99499999999999988</v>
      </c>
      <c r="O994">
        <v>0.89549999999999985</v>
      </c>
      <c r="P994" t="s">
        <v>2132</v>
      </c>
      <c r="Q994" t="s">
        <v>1936</v>
      </c>
      <c r="R994" t="s">
        <v>1937</v>
      </c>
    </row>
    <row r="995" spans="1:18" x14ac:dyDescent="0.35">
      <c r="A995">
        <v>1</v>
      </c>
      <c r="B995" t="s">
        <v>30</v>
      </c>
      <c r="C995" t="s">
        <v>3077</v>
      </c>
      <c r="D995" t="s">
        <v>516</v>
      </c>
      <c r="E995" s="6">
        <f>MONTH(Sales_data[[#This Row],[Order Date]])</f>
        <v>7</v>
      </c>
      <c r="F995" s="6">
        <f>YEAR(Sales_data[[#This Row],[Order Date]])</f>
        <v>2020</v>
      </c>
      <c r="G995" s="1">
        <v>44019</v>
      </c>
      <c r="H995" t="s">
        <v>517</v>
      </c>
      <c r="I995" t="s">
        <v>6188</v>
      </c>
      <c r="J995" t="s">
        <v>6191</v>
      </c>
      <c r="K995">
        <v>0.2</v>
      </c>
      <c r="L995" s="13">
        <f>SUM(Sales_data[[#This Row],[Unit Price]],Sales_data[[#This Row],[Quantity]])</f>
        <v>3.9849999999999999</v>
      </c>
      <c r="M995">
        <v>2.9849999999999999</v>
      </c>
      <c r="N995">
        <v>1.4924999999999999</v>
      </c>
      <c r="O995">
        <v>0.26865</v>
      </c>
      <c r="P995" t="s">
        <v>2132</v>
      </c>
      <c r="Q995" t="s">
        <v>1936</v>
      </c>
      <c r="R995" t="s">
        <v>1937</v>
      </c>
    </row>
    <row r="996" spans="1:18" x14ac:dyDescent="0.35">
      <c r="A996">
        <v>1</v>
      </c>
      <c r="B996" t="s">
        <v>30</v>
      </c>
      <c r="C996" t="s">
        <v>3077</v>
      </c>
      <c r="D996" t="s">
        <v>516</v>
      </c>
      <c r="E996" s="6">
        <f>MONTH(Sales_data[[#This Row],[Order Date]])</f>
        <v>7</v>
      </c>
      <c r="F996" s="6">
        <f>YEAR(Sales_data[[#This Row],[Order Date]])</f>
        <v>2020</v>
      </c>
      <c r="G996" s="1">
        <v>44019</v>
      </c>
      <c r="H996" t="s">
        <v>517</v>
      </c>
      <c r="I996" t="s">
        <v>6188</v>
      </c>
      <c r="J996" t="s">
        <v>6191</v>
      </c>
      <c r="K996">
        <v>0.5</v>
      </c>
      <c r="L996" s="13">
        <f>SUM(Sales_data[[#This Row],[Unit Price]],Sales_data[[#This Row],[Quantity]])</f>
        <v>6.97</v>
      </c>
      <c r="M996">
        <v>5.97</v>
      </c>
      <c r="N996">
        <v>1.194</v>
      </c>
      <c r="O996">
        <v>0.5373</v>
      </c>
      <c r="P996" t="s">
        <v>2132</v>
      </c>
      <c r="Q996" t="s">
        <v>1936</v>
      </c>
      <c r="R996" t="s">
        <v>1937</v>
      </c>
    </row>
    <row r="997" spans="1:18" x14ac:dyDescent="0.35">
      <c r="A997">
        <v>1</v>
      </c>
      <c r="B997" t="s">
        <v>30</v>
      </c>
      <c r="C997" t="s">
        <v>3077</v>
      </c>
      <c r="D997" t="s">
        <v>516</v>
      </c>
      <c r="E997" s="6">
        <f>MONTH(Sales_data[[#This Row],[Order Date]])</f>
        <v>7</v>
      </c>
      <c r="F997" s="6">
        <f>YEAR(Sales_data[[#This Row],[Order Date]])</f>
        <v>2020</v>
      </c>
      <c r="G997" s="1">
        <v>44019</v>
      </c>
      <c r="H997" t="s">
        <v>517</v>
      </c>
      <c r="I997" t="s">
        <v>6188</v>
      </c>
      <c r="J997" t="s">
        <v>6191</v>
      </c>
      <c r="K997">
        <v>2.5</v>
      </c>
      <c r="L997" s="13">
        <f>SUM(Sales_data[[#This Row],[Unit Price]],Sales_data[[#This Row],[Quantity]])</f>
        <v>23.884999999999998</v>
      </c>
      <c r="M997">
        <v>22.884999999999998</v>
      </c>
      <c r="N997">
        <v>0.91539999999999988</v>
      </c>
      <c r="O997">
        <v>2.0596499999999995</v>
      </c>
      <c r="P997" t="s">
        <v>2132</v>
      </c>
      <c r="Q997" t="s">
        <v>1936</v>
      </c>
      <c r="R997" t="s">
        <v>1937</v>
      </c>
    </row>
    <row r="998" spans="1:18" x14ac:dyDescent="0.35">
      <c r="A998">
        <v>1</v>
      </c>
      <c r="B998" t="s">
        <v>165</v>
      </c>
      <c r="C998" t="s">
        <v>3086</v>
      </c>
      <c r="D998" t="s">
        <v>520</v>
      </c>
      <c r="E998" s="6">
        <f>MONTH(Sales_data[[#This Row],[Order Date]])</f>
        <v>2</v>
      </c>
      <c r="F998" s="6">
        <f>YEAR(Sales_data[[#This Row],[Order Date]])</f>
        <v>2020</v>
      </c>
      <c r="G998" s="1">
        <v>43879</v>
      </c>
      <c r="H998" t="s">
        <v>521</v>
      </c>
      <c r="I998" t="s">
        <v>6192</v>
      </c>
      <c r="J998" t="s">
        <v>6190</v>
      </c>
      <c r="K998">
        <v>0.2</v>
      </c>
      <c r="L998" s="13">
        <f>SUM(Sales_data[[#This Row],[Unit Price]],Sales_data[[#This Row],[Quantity]])</f>
        <v>3.9849999999999999</v>
      </c>
      <c r="M998">
        <v>2.9849999999999999</v>
      </c>
      <c r="N998">
        <v>1.4924999999999999</v>
      </c>
      <c r="O998">
        <v>0.17909999999999998</v>
      </c>
      <c r="P998" t="s">
        <v>2295</v>
      </c>
      <c r="Q998" t="s">
        <v>1936</v>
      </c>
      <c r="R998" t="s">
        <v>1937</v>
      </c>
    </row>
    <row r="999" spans="1:18" x14ac:dyDescent="0.35">
      <c r="A999">
        <v>1</v>
      </c>
      <c r="B999" t="s">
        <v>135</v>
      </c>
      <c r="C999" t="s">
        <v>3112</v>
      </c>
      <c r="D999" t="s">
        <v>518</v>
      </c>
      <c r="E999" s="6">
        <f>MONTH(Sales_data[[#This Row],[Order Date]])</f>
        <v>1</v>
      </c>
      <c r="F999" s="6">
        <f>YEAR(Sales_data[[#This Row],[Order Date]])</f>
        <v>2020</v>
      </c>
      <c r="G999" s="1">
        <v>43861</v>
      </c>
      <c r="H999" t="s">
        <v>519</v>
      </c>
      <c r="I999" t="s">
        <v>6193</v>
      </c>
      <c r="J999" t="s">
        <v>6189</v>
      </c>
      <c r="K999">
        <v>1</v>
      </c>
      <c r="L999" s="13">
        <f>SUM(Sales_data[[#This Row],[Unit Price]],Sales_data[[#This Row],[Quantity]])</f>
        <v>16.850000000000001</v>
      </c>
      <c r="M999">
        <v>15.85</v>
      </c>
      <c r="N999">
        <v>1.585</v>
      </c>
      <c r="O999">
        <v>2.0605000000000002</v>
      </c>
      <c r="P999" t="s">
        <v>3116</v>
      </c>
      <c r="Q999" t="s">
        <v>1936</v>
      </c>
      <c r="R999" t="s">
        <v>1937</v>
      </c>
    </row>
    <row r="1000" spans="1:18" x14ac:dyDescent="0.35">
      <c r="A1000">
        <v>1</v>
      </c>
      <c r="B1000" t="s">
        <v>135</v>
      </c>
      <c r="C1000" t="s">
        <v>3112</v>
      </c>
      <c r="D1000" t="s">
        <v>518</v>
      </c>
      <c r="E1000" s="6">
        <f>MONTH(Sales_data[[#This Row],[Order Date]])</f>
        <v>1</v>
      </c>
      <c r="F1000" s="6">
        <f>YEAR(Sales_data[[#This Row],[Order Date]])</f>
        <v>2020</v>
      </c>
      <c r="G1000" s="1">
        <v>43861</v>
      </c>
      <c r="H1000" t="s">
        <v>519</v>
      </c>
      <c r="I1000" t="s">
        <v>6193</v>
      </c>
      <c r="J1000" t="s">
        <v>6189</v>
      </c>
      <c r="K1000">
        <v>0.2</v>
      </c>
      <c r="L1000" s="13">
        <f>SUM(Sales_data[[#This Row],[Unit Price]],Sales_data[[#This Row],[Quantity]])</f>
        <v>5.7549999999999999</v>
      </c>
      <c r="M1000">
        <v>4.7549999999999999</v>
      </c>
      <c r="N1000">
        <v>2.3774999999999999</v>
      </c>
      <c r="O1000">
        <v>0.61814999999999998</v>
      </c>
      <c r="P1000" t="s">
        <v>3116</v>
      </c>
      <c r="Q1000" t="s">
        <v>1936</v>
      </c>
      <c r="R1000" t="s">
        <v>1937</v>
      </c>
    </row>
    <row r="1001" spans="1:18" x14ac:dyDescent="0.35">
      <c r="A1001">
        <v>1</v>
      </c>
      <c r="B1001" t="s">
        <v>135</v>
      </c>
      <c r="C1001" t="s">
        <v>3112</v>
      </c>
      <c r="D1001" t="s">
        <v>518</v>
      </c>
      <c r="E1001" s="6">
        <f>MONTH(Sales_data[[#This Row],[Order Date]])</f>
        <v>1</v>
      </c>
      <c r="F1001" s="6">
        <f>YEAR(Sales_data[[#This Row],[Order Date]])</f>
        <v>2020</v>
      </c>
      <c r="G1001" s="1">
        <v>43861</v>
      </c>
      <c r="H1001" t="s">
        <v>519</v>
      </c>
      <c r="I1001" t="s">
        <v>6193</v>
      </c>
      <c r="J1001" t="s">
        <v>6189</v>
      </c>
      <c r="K1001">
        <v>0.5</v>
      </c>
      <c r="L1001" s="13">
        <f>SUM(Sales_data[[#This Row],[Unit Price]],Sales_data[[#This Row],[Quantity]])</f>
        <v>10.51</v>
      </c>
      <c r="M1001">
        <v>9.51</v>
      </c>
      <c r="N1001">
        <v>1.9019999999999999</v>
      </c>
      <c r="O1001">
        <v>1.2363</v>
      </c>
      <c r="P1001" t="s">
        <v>3116</v>
      </c>
      <c r="Q1001" t="s">
        <v>1936</v>
      </c>
      <c r="R1001" t="s">
        <v>1937</v>
      </c>
    </row>
    <row r="1002" spans="1:18" x14ac:dyDescent="0.35">
      <c r="A1002">
        <v>1</v>
      </c>
      <c r="B1002" t="s">
        <v>135</v>
      </c>
      <c r="C1002" t="s">
        <v>3112</v>
      </c>
      <c r="D1002" t="s">
        <v>518</v>
      </c>
      <c r="E1002" s="6">
        <f>MONTH(Sales_data[[#This Row],[Order Date]])</f>
        <v>1</v>
      </c>
      <c r="F1002" s="6">
        <f>YEAR(Sales_data[[#This Row],[Order Date]])</f>
        <v>2020</v>
      </c>
      <c r="G1002" s="1">
        <v>43861</v>
      </c>
      <c r="H1002" t="s">
        <v>519</v>
      </c>
      <c r="I1002" t="s">
        <v>6193</v>
      </c>
      <c r="J1002" t="s">
        <v>6189</v>
      </c>
      <c r="K1002">
        <v>2.5</v>
      </c>
      <c r="L1002" s="13">
        <f>SUM(Sales_data[[#This Row],[Unit Price]],Sales_data[[#This Row],[Quantity]])</f>
        <v>37.454999999999998</v>
      </c>
      <c r="M1002">
        <v>36.454999999999998</v>
      </c>
      <c r="N1002">
        <v>1.4581999999999999</v>
      </c>
      <c r="O1002">
        <v>4.7391499999999995</v>
      </c>
      <c r="P1002" t="s">
        <v>3116</v>
      </c>
      <c r="Q1002" t="s">
        <v>1936</v>
      </c>
      <c r="R1002" t="s">
        <v>1937</v>
      </c>
    </row>
    <row r="1003" spans="1:18" x14ac:dyDescent="0.35">
      <c r="A1003">
        <v>1</v>
      </c>
      <c r="B1003" t="s">
        <v>165</v>
      </c>
      <c r="C1003" t="s">
        <v>3086</v>
      </c>
      <c r="D1003" t="s">
        <v>520</v>
      </c>
      <c r="E1003" s="6">
        <f>MONTH(Sales_data[[#This Row],[Order Date]])</f>
        <v>2</v>
      </c>
      <c r="F1003" s="6">
        <f>YEAR(Sales_data[[#This Row],[Order Date]])</f>
        <v>2020</v>
      </c>
      <c r="G1003" s="1">
        <v>43879</v>
      </c>
      <c r="H1003" t="s">
        <v>521</v>
      </c>
      <c r="I1003" t="s">
        <v>6192</v>
      </c>
      <c r="J1003" t="s">
        <v>6190</v>
      </c>
      <c r="K1003">
        <v>0.5</v>
      </c>
      <c r="L1003" s="13">
        <f>SUM(Sales_data[[#This Row],[Unit Price]],Sales_data[[#This Row],[Quantity]])</f>
        <v>6.97</v>
      </c>
      <c r="M1003">
        <v>5.97</v>
      </c>
      <c r="N1003">
        <v>1.194</v>
      </c>
      <c r="O1003">
        <v>0.35819999999999996</v>
      </c>
      <c r="P1003" t="s">
        <v>2295</v>
      </c>
      <c r="Q1003" t="s">
        <v>1936</v>
      </c>
      <c r="R1003" t="s">
        <v>1937</v>
      </c>
    </row>
    <row r="1004" spans="1:18" x14ac:dyDescent="0.35">
      <c r="A1004">
        <v>1</v>
      </c>
      <c r="B1004" t="s">
        <v>165</v>
      </c>
      <c r="C1004" t="s">
        <v>3086</v>
      </c>
      <c r="D1004" t="s">
        <v>520</v>
      </c>
      <c r="E1004" s="6">
        <f>MONTH(Sales_data[[#This Row],[Order Date]])</f>
        <v>2</v>
      </c>
      <c r="F1004" s="6">
        <f>YEAR(Sales_data[[#This Row],[Order Date]])</f>
        <v>2020</v>
      </c>
      <c r="G1004" s="1">
        <v>43879</v>
      </c>
      <c r="H1004" t="s">
        <v>521</v>
      </c>
      <c r="I1004" t="s">
        <v>6192</v>
      </c>
      <c r="J1004" t="s">
        <v>6190</v>
      </c>
      <c r="K1004">
        <v>2.5</v>
      </c>
      <c r="L1004" s="13">
        <f>SUM(Sales_data[[#This Row],[Unit Price]],Sales_data[[#This Row],[Quantity]])</f>
        <v>23.884999999999998</v>
      </c>
      <c r="M1004">
        <v>22.884999999999998</v>
      </c>
      <c r="N1004">
        <v>0.91539999999999988</v>
      </c>
      <c r="O1004">
        <v>1.3730999999999998</v>
      </c>
      <c r="P1004" t="s">
        <v>2295</v>
      </c>
      <c r="Q1004" t="s">
        <v>1936</v>
      </c>
      <c r="R1004" t="s">
        <v>1937</v>
      </c>
    </row>
    <row r="1005" spans="1:18" x14ac:dyDescent="0.35">
      <c r="A1005">
        <v>1</v>
      </c>
      <c r="B1005" t="s">
        <v>165</v>
      </c>
      <c r="C1005" t="s">
        <v>3086</v>
      </c>
      <c r="D1005" t="s">
        <v>520</v>
      </c>
      <c r="E1005" s="6">
        <f>MONTH(Sales_data[[#This Row],[Order Date]])</f>
        <v>2</v>
      </c>
      <c r="F1005" s="6">
        <f>YEAR(Sales_data[[#This Row],[Order Date]])</f>
        <v>2020</v>
      </c>
      <c r="G1005" s="1">
        <v>43879</v>
      </c>
      <c r="H1005" t="s">
        <v>521</v>
      </c>
      <c r="I1005" t="s">
        <v>6192</v>
      </c>
      <c r="J1005" t="s">
        <v>6190</v>
      </c>
      <c r="K1005">
        <v>1</v>
      </c>
      <c r="L1005" s="13">
        <f>SUM(Sales_data[[#This Row],[Unit Price]],Sales_data[[#This Row],[Quantity]])</f>
        <v>10.95</v>
      </c>
      <c r="M1005">
        <v>9.9499999999999993</v>
      </c>
      <c r="N1005">
        <v>0.99499999999999988</v>
      </c>
      <c r="O1005">
        <v>0.59699999999999998</v>
      </c>
      <c r="P1005" t="s">
        <v>2295</v>
      </c>
      <c r="Q1005" t="s">
        <v>1936</v>
      </c>
      <c r="R1005" t="s">
        <v>1937</v>
      </c>
    </row>
    <row r="1006" spans="1:18" x14ac:dyDescent="0.35">
      <c r="A1006">
        <v>5</v>
      </c>
      <c r="B1006" t="s">
        <v>12</v>
      </c>
      <c r="C1006" t="s">
        <v>3090</v>
      </c>
      <c r="D1006" t="s">
        <v>522</v>
      </c>
      <c r="E1006" s="6">
        <f>MONTH(Sales_data[[#This Row],[Order Date]])</f>
        <v>6</v>
      </c>
      <c r="F1006" s="6">
        <f>YEAR(Sales_data[[#This Row],[Order Date]])</f>
        <v>2021</v>
      </c>
      <c r="G1006" s="1">
        <v>44360</v>
      </c>
      <c r="H1006" t="s">
        <v>523</v>
      </c>
      <c r="I1006" t="s">
        <v>6194</v>
      </c>
      <c r="J1006" t="s">
        <v>6190</v>
      </c>
      <c r="K1006">
        <v>1</v>
      </c>
      <c r="L1006" s="13">
        <f>SUM(Sales_data[[#This Row],[Unit Price]],Sales_data[[#This Row],[Quantity]])</f>
        <v>18.75</v>
      </c>
      <c r="M1006">
        <v>13.75</v>
      </c>
      <c r="N1006">
        <v>1.375</v>
      </c>
      <c r="O1006">
        <v>1.5125</v>
      </c>
      <c r="P1006" t="s">
        <v>3094</v>
      </c>
      <c r="Q1006" t="s">
        <v>1936</v>
      </c>
      <c r="R1006" t="s">
        <v>1937</v>
      </c>
    </row>
    <row r="1007" spans="1:18" x14ac:dyDescent="0.35">
      <c r="A1007">
        <v>5</v>
      </c>
      <c r="B1007" t="s">
        <v>12</v>
      </c>
      <c r="C1007" t="s">
        <v>3090</v>
      </c>
      <c r="D1007" t="s">
        <v>522</v>
      </c>
      <c r="E1007" s="6">
        <f>MONTH(Sales_data[[#This Row],[Order Date]])</f>
        <v>6</v>
      </c>
      <c r="F1007" s="6">
        <f>YEAR(Sales_data[[#This Row],[Order Date]])</f>
        <v>2021</v>
      </c>
      <c r="G1007" s="1">
        <v>44360</v>
      </c>
      <c r="H1007" t="s">
        <v>523</v>
      </c>
      <c r="I1007" t="s">
        <v>6194</v>
      </c>
      <c r="J1007" t="s">
        <v>6190</v>
      </c>
      <c r="K1007">
        <v>0.2</v>
      </c>
      <c r="L1007" s="13">
        <f>SUM(Sales_data[[#This Row],[Unit Price]],Sales_data[[#This Row],[Quantity]])</f>
        <v>9.125</v>
      </c>
      <c r="M1007">
        <v>4.125</v>
      </c>
      <c r="N1007">
        <v>2.0625</v>
      </c>
      <c r="O1007">
        <v>0.45374999999999999</v>
      </c>
      <c r="P1007" t="s">
        <v>3094</v>
      </c>
      <c r="Q1007" t="s">
        <v>1936</v>
      </c>
      <c r="R1007" t="s">
        <v>1937</v>
      </c>
    </row>
    <row r="1008" spans="1:18" x14ac:dyDescent="0.35">
      <c r="A1008">
        <v>5</v>
      </c>
      <c r="B1008" t="s">
        <v>12</v>
      </c>
      <c r="C1008" t="s">
        <v>3090</v>
      </c>
      <c r="D1008" t="s">
        <v>522</v>
      </c>
      <c r="E1008" s="6">
        <f>MONTH(Sales_data[[#This Row],[Order Date]])</f>
        <v>6</v>
      </c>
      <c r="F1008" s="6">
        <f>YEAR(Sales_data[[#This Row],[Order Date]])</f>
        <v>2021</v>
      </c>
      <c r="G1008" s="1">
        <v>44360</v>
      </c>
      <c r="H1008" t="s">
        <v>523</v>
      </c>
      <c r="I1008" t="s">
        <v>6194</v>
      </c>
      <c r="J1008" t="s">
        <v>6190</v>
      </c>
      <c r="K1008">
        <v>0.5</v>
      </c>
      <c r="L1008" s="13">
        <f>SUM(Sales_data[[#This Row],[Unit Price]],Sales_data[[#This Row],[Quantity]])</f>
        <v>13.25</v>
      </c>
      <c r="M1008">
        <v>8.25</v>
      </c>
      <c r="N1008">
        <v>1.65</v>
      </c>
      <c r="O1008">
        <v>0.90749999999999997</v>
      </c>
      <c r="P1008" t="s">
        <v>3094</v>
      </c>
      <c r="Q1008" t="s">
        <v>1936</v>
      </c>
      <c r="R1008" t="s">
        <v>1937</v>
      </c>
    </row>
    <row r="1009" spans="1:18" x14ac:dyDescent="0.35">
      <c r="A1009">
        <v>5</v>
      </c>
      <c r="B1009" t="s">
        <v>12</v>
      </c>
      <c r="C1009" t="s">
        <v>3090</v>
      </c>
      <c r="D1009" t="s">
        <v>522</v>
      </c>
      <c r="E1009" s="6">
        <f>MONTH(Sales_data[[#This Row],[Order Date]])</f>
        <v>6</v>
      </c>
      <c r="F1009" s="6">
        <f>YEAR(Sales_data[[#This Row],[Order Date]])</f>
        <v>2021</v>
      </c>
      <c r="G1009" s="1">
        <v>44360</v>
      </c>
      <c r="H1009" t="s">
        <v>523</v>
      </c>
      <c r="I1009" t="s">
        <v>6194</v>
      </c>
      <c r="J1009" t="s">
        <v>6190</v>
      </c>
      <c r="K1009">
        <v>2.5</v>
      </c>
      <c r="L1009" s="13">
        <f>SUM(Sales_data[[#This Row],[Unit Price]],Sales_data[[#This Row],[Quantity]])</f>
        <v>36.625</v>
      </c>
      <c r="M1009">
        <v>31.624999999999996</v>
      </c>
      <c r="N1009">
        <v>1.2649999999999999</v>
      </c>
      <c r="O1009">
        <v>3.4787499999999998</v>
      </c>
      <c r="P1009" t="s">
        <v>3094</v>
      </c>
      <c r="Q1009" t="s">
        <v>1936</v>
      </c>
      <c r="R1009" t="s">
        <v>1937</v>
      </c>
    </row>
    <row r="1010" spans="1:18" x14ac:dyDescent="0.35">
      <c r="A1010">
        <v>3</v>
      </c>
      <c r="B1010" t="s">
        <v>30</v>
      </c>
      <c r="C1010" t="s">
        <v>3095</v>
      </c>
      <c r="D1010" t="s">
        <v>524</v>
      </c>
      <c r="E1010" s="6">
        <f>MONTH(Sales_data[[#This Row],[Order Date]])</f>
        <v>8</v>
      </c>
      <c r="F1010" s="6">
        <f>YEAR(Sales_data[[#This Row],[Order Date]])</f>
        <v>2022</v>
      </c>
      <c r="G1010" s="1">
        <v>44779</v>
      </c>
      <c r="H1010" t="s">
        <v>525</v>
      </c>
      <c r="I1010" t="s">
        <v>6188</v>
      </c>
      <c r="J1010" t="s">
        <v>6191</v>
      </c>
      <c r="K1010">
        <v>1</v>
      </c>
      <c r="L1010" s="13">
        <f>SUM(Sales_data[[#This Row],[Unit Price]],Sales_data[[#This Row],[Quantity]])</f>
        <v>12.95</v>
      </c>
      <c r="M1010">
        <v>9.9499999999999993</v>
      </c>
      <c r="N1010">
        <v>0.99499999999999988</v>
      </c>
      <c r="O1010">
        <v>0.89549999999999985</v>
      </c>
      <c r="P1010" t="s">
        <v>2094</v>
      </c>
      <c r="Q1010" t="s">
        <v>1936</v>
      </c>
      <c r="R1010" t="s">
        <v>1946</v>
      </c>
    </row>
    <row r="1011" spans="1:18" x14ac:dyDescent="0.35">
      <c r="A1011">
        <v>3</v>
      </c>
      <c r="B1011" t="s">
        <v>30</v>
      </c>
      <c r="C1011" t="s">
        <v>3095</v>
      </c>
      <c r="D1011" t="s">
        <v>524</v>
      </c>
      <c r="E1011" s="6">
        <f>MONTH(Sales_data[[#This Row],[Order Date]])</f>
        <v>8</v>
      </c>
      <c r="F1011" s="6">
        <f>YEAR(Sales_data[[#This Row],[Order Date]])</f>
        <v>2022</v>
      </c>
      <c r="G1011" s="1">
        <v>44779</v>
      </c>
      <c r="H1011" t="s">
        <v>525</v>
      </c>
      <c r="I1011" t="s">
        <v>6188</v>
      </c>
      <c r="J1011" t="s">
        <v>6191</v>
      </c>
      <c r="K1011">
        <v>0.2</v>
      </c>
      <c r="L1011" s="13">
        <f>SUM(Sales_data[[#This Row],[Unit Price]],Sales_data[[#This Row],[Quantity]])</f>
        <v>5.9849999999999994</v>
      </c>
      <c r="M1011">
        <v>2.9849999999999999</v>
      </c>
      <c r="N1011">
        <v>1.4924999999999999</v>
      </c>
      <c r="O1011">
        <v>0.26865</v>
      </c>
      <c r="P1011" t="s">
        <v>2094</v>
      </c>
      <c r="Q1011" t="s">
        <v>1936</v>
      </c>
      <c r="R1011" t="s">
        <v>1946</v>
      </c>
    </row>
    <row r="1012" spans="1:18" x14ac:dyDescent="0.35">
      <c r="A1012">
        <v>3</v>
      </c>
      <c r="B1012" t="s">
        <v>30</v>
      </c>
      <c r="C1012" t="s">
        <v>3095</v>
      </c>
      <c r="D1012" t="s">
        <v>524</v>
      </c>
      <c r="E1012" s="6">
        <f>MONTH(Sales_data[[#This Row],[Order Date]])</f>
        <v>8</v>
      </c>
      <c r="F1012" s="6">
        <f>YEAR(Sales_data[[#This Row],[Order Date]])</f>
        <v>2022</v>
      </c>
      <c r="G1012" s="1">
        <v>44779</v>
      </c>
      <c r="H1012" t="s">
        <v>525</v>
      </c>
      <c r="I1012" t="s">
        <v>6188</v>
      </c>
      <c r="J1012" t="s">
        <v>6191</v>
      </c>
      <c r="K1012">
        <v>0.5</v>
      </c>
      <c r="L1012" s="13">
        <f>SUM(Sales_data[[#This Row],[Unit Price]],Sales_data[[#This Row],[Quantity]])</f>
        <v>8.9699999999999989</v>
      </c>
      <c r="M1012">
        <v>5.97</v>
      </c>
      <c r="N1012">
        <v>1.194</v>
      </c>
      <c r="O1012">
        <v>0.5373</v>
      </c>
      <c r="P1012" t="s">
        <v>2094</v>
      </c>
      <c r="Q1012" t="s">
        <v>1936</v>
      </c>
      <c r="R1012" t="s">
        <v>1946</v>
      </c>
    </row>
    <row r="1013" spans="1:18" x14ac:dyDescent="0.35">
      <c r="A1013">
        <v>3</v>
      </c>
      <c r="B1013" t="s">
        <v>30</v>
      </c>
      <c r="C1013" t="s">
        <v>3095</v>
      </c>
      <c r="D1013" t="s">
        <v>524</v>
      </c>
      <c r="E1013" s="6">
        <f>MONTH(Sales_data[[#This Row],[Order Date]])</f>
        <v>8</v>
      </c>
      <c r="F1013" s="6">
        <f>YEAR(Sales_data[[#This Row],[Order Date]])</f>
        <v>2022</v>
      </c>
      <c r="G1013" s="1">
        <v>44779</v>
      </c>
      <c r="H1013" t="s">
        <v>525</v>
      </c>
      <c r="I1013" t="s">
        <v>6188</v>
      </c>
      <c r="J1013" t="s">
        <v>6191</v>
      </c>
      <c r="K1013">
        <v>2.5</v>
      </c>
      <c r="L1013" s="13">
        <f>SUM(Sales_data[[#This Row],[Unit Price]],Sales_data[[#This Row],[Quantity]])</f>
        <v>25.884999999999998</v>
      </c>
      <c r="M1013">
        <v>22.884999999999998</v>
      </c>
      <c r="N1013">
        <v>0.91539999999999988</v>
      </c>
      <c r="O1013">
        <v>2.0596499999999995</v>
      </c>
      <c r="P1013" t="s">
        <v>2094</v>
      </c>
      <c r="Q1013" t="s">
        <v>1936</v>
      </c>
      <c r="R1013" t="s">
        <v>1946</v>
      </c>
    </row>
    <row r="1014" spans="1:18" x14ac:dyDescent="0.35">
      <c r="A1014">
        <v>4</v>
      </c>
      <c r="B1014" t="s">
        <v>99</v>
      </c>
      <c r="C1014" t="s">
        <v>3098</v>
      </c>
      <c r="D1014" t="s">
        <v>526</v>
      </c>
      <c r="E1014" s="6">
        <f>MONTH(Sales_data[[#This Row],[Order Date]])</f>
        <v>11</v>
      </c>
      <c r="F1014" s="6">
        <f>YEAR(Sales_data[[#This Row],[Order Date]])</f>
        <v>2021</v>
      </c>
      <c r="G1014" s="1">
        <v>44523</v>
      </c>
      <c r="H1014" t="s">
        <v>527</v>
      </c>
      <c r="I1014" t="s">
        <v>6193</v>
      </c>
      <c r="J1014" t="s">
        <v>6190</v>
      </c>
      <c r="K1014">
        <v>1</v>
      </c>
      <c r="L1014" s="13">
        <f>SUM(Sales_data[[#This Row],[Unit Price]],Sales_data[[#This Row],[Quantity]])</f>
        <v>18.55</v>
      </c>
      <c r="M1014">
        <v>14.55</v>
      </c>
      <c r="N1014">
        <v>1.4550000000000001</v>
      </c>
      <c r="O1014">
        <v>1.8915000000000002</v>
      </c>
      <c r="P1014" t="s">
        <v>3102</v>
      </c>
      <c r="Q1014" t="s">
        <v>1936</v>
      </c>
      <c r="R1014" t="s">
        <v>1946</v>
      </c>
    </row>
    <row r="1015" spans="1:18" x14ac:dyDescent="0.35">
      <c r="A1015">
        <v>4</v>
      </c>
      <c r="B1015" t="s">
        <v>99</v>
      </c>
      <c r="C1015" t="s">
        <v>3098</v>
      </c>
      <c r="D1015" t="s">
        <v>526</v>
      </c>
      <c r="E1015" s="6">
        <f>MONTH(Sales_data[[#This Row],[Order Date]])</f>
        <v>11</v>
      </c>
      <c r="F1015" s="6">
        <f>YEAR(Sales_data[[#This Row],[Order Date]])</f>
        <v>2021</v>
      </c>
      <c r="G1015" s="1">
        <v>44523</v>
      </c>
      <c r="H1015" t="s">
        <v>527</v>
      </c>
      <c r="I1015" t="s">
        <v>6193</v>
      </c>
      <c r="J1015" t="s">
        <v>6190</v>
      </c>
      <c r="K1015">
        <v>0.2</v>
      </c>
      <c r="L1015" s="13">
        <f>SUM(Sales_data[[#This Row],[Unit Price]],Sales_data[[#This Row],[Quantity]])</f>
        <v>8.3650000000000002</v>
      </c>
      <c r="M1015">
        <v>4.3650000000000002</v>
      </c>
      <c r="N1015">
        <v>2.1825000000000001</v>
      </c>
      <c r="O1015">
        <v>0.56745000000000001</v>
      </c>
      <c r="P1015" t="s">
        <v>3102</v>
      </c>
      <c r="Q1015" t="s">
        <v>1936</v>
      </c>
      <c r="R1015" t="s">
        <v>1946</v>
      </c>
    </row>
    <row r="1016" spans="1:18" x14ac:dyDescent="0.35">
      <c r="A1016">
        <v>4</v>
      </c>
      <c r="B1016" t="s">
        <v>99</v>
      </c>
      <c r="C1016" t="s">
        <v>3098</v>
      </c>
      <c r="D1016" t="s">
        <v>526</v>
      </c>
      <c r="E1016" s="6">
        <f>MONTH(Sales_data[[#This Row],[Order Date]])</f>
        <v>11</v>
      </c>
      <c r="F1016" s="6">
        <f>YEAR(Sales_data[[#This Row],[Order Date]])</f>
        <v>2021</v>
      </c>
      <c r="G1016" s="1">
        <v>44523</v>
      </c>
      <c r="H1016" t="s">
        <v>527</v>
      </c>
      <c r="I1016" t="s">
        <v>6193</v>
      </c>
      <c r="J1016" t="s">
        <v>6190</v>
      </c>
      <c r="K1016">
        <v>0.5</v>
      </c>
      <c r="L1016" s="13">
        <f>SUM(Sales_data[[#This Row],[Unit Price]],Sales_data[[#This Row],[Quantity]])</f>
        <v>12.73</v>
      </c>
      <c r="M1016">
        <v>8.73</v>
      </c>
      <c r="N1016">
        <v>1.746</v>
      </c>
      <c r="O1016">
        <v>1.1349</v>
      </c>
      <c r="P1016" t="s">
        <v>3102</v>
      </c>
      <c r="Q1016" t="s">
        <v>1936</v>
      </c>
      <c r="R1016" t="s">
        <v>1946</v>
      </c>
    </row>
    <row r="1017" spans="1:18" x14ac:dyDescent="0.35">
      <c r="A1017">
        <v>4</v>
      </c>
      <c r="B1017" t="s">
        <v>99</v>
      </c>
      <c r="C1017" t="s">
        <v>3098</v>
      </c>
      <c r="D1017" t="s">
        <v>526</v>
      </c>
      <c r="E1017" s="6">
        <f>MONTH(Sales_data[[#This Row],[Order Date]])</f>
        <v>11</v>
      </c>
      <c r="F1017" s="6">
        <f>YEAR(Sales_data[[#This Row],[Order Date]])</f>
        <v>2021</v>
      </c>
      <c r="G1017" s="1">
        <v>44523</v>
      </c>
      <c r="H1017" t="s">
        <v>527</v>
      </c>
      <c r="I1017" t="s">
        <v>6193</v>
      </c>
      <c r="J1017" t="s">
        <v>6190</v>
      </c>
      <c r="K1017">
        <v>2.5</v>
      </c>
      <c r="L1017" s="13">
        <f>SUM(Sales_data[[#This Row],[Unit Price]],Sales_data[[#This Row],[Quantity]])</f>
        <v>37.464999999999996</v>
      </c>
      <c r="M1017">
        <v>33.464999999999996</v>
      </c>
      <c r="N1017">
        <v>1.3385999999999998</v>
      </c>
      <c r="O1017">
        <v>4.3504499999999995</v>
      </c>
      <c r="P1017" t="s">
        <v>3102</v>
      </c>
      <c r="Q1017" t="s">
        <v>1936</v>
      </c>
      <c r="R1017" t="s">
        <v>1946</v>
      </c>
    </row>
    <row r="1018" spans="1:18" x14ac:dyDescent="0.35">
      <c r="A1018">
        <v>4</v>
      </c>
      <c r="B1018" t="s">
        <v>160</v>
      </c>
      <c r="C1018" t="s">
        <v>6217</v>
      </c>
      <c r="D1018" t="s">
        <v>528</v>
      </c>
      <c r="E1018" s="6">
        <f>MONTH(Sales_data[[#This Row],[Order Date]])</f>
        <v>10</v>
      </c>
      <c r="F1018" s="6">
        <f>YEAR(Sales_data[[#This Row],[Order Date]])</f>
        <v>2021</v>
      </c>
      <c r="G1018" s="1">
        <v>44482</v>
      </c>
      <c r="H1018" t="s">
        <v>529</v>
      </c>
      <c r="I1018" t="s">
        <v>6192</v>
      </c>
      <c r="J1018" t="s">
        <v>6189</v>
      </c>
      <c r="K1018">
        <v>0.5</v>
      </c>
      <c r="L1018" s="13">
        <f>SUM(Sales_data[[#This Row],[Unit Price]],Sales_data[[#This Row],[Quantity]])</f>
        <v>11.169999999999998</v>
      </c>
      <c r="M1018">
        <v>7.169999999999999</v>
      </c>
      <c r="N1018">
        <v>1.4339999999999997</v>
      </c>
      <c r="O1018">
        <v>0.43019999999999992</v>
      </c>
      <c r="P1018" t="s">
        <v>3106</v>
      </c>
      <c r="Q1018" t="s">
        <v>2111</v>
      </c>
      <c r="R1018" t="s">
        <v>1946</v>
      </c>
    </row>
    <row r="1019" spans="1:18" x14ac:dyDescent="0.35">
      <c r="A1019">
        <v>4</v>
      </c>
      <c r="B1019" t="s">
        <v>160</v>
      </c>
      <c r="C1019" t="s">
        <v>6217</v>
      </c>
      <c r="D1019" t="s">
        <v>528</v>
      </c>
      <c r="E1019" s="6">
        <f>MONTH(Sales_data[[#This Row],[Order Date]])</f>
        <v>10</v>
      </c>
      <c r="F1019" s="6">
        <f>YEAR(Sales_data[[#This Row],[Order Date]])</f>
        <v>2021</v>
      </c>
      <c r="G1019" s="1">
        <v>44482</v>
      </c>
      <c r="H1019" t="s">
        <v>529</v>
      </c>
      <c r="I1019" t="s">
        <v>6192</v>
      </c>
      <c r="J1019" t="s">
        <v>6189</v>
      </c>
      <c r="K1019">
        <v>0.2</v>
      </c>
      <c r="L1019" s="13">
        <f>SUM(Sales_data[[#This Row],[Unit Price]],Sales_data[[#This Row],[Quantity]])</f>
        <v>7.5849999999999991</v>
      </c>
      <c r="M1019">
        <v>3.5849999999999995</v>
      </c>
      <c r="N1019">
        <v>1.7924999999999998</v>
      </c>
      <c r="O1019">
        <v>0.21509999999999996</v>
      </c>
      <c r="P1019" t="s">
        <v>3106</v>
      </c>
      <c r="Q1019" t="s">
        <v>2111</v>
      </c>
      <c r="R1019" t="s">
        <v>1946</v>
      </c>
    </row>
    <row r="1020" spans="1:18" x14ac:dyDescent="0.35">
      <c r="A1020">
        <v>4</v>
      </c>
      <c r="B1020" t="s">
        <v>160</v>
      </c>
      <c r="C1020" t="s">
        <v>6217</v>
      </c>
      <c r="D1020" t="s">
        <v>528</v>
      </c>
      <c r="E1020" s="6">
        <f>MONTH(Sales_data[[#This Row],[Order Date]])</f>
        <v>10</v>
      </c>
      <c r="F1020" s="6">
        <f>YEAR(Sales_data[[#This Row],[Order Date]])</f>
        <v>2021</v>
      </c>
      <c r="G1020" s="1">
        <v>44482</v>
      </c>
      <c r="H1020" t="s">
        <v>529</v>
      </c>
      <c r="I1020" t="s">
        <v>6192</v>
      </c>
      <c r="J1020" t="s">
        <v>6189</v>
      </c>
      <c r="K1020">
        <v>2.5</v>
      </c>
      <c r="L1020" s="13">
        <f>SUM(Sales_data[[#This Row],[Unit Price]],Sales_data[[#This Row],[Quantity]])</f>
        <v>31.484999999999996</v>
      </c>
      <c r="M1020">
        <v>27.484999999999996</v>
      </c>
      <c r="N1020">
        <v>1.0993999999999999</v>
      </c>
      <c r="O1020">
        <v>1.6490999999999998</v>
      </c>
      <c r="P1020" t="s">
        <v>3106</v>
      </c>
      <c r="Q1020" t="s">
        <v>2111</v>
      </c>
      <c r="R1020" t="s">
        <v>1946</v>
      </c>
    </row>
    <row r="1021" spans="1:18" x14ac:dyDescent="0.35">
      <c r="A1021">
        <v>4</v>
      </c>
      <c r="B1021" t="s">
        <v>160</v>
      </c>
      <c r="C1021" t="s">
        <v>6217</v>
      </c>
      <c r="D1021" t="s">
        <v>528</v>
      </c>
      <c r="E1021" s="6">
        <f>MONTH(Sales_data[[#This Row],[Order Date]])</f>
        <v>10</v>
      </c>
      <c r="F1021" s="6">
        <f>YEAR(Sales_data[[#This Row],[Order Date]])</f>
        <v>2021</v>
      </c>
      <c r="G1021" s="1">
        <v>44482</v>
      </c>
      <c r="H1021" t="s">
        <v>529</v>
      </c>
      <c r="I1021" t="s">
        <v>6192</v>
      </c>
      <c r="J1021" t="s">
        <v>6189</v>
      </c>
      <c r="K1021">
        <v>1</v>
      </c>
      <c r="L1021" s="13">
        <f>SUM(Sales_data[[#This Row],[Unit Price]],Sales_data[[#This Row],[Quantity]])</f>
        <v>15.95</v>
      </c>
      <c r="M1021">
        <v>11.95</v>
      </c>
      <c r="N1021">
        <v>1.1949999999999998</v>
      </c>
      <c r="O1021">
        <v>0.71699999999999997</v>
      </c>
      <c r="P1021" t="s">
        <v>3106</v>
      </c>
      <c r="Q1021" t="s">
        <v>2111</v>
      </c>
      <c r="R1021" t="s">
        <v>1946</v>
      </c>
    </row>
    <row r="1022" spans="1:18" x14ac:dyDescent="0.35">
      <c r="A1022">
        <v>3</v>
      </c>
      <c r="B1022" t="s">
        <v>160</v>
      </c>
      <c r="C1022" t="s">
        <v>3108</v>
      </c>
      <c r="D1022" t="s">
        <v>530</v>
      </c>
      <c r="E1022" s="6">
        <f>MONTH(Sales_data[[#This Row],[Order Date]])</f>
        <v>8</v>
      </c>
      <c r="F1022" s="6">
        <f>YEAR(Sales_data[[#This Row],[Order Date]])</f>
        <v>2021</v>
      </c>
      <c r="G1022" s="1">
        <v>44439</v>
      </c>
      <c r="H1022" t="s">
        <v>531</v>
      </c>
      <c r="I1022" t="s">
        <v>6192</v>
      </c>
      <c r="J1022" t="s">
        <v>6189</v>
      </c>
      <c r="K1022">
        <v>0.5</v>
      </c>
      <c r="L1022" s="13">
        <f>SUM(Sales_data[[#This Row],[Unit Price]],Sales_data[[#This Row],[Quantity]])</f>
        <v>10.169999999999998</v>
      </c>
      <c r="M1022">
        <v>7.169999999999999</v>
      </c>
      <c r="N1022">
        <v>1.4339999999999997</v>
      </c>
      <c r="O1022">
        <v>0.43019999999999992</v>
      </c>
      <c r="P1022" t="s">
        <v>2135</v>
      </c>
      <c r="Q1022" t="s">
        <v>1936</v>
      </c>
      <c r="R1022" t="s">
        <v>1946</v>
      </c>
    </row>
    <row r="1023" spans="1:18" x14ac:dyDescent="0.35">
      <c r="A1023">
        <v>3</v>
      </c>
      <c r="B1023" t="s">
        <v>160</v>
      </c>
      <c r="C1023" t="s">
        <v>3108</v>
      </c>
      <c r="D1023" t="s">
        <v>530</v>
      </c>
      <c r="E1023" s="6">
        <f>MONTH(Sales_data[[#This Row],[Order Date]])</f>
        <v>8</v>
      </c>
      <c r="F1023" s="6">
        <f>YEAR(Sales_data[[#This Row],[Order Date]])</f>
        <v>2021</v>
      </c>
      <c r="G1023" s="1">
        <v>44439</v>
      </c>
      <c r="H1023" t="s">
        <v>531</v>
      </c>
      <c r="I1023" t="s">
        <v>6192</v>
      </c>
      <c r="J1023" t="s">
        <v>6189</v>
      </c>
      <c r="K1023">
        <v>0.2</v>
      </c>
      <c r="L1023" s="13">
        <f>SUM(Sales_data[[#This Row],[Unit Price]],Sales_data[[#This Row],[Quantity]])</f>
        <v>6.5849999999999991</v>
      </c>
      <c r="M1023">
        <v>3.5849999999999995</v>
      </c>
      <c r="N1023">
        <v>1.7924999999999998</v>
      </c>
      <c r="O1023">
        <v>0.21509999999999996</v>
      </c>
      <c r="P1023" t="s">
        <v>2135</v>
      </c>
      <c r="Q1023" t="s">
        <v>1936</v>
      </c>
      <c r="R1023" t="s">
        <v>1946</v>
      </c>
    </row>
    <row r="1024" spans="1:18" x14ac:dyDescent="0.35">
      <c r="A1024">
        <v>3</v>
      </c>
      <c r="B1024" t="s">
        <v>160</v>
      </c>
      <c r="C1024" t="s">
        <v>3108</v>
      </c>
      <c r="D1024" t="s">
        <v>530</v>
      </c>
      <c r="E1024" s="6">
        <f>MONTH(Sales_data[[#This Row],[Order Date]])</f>
        <v>8</v>
      </c>
      <c r="F1024" s="6">
        <f>YEAR(Sales_data[[#This Row],[Order Date]])</f>
        <v>2021</v>
      </c>
      <c r="G1024" s="1">
        <v>44439</v>
      </c>
      <c r="H1024" t="s">
        <v>531</v>
      </c>
      <c r="I1024" t="s">
        <v>6192</v>
      </c>
      <c r="J1024" t="s">
        <v>6189</v>
      </c>
      <c r="K1024">
        <v>2.5</v>
      </c>
      <c r="L1024" s="13">
        <f>SUM(Sales_data[[#This Row],[Unit Price]],Sales_data[[#This Row],[Quantity]])</f>
        <v>30.484999999999996</v>
      </c>
      <c r="M1024">
        <v>27.484999999999996</v>
      </c>
      <c r="N1024">
        <v>1.0993999999999999</v>
      </c>
      <c r="O1024">
        <v>1.6490999999999998</v>
      </c>
      <c r="P1024" t="s">
        <v>2135</v>
      </c>
      <c r="Q1024" t="s">
        <v>1936</v>
      </c>
      <c r="R1024" t="s">
        <v>1946</v>
      </c>
    </row>
    <row r="1025" spans="1:18" x14ac:dyDescent="0.35">
      <c r="A1025">
        <v>3</v>
      </c>
      <c r="B1025" t="s">
        <v>160</v>
      </c>
      <c r="C1025" t="s">
        <v>3108</v>
      </c>
      <c r="D1025" t="s">
        <v>530</v>
      </c>
      <c r="E1025" s="6">
        <f>MONTH(Sales_data[[#This Row],[Order Date]])</f>
        <v>8</v>
      </c>
      <c r="F1025" s="6">
        <f>YEAR(Sales_data[[#This Row],[Order Date]])</f>
        <v>2021</v>
      </c>
      <c r="G1025" s="1">
        <v>44439</v>
      </c>
      <c r="H1025" t="s">
        <v>531</v>
      </c>
      <c r="I1025" t="s">
        <v>6192</v>
      </c>
      <c r="J1025" t="s">
        <v>6189</v>
      </c>
      <c r="K1025">
        <v>1</v>
      </c>
      <c r="L1025" s="13">
        <f>SUM(Sales_data[[#This Row],[Unit Price]],Sales_data[[#This Row],[Quantity]])</f>
        <v>14.95</v>
      </c>
      <c r="M1025">
        <v>11.95</v>
      </c>
      <c r="N1025">
        <v>1.1949999999999998</v>
      </c>
      <c r="O1025">
        <v>0.71699999999999997</v>
      </c>
      <c r="P1025" t="s">
        <v>2135</v>
      </c>
      <c r="Q1025" t="s">
        <v>1936</v>
      </c>
      <c r="R1025" t="s">
        <v>1946</v>
      </c>
    </row>
    <row r="1026" spans="1:18" x14ac:dyDescent="0.35">
      <c r="A1026">
        <v>2</v>
      </c>
      <c r="B1026" t="s">
        <v>83</v>
      </c>
      <c r="C1026" t="s">
        <v>3112</v>
      </c>
      <c r="D1026" t="s">
        <v>518</v>
      </c>
      <c r="E1026" s="6">
        <f>MONTH(Sales_data[[#This Row],[Order Date]])</f>
        <v>1</v>
      </c>
      <c r="F1026" s="6">
        <f>YEAR(Sales_data[[#This Row],[Order Date]])</f>
        <v>2020</v>
      </c>
      <c r="G1026" s="1">
        <v>43846</v>
      </c>
      <c r="H1026" t="s">
        <v>532</v>
      </c>
      <c r="I1026" t="s">
        <v>6193</v>
      </c>
      <c r="J1026" t="s">
        <v>6190</v>
      </c>
      <c r="K1026">
        <v>0.5</v>
      </c>
      <c r="L1026" s="13">
        <f>SUM(Sales_data[[#This Row],[Unit Price]],Sales_data[[#This Row],[Quantity]])</f>
        <v>10.73</v>
      </c>
      <c r="M1026">
        <v>8.73</v>
      </c>
      <c r="N1026">
        <v>1.746</v>
      </c>
      <c r="O1026">
        <v>1.1349</v>
      </c>
      <c r="P1026" t="s">
        <v>3116</v>
      </c>
      <c r="Q1026" t="s">
        <v>1936</v>
      </c>
      <c r="R1026" t="s">
        <v>1937</v>
      </c>
    </row>
    <row r="1027" spans="1:18" x14ac:dyDescent="0.35">
      <c r="A1027">
        <v>2</v>
      </c>
      <c r="B1027" t="s">
        <v>83</v>
      </c>
      <c r="C1027" t="s">
        <v>3112</v>
      </c>
      <c r="D1027" t="s">
        <v>518</v>
      </c>
      <c r="E1027" s="6">
        <f>MONTH(Sales_data[[#This Row],[Order Date]])</f>
        <v>1</v>
      </c>
      <c r="F1027" s="6">
        <f>YEAR(Sales_data[[#This Row],[Order Date]])</f>
        <v>2020</v>
      </c>
      <c r="G1027" s="1">
        <v>43846</v>
      </c>
      <c r="H1027" t="s">
        <v>532</v>
      </c>
      <c r="I1027" t="s">
        <v>6193</v>
      </c>
      <c r="J1027" t="s">
        <v>6190</v>
      </c>
      <c r="K1027">
        <v>0.2</v>
      </c>
      <c r="L1027" s="13">
        <f>SUM(Sales_data[[#This Row],[Unit Price]],Sales_data[[#This Row],[Quantity]])</f>
        <v>6.3650000000000002</v>
      </c>
      <c r="M1027">
        <v>4.3650000000000002</v>
      </c>
      <c r="N1027">
        <v>2.1825000000000001</v>
      </c>
      <c r="O1027">
        <v>0.56745000000000001</v>
      </c>
      <c r="P1027" t="s">
        <v>3116</v>
      </c>
      <c r="Q1027" t="s">
        <v>1936</v>
      </c>
      <c r="R1027" t="s">
        <v>1937</v>
      </c>
    </row>
    <row r="1028" spans="1:18" x14ac:dyDescent="0.35">
      <c r="A1028">
        <v>2</v>
      </c>
      <c r="B1028" t="s">
        <v>83</v>
      </c>
      <c r="C1028" t="s">
        <v>3112</v>
      </c>
      <c r="D1028" t="s">
        <v>518</v>
      </c>
      <c r="E1028" s="6">
        <f>MONTH(Sales_data[[#This Row],[Order Date]])</f>
        <v>1</v>
      </c>
      <c r="F1028" s="6">
        <f>YEAR(Sales_data[[#This Row],[Order Date]])</f>
        <v>2020</v>
      </c>
      <c r="G1028" s="1">
        <v>43846</v>
      </c>
      <c r="H1028" t="s">
        <v>532</v>
      </c>
      <c r="I1028" t="s">
        <v>6193</v>
      </c>
      <c r="J1028" t="s">
        <v>6190</v>
      </c>
      <c r="K1028">
        <v>2.5</v>
      </c>
      <c r="L1028" s="13">
        <f>SUM(Sales_data[[#This Row],[Unit Price]],Sales_data[[#This Row],[Quantity]])</f>
        <v>35.464999999999996</v>
      </c>
      <c r="M1028">
        <v>33.464999999999996</v>
      </c>
      <c r="N1028">
        <v>1.3385999999999998</v>
      </c>
      <c r="O1028">
        <v>4.3504499999999995</v>
      </c>
      <c r="P1028" t="s">
        <v>3116</v>
      </c>
      <c r="Q1028" t="s">
        <v>1936</v>
      </c>
      <c r="R1028" t="s">
        <v>1937</v>
      </c>
    </row>
    <row r="1029" spans="1:18" x14ac:dyDescent="0.35">
      <c r="A1029">
        <v>2</v>
      </c>
      <c r="B1029" t="s">
        <v>83</v>
      </c>
      <c r="C1029" t="s">
        <v>3112</v>
      </c>
      <c r="D1029" t="s">
        <v>518</v>
      </c>
      <c r="E1029" s="6">
        <f>MONTH(Sales_data[[#This Row],[Order Date]])</f>
        <v>1</v>
      </c>
      <c r="F1029" s="6">
        <f>YEAR(Sales_data[[#This Row],[Order Date]])</f>
        <v>2020</v>
      </c>
      <c r="G1029" s="1">
        <v>43846</v>
      </c>
      <c r="H1029" t="s">
        <v>532</v>
      </c>
      <c r="I1029" t="s">
        <v>6193</v>
      </c>
      <c r="J1029" t="s">
        <v>6190</v>
      </c>
      <c r="K1029">
        <v>1</v>
      </c>
      <c r="L1029" s="13">
        <f>SUM(Sales_data[[#This Row],[Unit Price]],Sales_data[[#This Row],[Quantity]])</f>
        <v>16.55</v>
      </c>
      <c r="M1029">
        <v>14.55</v>
      </c>
      <c r="N1029">
        <v>1.4550000000000001</v>
      </c>
      <c r="O1029">
        <v>1.8915000000000002</v>
      </c>
      <c r="P1029" t="s">
        <v>3116</v>
      </c>
      <c r="Q1029" t="s">
        <v>1936</v>
      </c>
      <c r="R1029" t="s">
        <v>1937</v>
      </c>
    </row>
    <row r="1030" spans="1:18" x14ac:dyDescent="0.35">
      <c r="A1030">
        <v>1</v>
      </c>
      <c r="B1030" t="s">
        <v>533</v>
      </c>
      <c r="C1030" t="s">
        <v>3117</v>
      </c>
      <c r="D1030" t="s">
        <v>534</v>
      </c>
      <c r="E1030" s="6">
        <f>MONTH(Sales_data[[#This Row],[Order Date]])</f>
        <v>4</v>
      </c>
      <c r="F1030" s="6">
        <f>YEAR(Sales_data[[#This Row],[Order Date]])</f>
        <v>2022</v>
      </c>
      <c r="G1030" s="1">
        <v>44676</v>
      </c>
      <c r="H1030" t="s">
        <v>535</v>
      </c>
      <c r="I1030" t="s">
        <v>6194</v>
      </c>
      <c r="J1030" t="s">
        <v>6191</v>
      </c>
      <c r="K1030">
        <v>2.5</v>
      </c>
      <c r="L1030" s="13">
        <f>SUM(Sales_data[[#This Row],[Unit Price]],Sales_data[[#This Row],[Quantity]])</f>
        <v>28.945</v>
      </c>
      <c r="M1030">
        <v>27.945</v>
      </c>
      <c r="N1030">
        <v>1.1177999999999999</v>
      </c>
      <c r="O1030">
        <v>3.07395</v>
      </c>
      <c r="P1030" t="s">
        <v>2856</v>
      </c>
      <c r="Q1030" t="s">
        <v>1936</v>
      </c>
      <c r="R1030" t="s">
        <v>1937</v>
      </c>
    </row>
    <row r="1031" spans="1:18" x14ac:dyDescent="0.35">
      <c r="A1031">
        <v>1</v>
      </c>
      <c r="B1031" t="s">
        <v>533</v>
      </c>
      <c r="C1031" t="s">
        <v>3117</v>
      </c>
      <c r="D1031" t="s">
        <v>534</v>
      </c>
      <c r="E1031" s="6">
        <f>MONTH(Sales_data[[#This Row],[Order Date]])</f>
        <v>4</v>
      </c>
      <c r="F1031" s="6">
        <f>YEAR(Sales_data[[#This Row],[Order Date]])</f>
        <v>2022</v>
      </c>
      <c r="G1031" s="1">
        <v>44676</v>
      </c>
      <c r="H1031" t="s">
        <v>535</v>
      </c>
      <c r="I1031" t="s">
        <v>6194</v>
      </c>
      <c r="J1031" t="s">
        <v>6191</v>
      </c>
      <c r="K1031">
        <v>0.5</v>
      </c>
      <c r="L1031" s="13">
        <f>SUM(Sales_data[[#This Row],[Unit Price]],Sales_data[[#This Row],[Quantity]])</f>
        <v>8.2899999999999991</v>
      </c>
      <c r="M1031">
        <v>7.29</v>
      </c>
      <c r="N1031">
        <v>1.458</v>
      </c>
      <c r="O1031">
        <v>0.80190000000000006</v>
      </c>
      <c r="P1031" t="s">
        <v>2856</v>
      </c>
      <c r="Q1031" t="s">
        <v>1936</v>
      </c>
      <c r="R1031" t="s">
        <v>1937</v>
      </c>
    </row>
    <row r="1032" spans="1:18" x14ac:dyDescent="0.35">
      <c r="A1032">
        <v>1</v>
      </c>
      <c r="B1032" t="s">
        <v>533</v>
      </c>
      <c r="C1032" t="s">
        <v>3117</v>
      </c>
      <c r="D1032" t="s">
        <v>534</v>
      </c>
      <c r="E1032" s="6">
        <f>MONTH(Sales_data[[#This Row],[Order Date]])</f>
        <v>4</v>
      </c>
      <c r="F1032" s="6">
        <f>YEAR(Sales_data[[#This Row],[Order Date]])</f>
        <v>2022</v>
      </c>
      <c r="G1032" s="1">
        <v>44676</v>
      </c>
      <c r="H1032" t="s">
        <v>535</v>
      </c>
      <c r="I1032" t="s">
        <v>6194</v>
      </c>
      <c r="J1032" t="s">
        <v>6191</v>
      </c>
      <c r="K1032">
        <v>0.2</v>
      </c>
      <c r="L1032" s="13">
        <f>SUM(Sales_data[[#This Row],[Unit Price]],Sales_data[[#This Row],[Quantity]])</f>
        <v>4.6449999999999996</v>
      </c>
      <c r="M1032">
        <v>3.645</v>
      </c>
      <c r="N1032">
        <v>1.8225</v>
      </c>
      <c r="O1032">
        <v>0.40095000000000003</v>
      </c>
      <c r="P1032" t="s">
        <v>2856</v>
      </c>
      <c r="Q1032" t="s">
        <v>1936</v>
      </c>
      <c r="R1032" t="s">
        <v>1937</v>
      </c>
    </row>
    <row r="1033" spans="1:18" x14ac:dyDescent="0.35">
      <c r="A1033">
        <v>1</v>
      </c>
      <c r="B1033" t="s">
        <v>533</v>
      </c>
      <c r="C1033" t="s">
        <v>3117</v>
      </c>
      <c r="D1033" t="s">
        <v>534</v>
      </c>
      <c r="E1033" s="6">
        <f>MONTH(Sales_data[[#This Row],[Order Date]])</f>
        <v>4</v>
      </c>
      <c r="F1033" s="6">
        <f>YEAR(Sales_data[[#This Row],[Order Date]])</f>
        <v>2022</v>
      </c>
      <c r="G1033" s="1">
        <v>44676</v>
      </c>
      <c r="H1033" t="s">
        <v>535</v>
      </c>
      <c r="I1033" t="s">
        <v>6194</v>
      </c>
      <c r="J1033" t="s">
        <v>6191</v>
      </c>
      <c r="K1033">
        <v>1</v>
      </c>
      <c r="L1033" s="13">
        <f>SUM(Sales_data[[#This Row],[Unit Price]],Sales_data[[#This Row],[Quantity]])</f>
        <v>13.15</v>
      </c>
      <c r="M1033">
        <v>12.15</v>
      </c>
      <c r="N1033">
        <v>1.2150000000000001</v>
      </c>
      <c r="O1033">
        <v>1.3365</v>
      </c>
      <c r="P1033" t="s">
        <v>2856</v>
      </c>
      <c r="Q1033" t="s">
        <v>1936</v>
      </c>
      <c r="R1033" t="s">
        <v>1937</v>
      </c>
    </row>
    <row r="1034" spans="1:18" x14ac:dyDescent="0.35">
      <c r="A1034">
        <v>5</v>
      </c>
      <c r="B1034" t="s">
        <v>533</v>
      </c>
      <c r="C1034" t="s">
        <v>3121</v>
      </c>
      <c r="D1034" t="s">
        <v>536</v>
      </c>
      <c r="E1034" s="6">
        <f>MONTH(Sales_data[[#This Row],[Order Date]])</f>
        <v>11</v>
      </c>
      <c r="F1034" s="6">
        <f>YEAR(Sales_data[[#This Row],[Order Date]])</f>
        <v>2021</v>
      </c>
      <c r="G1034" s="1">
        <v>44513</v>
      </c>
      <c r="H1034" t="s">
        <v>537</v>
      </c>
      <c r="I1034" t="s">
        <v>6194</v>
      </c>
      <c r="J1034" t="s">
        <v>6191</v>
      </c>
      <c r="K1034">
        <v>2.5</v>
      </c>
      <c r="L1034" s="13">
        <f>SUM(Sales_data[[#This Row],[Unit Price]],Sales_data[[#This Row],[Quantity]])</f>
        <v>32.945</v>
      </c>
      <c r="M1034">
        <v>27.945</v>
      </c>
      <c r="N1034">
        <v>1.1177999999999999</v>
      </c>
      <c r="O1034">
        <v>3.07395</v>
      </c>
      <c r="P1034" t="s">
        <v>2753</v>
      </c>
      <c r="Q1034" t="s">
        <v>1936</v>
      </c>
      <c r="R1034" t="s">
        <v>1946</v>
      </c>
    </row>
    <row r="1035" spans="1:18" x14ac:dyDescent="0.35">
      <c r="A1035">
        <v>5</v>
      </c>
      <c r="B1035" t="s">
        <v>533</v>
      </c>
      <c r="C1035" t="s">
        <v>3121</v>
      </c>
      <c r="D1035" t="s">
        <v>536</v>
      </c>
      <c r="E1035" s="6">
        <f>MONTH(Sales_data[[#This Row],[Order Date]])</f>
        <v>11</v>
      </c>
      <c r="F1035" s="6">
        <f>YEAR(Sales_data[[#This Row],[Order Date]])</f>
        <v>2021</v>
      </c>
      <c r="G1035" s="1">
        <v>44513</v>
      </c>
      <c r="H1035" t="s">
        <v>537</v>
      </c>
      <c r="I1035" t="s">
        <v>6194</v>
      </c>
      <c r="J1035" t="s">
        <v>6191</v>
      </c>
      <c r="K1035">
        <v>0.5</v>
      </c>
      <c r="L1035" s="13">
        <f>SUM(Sales_data[[#This Row],[Unit Price]],Sales_data[[#This Row],[Quantity]])</f>
        <v>12.29</v>
      </c>
      <c r="M1035">
        <v>7.29</v>
      </c>
      <c r="N1035">
        <v>1.458</v>
      </c>
      <c r="O1035">
        <v>0.80190000000000006</v>
      </c>
      <c r="P1035" t="s">
        <v>2753</v>
      </c>
      <c r="Q1035" t="s">
        <v>1936</v>
      </c>
      <c r="R1035" t="s">
        <v>1946</v>
      </c>
    </row>
    <row r="1036" spans="1:18" x14ac:dyDescent="0.35">
      <c r="A1036">
        <v>5</v>
      </c>
      <c r="B1036" t="s">
        <v>533</v>
      </c>
      <c r="C1036" t="s">
        <v>3121</v>
      </c>
      <c r="D1036" t="s">
        <v>536</v>
      </c>
      <c r="E1036" s="6">
        <f>MONTH(Sales_data[[#This Row],[Order Date]])</f>
        <v>11</v>
      </c>
      <c r="F1036" s="6">
        <f>YEAR(Sales_data[[#This Row],[Order Date]])</f>
        <v>2021</v>
      </c>
      <c r="G1036" s="1">
        <v>44513</v>
      </c>
      <c r="H1036" t="s">
        <v>537</v>
      </c>
      <c r="I1036" t="s">
        <v>6194</v>
      </c>
      <c r="J1036" t="s">
        <v>6191</v>
      </c>
      <c r="K1036">
        <v>0.2</v>
      </c>
      <c r="L1036" s="13">
        <f>SUM(Sales_data[[#This Row],[Unit Price]],Sales_data[[#This Row],[Quantity]])</f>
        <v>8.6449999999999996</v>
      </c>
      <c r="M1036">
        <v>3.645</v>
      </c>
      <c r="N1036">
        <v>1.8225</v>
      </c>
      <c r="O1036">
        <v>0.40095000000000003</v>
      </c>
      <c r="P1036" t="s">
        <v>2753</v>
      </c>
      <c r="Q1036" t="s">
        <v>1936</v>
      </c>
      <c r="R1036" t="s">
        <v>1946</v>
      </c>
    </row>
    <row r="1037" spans="1:18" x14ac:dyDescent="0.35">
      <c r="A1037">
        <v>5</v>
      </c>
      <c r="B1037" t="s">
        <v>533</v>
      </c>
      <c r="C1037" t="s">
        <v>3121</v>
      </c>
      <c r="D1037" t="s">
        <v>536</v>
      </c>
      <c r="E1037" s="6">
        <f>MONTH(Sales_data[[#This Row],[Order Date]])</f>
        <v>11</v>
      </c>
      <c r="F1037" s="6">
        <f>YEAR(Sales_data[[#This Row],[Order Date]])</f>
        <v>2021</v>
      </c>
      <c r="G1037" s="1">
        <v>44513</v>
      </c>
      <c r="H1037" t="s">
        <v>537</v>
      </c>
      <c r="I1037" t="s">
        <v>6194</v>
      </c>
      <c r="J1037" t="s">
        <v>6191</v>
      </c>
      <c r="K1037">
        <v>1</v>
      </c>
      <c r="L1037" s="13">
        <f>SUM(Sales_data[[#This Row],[Unit Price]],Sales_data[[#This Row],[Quantity]])</f>
        <v>17.149999999999999</v>
      </c>
      <c r="M1037">
        <v>12.15</v>
      </c>
      <c r="N1037">
        <v>1.2150000000000001</v>
      </c>
      <c r="O1037">
        <v>1.3365</v>
      </c>
      <c r="P1037" t="s">
        <v>2753</v>
      </c>
      <c r="Q1037" t="s">
        <v>1936</v>
      </c>
      <c r="R1037" t="s">
        <v>1946</v>
      </c>
    </row>
    <row r="1038" spans="1:18" x14ac:dyDescent="0.35">
      <c r="A1038">
        <v>2</v>
      </c>
      <c r="B1038" t="s">
        <v>165</v>
      </c>
      <c r="C1038" t="s">
        <v>3125</v>
      </c>
      <c r="D1038" t="s">
        <v>538</v>
      </c>
      <c r="E1038" s="6">
        <f>MONTH(Sales_data[[#This Row],[Order Date]])</f>
        <v>6</v>
      </c>
      <c r="F1038" s="6">
        <f>YEAR(Sales_data[[#This Row],[Order Date]])</f>
        <v>2021</v>
      </c>
      <c r="G1038" s="1">
        <v>44355</v>
      </c>
      <c r="H1038" t="s">
        <v>539</v>
      </c>
      <c r="I1038" t="s">
        <v>6192</v>
      </c>
      <c r="J1038" t="s">
        <v>6190</v>
      </c>
      <c r="K1038">
        <v>0.2</v>
      </c>
      <c r="L1038" s="13">
        <f>SUM(Sales_data[[#This Row],[Unit Price]],Sales_data[[#This Row],[Quantity]])</f>
        <v>4.9849999999999994</v>
      </c>
      <c r="M1038">
        <v>2.9849999999999999</v>
      </c>
      <c r="N1038">
        <v>1.4924999999999999</v>
      </c>
      <c r="O1038">
        <v>0.17909999999999998</v>
      </c>
      <c r="P1038" t="s">
        <v>3129</v>
      </c>
      <c r="Q1038" t="s">
        <v>2111</v>
      </c>
      <c r="R1038" t="s">
        <v>1946</v>
      </c>
    </row>
    <row r="1039" spans="1:18" x14ac:dyDescent="0.35">
      <c r="A1039">
        <v>2</v>
      </c>
      <c r="B1039" t="s">
        <v>165</v>
      </c>
      <c r="C1039" t="s">
        <v>3125</v>
      </c>
      <c r="D1039" t="s">
        <v>538</v>
      </c>
      <c r="E1039" s="6">
        <f>MONTH(Sales_data[[#This Row],[Order Date]])</f>
        <v>6</v>
      </c>
      <c r="F1039" s="6">
        <f>YEAR(Sales_data[[#This Row],[Order Date]])</f>
        <v>2021</v>
      </c>
      <c r="G1039" s="1">
        <v>44355</v>
      </c>
      <c r="H1039" t="s">
        <v>539</v>
      </c>
      <c r="I1039" t="s">
        <v>6192</v>
      </c>
      <c r="J1039" t="s">
        <v>6190</v>
      </c>
      <c r="K1039">
        <v>0.5</v>
      </c>
      <c r="L1039" s="13">
        <f>SUM(Sales_data[[#This Row],[Unit Price]],Sales_data[[#This Row],[Quantity]])</f>
        <v>7.97</v>
      </c>
      <c r="M1039">
        <v>5.97</v>
      </c>
      <c r="N1039">
        <v>1.194</v>
      </c>
      <c r="O1039">
        <v>0.35819999999999996</v>
      </c>
      <c r="P1039" t="s">
        <v>3129</v>
      </c>
      <c r="Q1039" t="s">
        <v>2111</v>
      </c>
      <c r="R1039" t="s">
        <v>1946</v>
      </c>
    </row>
    <row r="1040" spans="1:18" x14ac:dyDescent="0.35">
      <c r="A1040">
        <v>2</v>
      </c>
      <c r="B1040" t="s">
        <v>165</v>
      </c>
      <c r="C1040" t="s">
        <v>3125</v>
      </c>
      <c r="D1040" t="s">
        <v>538</v>
      </c>
      <c r="E1040" s="6">
        <f>MONTH(Sales_data[[#This Row],[Order Date]])</f>
        <v>6</v>
      </c>
      <c r="F1040" s="6">
        <f>YEAR(Sales_data[[#This Row],[Order Date]])</f>
        <v>2021</v>
      </c>
      <c r="G1040" s="1">
        <v>44355</v>
      </c>
      <c r="H1040" t="s">
        <v>539</v>
      </c>
      <c r="I1040" t="s">
        <v>6192</v>
      </c>
      <c r="J1040" t="s">
        <v>6190</v>
      </c>
      <c r="K1040">
        <v>2.5</v>
      </c>
      <c r="L1040" s="13">
        <f>SUM(Sales_data[[#This Row],[Unit Price]],Sales_data[[#This Row],[Quantity]])</f>
        <v>24.884999999999998</v>
      </c>
      <c r="M1040">
        <v>22.884999999999998</v>
      </c>
      <c r="N1040">
        <v>0.91539999999999988</v>
      </c>
      <c r="O1040">
        <v>1.3730999999999998</v>
      </c>
      <c r="P1040" t="s">
        <v>3129</v>
      </c>
      <c r="Q1040" t="s">
        <v>2111</v>
      </c>
      <c r="R1040" t="s">
        <v>1946</v>
      </c>
    </row>
    <row r="1041" spans="1:18" x14ac:dyDescent="0.35">
      <c r="A1041">
        <v>2</v>
      </c>
      <c r="B1041" t="s">
        <v>165</v>
      </c>
      <c r="C1041" t="s">
        <v>3125</v>
      </c>
      <c r="D1041" t="s">
        <v>538</v>
      </c>
      <c r="E1041" s="6">
        <f>MONTH(Sales_data[[#This Row],[Order Date]])</f>
        <v>6</v>
      </c>
      <c r="F1041" s="6">
        <f>YEAR(Sales_data[[#This Row],[Order Date]])</f>
        <v>2021</v>
      </c>
      <c r="G1041" s="1">
        <v>44355</v>
      </c>
      <c r="H1041" t="s">
        <v>539</v>
      </c>
      <c r="I1041" t="s">
        <v>6192</v>
      </c>
      <c r="J1041" t="s">
        <v>6190</v>
      </c>
      <c r="K1041">
        <v>1</v>
      </c>
      <c r="L1041" s="13">
        <f>SUM(Sales_data[[#This Row],[Unit Price]],Sales_data[[#This Row],[Quantity]])</f>
        <v>11.95</v>
      </c>
      <c r="M1041">
        <v>9.9499999999999993</v>
      </c>
      <c r="N1041">
        <v>0.99499999999999988</v>
      </c>
      <c r="O1041">
        <v>0.59699999999999998</v>
      </c>
      <c r="P1041" t="s">
        <v>3129</v>
      </c>
      <c r="Q1041" t="s">
        <v>2111</v>
      </c>
      <c r="R1041" t="s">
        <v>1946</v>
      </c>
    </row>
    <row r="1042" spans="1:18" x14ac:dyDescent="0.35">
      <c r="A1042">
        <v>1</v>
      </c>
      <c r="B1042" t="s">
        <v>15</v>
      </c>
      <c r="C1042" t="s">
        <v>3131</v>
      </c>
      <c r="D1042" t="s">
        <v>540</v>
      </c>
      <c r="E1042" s="6">
        <f>MONTH(Sales_data[[#This Row],[Order Date]])</f>
        <v>11</v>
      </c>
      <c r="F1042" s="6">
        <f>YEAR(Sales_data[[#This Row],[Order Date]])</f>
        <v>2020</v>
      </c>
      <c r="G1042" s="1">
        <v>44156</v>
      </c>
      <c r="H1042" t="s">
        <v>541</v>
      </c>
      <c r="I1042" t="s">
        <v>6192</v>
      </c>
      <c r="J1042" t="s">
        <v>6189</v>
      </c>
      <c r="K1042">
        <v>2.5</v>
      </c>
      <c r="L1042" s="13">
        <f>SUM(Sales_data[[#This Row],[Unit Price]],Sales_data[[#This Row],[Quantity]])</f>
        <v>28.484999999999996</v>
      </c>
      <c r="M1042">
        <v>27.484999999999996</v>
      </c>
      <c r="N1042">
        <v>1.0993999999999999</v>
      </c>
      <c r="O1042">
        <v>1.6490999999999998</v>
      </c>
      <c r="P1042" t="s">
        <v>2008</v>
      </c>
      <c r="Q1042" t="s">
        <v>1936</v>
      </c>
      <c r="R1042" t="s">
        <v>1937</v>
      </c>
    </row>
    <row r="1043" spans="1:18" x14ac:dyDescent="0.35">
      <c r="A1043">
        <v>1</v>
      </c>
      <c r="B1043" t="s">
        <v>15</v>
      </c>
      <c r="C1043" t="s">
        <v>3131</v>
      </c>
      <c r="D1043" t="s">
        <v>540</v>
      </c>
      <c r="E1043" s="6">
        <f>MONTH(Sales_data[[#This Row],[Order Date]])</f>
        <v>11</v>
      </c>
      <c r="F1043" s="6">
        <f>YEAR(Sales_data[[#This Row],[Order Date]])</f>
        <v>2020</v>
      </c>
      <c r="G1043" s="1">
        <v>44156</v>
      </c>
      <c r="H1043" t="s">
        <v>541</v>
      </c>
      <c r="I1043" t="s">
        <v>6192</v>
      </c>
      <c r="J1043" t="s">
        <v>6189</v>
      </c>
      <c r="K1043">
        <v>0.5</v>
      </c>
      <c r="L1043" s="13">
        <f>SUM(Sales_data[[#This Row],[Unit Price]],Sales_data[[#This Row],[Quantity]])</f>
        <v>8.1699999999999982</v>
      </c>
      <c r="M1043">
        <v>7.169999999999999</v>
      </c>
      <c r="N1043">
        <v>1.4339999999999997</v>
      </c>
      <c r="O1043">
        <v>0.43019999999999992</v>
      </c>
      <c r="P1043" t="s">
        <v>2008</v>
      </c>
      <c r="Q1043" t="s">
        <v>1936</v>
      </c>
      <c r="R1043" t="s">
        <v>1937</v>
      </c>
    </row>
    <row r="1044" spans="1:18" x14ac:dyDescent="0.35">
      <c r="A1044">
        <v>1</v>
      </c>
      <c r="B1044" t="s">
        <v>15</v>
      </c>
      <c r="C1044" t="s">
        <v>3131</v>
      </c>
      <c r="D1044" t="s">
        <v>540</v>
      </c>
      <c r="E1044" s="6">
        <f>MONTH(Sales_data[[#This Row],[Order Date]])</f>
        <v>11</v>
      </c>
      <c r="F1044" s="6">
        <f>YEAR(Sales_data[[#This Row],[Order Date]])</f>
        <v>2020</v>
      </c>
      <c r="G1044" s="1">
        <v>44156</v>
      </c>
      <c r="H1044" t="s">
        <v>541</v>
      </c>
      <c r="I1044" t="s">
        <v>6192</v>
      </c>
      <c r="J1044" t="s">
        <v>6189</v>
      </c>
      <c r="K1044">
        <v>0.2</v>
      </c>
      <c r="L1044" s="13">
        <f>SUM(Sales_data[[#This Row],[Unit Price]],Sales_data[[#This Row],[Quantity]])</f>
        <v>4.5849999999999991</v>
      </c>
      <c r="M1044">
        <v>3.5849999999999995</v>
      </c>
      <c r="N1044">
        <v>1.7924999999999998</v>
      </c>
      <c r="O1044">
        <v>0.21509999999999996</v>
      </c>
      <c r="P1044" t="s">
        <v>2008</v>
      </c>
      <c r="Q1044" t="s">
        <v>1936</v>
      </c>
      <c r="R1044" t="s">
        <v>1937</v>
      </c>
    </row>
    <row r="1045" spans="1:18" x14ac:dyDescent="0.35">
      <c r="A1045">
        <v>1</v>
      </c>
      <c r="B1045" t="s">
        <v>15</v>
      </c>
      <c r="C1045" t="s">
        <v>3131</v>
      </c>
      <c r="D1045" t="s">
        <v>540</v>
      </c>
      <c r="E1045" s="6">
        <f>MONTH(Sales_data[[#This Row],[Order Date]])</f>
        <v>11</v>
      </c>
      <c r="F1045" s="6">
        <f>YEAR(Sales_data[[#This Row],[Order Date]])</f>
        <v>2020</v>
      </c>
      <c r="G1045" s="1">
        <v>44156</v>
      </c>
      <c r="H1045" t="s">
        <v>541</v>
      </c>
      <c r="I1045" t="s">
        <v>6192</v>
      </c>
      <c r="J1045" t="s">
        <v>6189</v>
      </c>
      <c r="K1045">
        <v>1</v>
      </c>
      <c r="L1045" s="13">
        <f>SUM(Sales_data[[#This Row],[Unit Price]],Sales_data[[#This Row],[Quantity]])</f>
        <v>12.95</v>
      </c>
      <c r="M1045">
        <v>11.95</v>
      </c>
      <c r="N1045">
        <v>1.1949999999999998</v>
      </c>
      <c r="O1045">
        <v>0.71699999999999997</v>
      </c>
      <c r="P1045" t="s">
        <v>2008</v>
      </c>
      <c r="Q1045" t="s">
        <v>1936</v>
      </c>
      <c r="R1045" t="s">
        <v>1937</v>
      </c>
    </row>
    <row r="1046" spans="1:18" x14ac:dyDescent="0.35">
      <c r="A1046">
        <v>5</v>
      </c>
      <c r="B1046" t="s">
        <v>192</v>
      </c>
      <c r="C1046" t="s">
        <v>3134</v>
      </c>
      <c r="D1046" t="s">
        <v>542</v>
      </c>
      <c r="E1046" s="6">
        <f>MONTH(Sales_data[[#This Row],[Order Date]])</f>
        <v>3</v>
      </c>
      <c r="F1046" s="6">
        <f>YEAR(Sales_data[[#This Row],[Order Date]])</f>
        <v>2019</v>
      </c>
      <c r="G1046" s="1">
        <v>43538</v>
      </c>
      <c r="H1046" t="s">
        <v>543</v>
      </c>
      <c r="I1046" t="s">
        <v>6192</v>
      </c>
      <c r="J1046" t="s">
        <v>6189</v>
      </c>
      <c r="K1046">
        <v>1</v>
      </c>
      <c r="L1046" s="13">
        <f>SUM(Sales_data[[#This Row],[Unit Price]],Sales_data[[#This Row],[Quantity]])</f>
        <v>16.95</v>
      </c>
      <c r="M1046">
        <v>11.95</v>
      </c>
      <c r="N1046">
        <v>1.1949999999999998</v>
      </c>
      <c r="O1046">
        <v>0.71699999999999997</v>
      </c>
      <c r="P1046" t="s">
        <v>3138</v>
      </c>
      <c r="Q1046" t="s">
        <v>1936</v>
      </c>
      <c r="R1046" t="s">
        <v>1937</v>
      </c>
    </row>
    <row r="1047" spans="1:18" x14ac:dyDescent="0.35">
      <c r="A1047">
        <v>5</v>
      </c>
      <c r="B1047" t="s">
        <v>192</v>
      </c>
      <c r="C1047" t="s">
        <v>3134</v>
      </c>
      <c r="D1047" t="s">
        <v>542</v>
      </c>
      <c r="E1047" s="6">
        <f>MONTH(Sales_data[[#This Row],[Order Date]])</f>
        <v>3</v>
      </c>
      <c r="F1047" s="6">
        <f>YEAR(Sales_data[[#This Row],[Order Date]])</f>
        <v>2019</v>
      </c>
      <c r="G1047" s="1">
        <v>43538</v>
      </c>
      <c r="H1047" t="s">
        <v>543</v>
      </c>
      <c r="I1047" t="s">
        <v>6192</v>
      </c>
      <c r="J1047" t="s">
        <v>6189</v>
      </c>
      <c r="K1047">
        <v>0.2</v>
      </c>
      <c r="L1047" s="13">
        <f>SUM(Sales_data[[#This Row],[Unit Price]],Sales_data[[#This Row],[Quantity]])</f>
        <v>8.5849999999999991</v>
      </c>
      <c r="M1047">
        <v>3.5849999999999995</v>
      </c>
      <c r="N1047">
        <v>1.7924999999999998</v>
      </c>
      <c r="O1047">
        <v>0.21509999999999996</v>
      </c>
      <c r="P1047" t="s">
        <v>3138</v>
      </c>
      <c r="Q1047" t="s">
        <v>1936</v>
      </c>
      <c r="R1047" t="s">
        <v>1937</v>
      </c>
    </row>
    <row r="1048" spans="1:18" x14ac:dyDescent="0.35">
      <c r="A1048">
        <v>5</v>
      </c>
      <c r="B1048" t="s">
        <v>192</v>
      </c>
      <c r="C1048" t="s">
        <v>3134</v>
      </c>
      <c r="D1048" t="s">
        <v>542</v>
      </c>
      <c r="E1048" s="6">
        <f>MONTH(Sales_data[[#This Row],[Order Date]])</f>
        <v>3</v>
      </c>
      <c r="F1048" s="6">
        <f>YEAR(Sales_data[[#This Row],[Order Date]])</f>
        <v>2019</v>
      </c>
      <c r="G1048" s="1">
        <v>43538</v>
      </c>
      <c r="H1048" t="s">
        <v>543</v>
      </c>
      <c r="I1048" t="s">
        <v>6192</v>
      </c>
      <c r="J1048" t="s">
        <v>6189</v>
      </c>
      <c r="K1048">
        <v>0.5</v>
      </c>
      <c r="L1048" s="13">
        <f>SUM(Sales_data[[#This Row],[Unit Price]],Sales_data[[#This Row],[Quantity]])</f>
        <v>12.169999999999998</v>
      </c>
      <c r="M1048">
        <v>7.169999999999999</v>
      </c>
      <c r="N1048">
        <v>1.4339999999999997</v>
      </c>
      <c r="O1048">
        <v>0.43019999999999992</v>
      </c>
      <c r="P1048" t="s">
        <v>3138</v>
      </c>
      <c r="Q1048" t="s">
        <v>1936</v>
      </c>
      <c r="R1048" t="s">
        <v>1937</v>
      </c>
    </row>
    <row r="1049" spans="1:18" x14ac:dyDescent="0.35">
      <c r="A1049">
        <v>5</v>
      </c>
      <c r="B1049" t="s">
        <v>192</v>
      </c>
      <c r="C1049" t="s">
        <v>3134</v>
      </c>
      <c r="D1049" t="s">
        <v>542</v>
      </c>
      <c r="E1049" s="6">
        <f>MONTH(Sales_data[[#This Row],[Order Date]])</f>
        <v>3</v>
      </c>
      <c r="F1049" s="6">
        <f>YEAR(Sales_data[[#This Row],[Order Date]])</f>
        <v>2019</v>
      </c>
      <c r="G1049" s="1">
        <v>43538</v>
      </c>
      <c r="H1049" t="s">
        <v>543</v>
      </c>
      <c r="I1049" t="s">
        <v>6192</v>
      </c>
      <c r="J1049" t="s">
        <v>6189</v>
      </c>
      <c r="K1049">
        <v>2.5</v>
      </c>
      <c r="L1049" s="13">
        <f>SUM(Sales_data[[#This Row],[Unit Price]],Sales_data[[#This Row],[Quantity]])</f>
        <v>32.484999999999999</v>
      </c>
      <c r="M1049">
        <v>27.484999999999996</v>
      </c>
      <c r="N1049">
        <v>1.0993999999999999</v>
      </c>
      <c r="O1049">
        <v>1.6490999999999998</v>
      </c>
      <c r="P1049" t="s">
        <v>3138</v>
      </c>
      <c r="Q1049" t="s">
        <v>1936</v>
      </c>
      <c r="R1049" t="s">
        <v>1937</v>
      </c>
    </row>
    <row r="1050" spans="1:18" x14ac:dyDescent="0.35">
      <c r="A1050">
        <v>3</v>
      </c>
      <c r="B1050" t="s">
        <v>12</v>
      </c>
      <c r="C1050" t="s">
        <v>3139</v>
      </c>
      <c r="D1050" t="s">
        <v>544</v>
      </c>
      <c r="E1050" s="6">
        <f>MONTH(Sales_data[[#This Row],[Order Date]])</f>
        <v>8</v>
      </c>
      <c r="F1050" s="6">
        <f>YEAR(Sales_data[[#This Row],[Order Date]])</f>
        <v>2019</v>
      </c>
      <c r="G1050" s="1">
        <v>43693</v>
      </c>
      <c r="H1050" t="s">
        <v>545</v>
      </c>
      <c r="I1050" t="s">
        <v>6194</v>
      </c>
      <c r="J1050" t="s">
        <v>6190</v>
      </c>
      <c r="K1050">
        <v>1</v>
      </c>
      <c r="L1050" s="13">
        <f>SUM(Sales_data[[#This Row],[Unit Price]],Sales_data[[#This Row],[Quantity]])</f>
        <v>16.75</v>
      </c>
      <c r="M1050">
        <v>13.75</v>
      </c>
      <c r="N1050">
        <v>1.375</v>
      </c>
      <c r="O1050">
        <v>1.5125</v>
      </c>
      <c r="P1050" t="s">
        <v>3143</v>
      </c>
      <c r="Q1050" t="s">
        <v>1936</v>
      </c>
      <c r="R1050" t="s">
        <v>1946</v>
      </c>
    </row>
    <row r="1051" spans="1:18" x14ac:dyDescent="0.35">
      <c r="A1051">
        <v>3</v>
      </c>
      <c r="B1051" t="s">
        <v>12</v>
      </c>
      <c r="C1051" t="s">
        <v>3139</v>
      </c>
      <c r="D1051" t="s">
        <v>544</v>
      </c>
      <c r="E1051" s="6">
        <f>MONTH(Sales_data[[#This Row],[Order Date]])</f>
        <v>8</v>
      </c>
      <c r="F1051" s="6">
        <f>YEAR(Sales_data[[#This Row],[Order Date]])</f>
        <v>2019</v>
      </c>
      <c r="G1051" s="1">
        <v>43693</v>
      </c>
      <c r="H1051" t="s">
        <v>545</v>
      </c>
      <c r="I1051" t="s">
        <v>6194</v>
      </c>
      <c r="J1051" t="s">
        <v>6190</v>
      </c>
      <c r="K1051">
        <v>0.2</v>
      </c>
      <c r="L1051" s="13">
        <f>SUM(Sales_data[[#This Row],[Unit Price]],Sales_data[[#This Row],[Quantity]])</f>
        <v>7.125</v>
      </c>
      <c r="M1051">
        <v>4.125</v>
      </c>
      <c r="N1051">
        <v>2.0625</v>
      </c>
      <c r="O1051">
        <v>0.45374999999999999</v>
      </c>
      <c r="P1051" t="s">
        <v>3143</v>
      </c>
      <c r="Q1051" t="s">
        <v>1936</v>
      </c>
      <c r="R1051" t="s">
        <v>1946</v>
      </c>
    </row>
    <row r="1052" spans="1:18" x14ac:dyDescent="0.35">
      <c r="A1052">
        <v>3</v>
      </c>
      <c r="B1052" t="s">
        <v>12</v>
      </c>
      <c r="C1052" t="s">
        <v>3139</v>
      </c>
      <c r="D1052" t="s">
        <v>544</v>
      </c>
      <c r="E1052" s="6">
        <f>MONTH(Sales_data[[#This Row],[Order Date]])</f>
        <v>8</v>
      </c>
      <c r="F1052" s="6">
        <f>YEAR(Sales_data[[#This Row],[Order Date]])</f>
        <v>2019</v>
      </c>
      <c r="G1052" s="1">
        <v>43693</v>
      </c>
      <c r="H1052" t="s">
        <v>545</v>
      </c>
      <c r="I1052" t="s">
        <v>6194</v>
      </c>
      <c r="J1052" t="s">
        <v>6190</v>
      </c>
      <c r="K1052">
        <v>0.5</v>
      </c>
      <c r="L1052" s="13">
        <f>SUM(Sales_data[[#This Row],[Unit Price]],Sales_data[[#This Row],[Quantity]])</f>
        <v>11.25</v>
      </c>
      <c r="M1052">
        <v>8.25</v>
      </c>
      <c r="N1052">
        <v>1.65</v>
      </c>
      <c r="O1052">
        <v>0.90749999999999997</v>
      </c>
      <c r="P1052" t="s">
        <v>3143</v>
      </c>
      <c r="Q1052" t="s">
        <v>1936</v>
      </c>
      <c r="R1052" t="s">
        <v>1946</v>
      </c>
    </row>
    <row r="1053" spans="1:18" x14ac:dyDescent="0.35">
      <c r="A1053">
        <v>3</v>
      </c>
      <c r="B1053" t="s">
        <v>12</v>
      </c>
      <c r="C1053" t="s">
        <v>3139</v>
      </c>
      <c r="D1053" t="s">
        <v>544</v>
      </c>
      <c r="E1053" s="6">
        <f>MONTH(Sales_data[[#This Row],[Order Date]])</f>
        <v>8</v>
      </c>
      <c r="F1053" s="6">
        <f>YEAR(Sales_data[[#This Row],[Order Date]])</f>
        <v>2019</v>
      </c>
      <c r="G1053" s="1">
        <v>43693</v>
      </c>
      <c r="H1053" t="s">
        <v>545</v>
      </c>
      <c r="I1053" t="s">
        <v>6194</v>
      </c>
      <c r="J1053" t="s">
        <v>6190</v>
      </c>
      <c r="K1053">
        <v>2.5</v>
      </c>
      <c r="L1053" s="13">
        <f>SUM(Sales_data[[#This Row],[Unit Price]],Sales_data[[#This Row],[Quantity]])</f>
        <v>34.625</v>
      </c>
      <c r="M1053">
        <v>31.624999999999996</v>
      </c>
      <c r="N1053">
        <v>1.2649999999999999</v>
      </c>
      <c r="O1053">
        <v>3.4787499999999998</v>
      </c>
      <c r="P1053" t="s">
        <v>3143</v>
      </c>
      <c r="Q1053" t="s">
        <v>1936</v>
      </c>
      <c r="R1053" t="s">
        <v>1946</v>
      </c>
    </row>
    <row r="1054" spans="1:18" x14ac:dyDescent="0.35">
      <c r="A1054">
        <v>4</v>
      </c>
      <c r="B1054" t="s">
        <v>200</v>
      </c>
      <c r="C1054" t="s">
        <v>6218</v>
      </c>
      <c r="D1054" t="s">
        <v>546</v>
      </c>
      <c r="E1054" s="6">
        <f>MONTH(Sales_data[[#This Row],[Order Date]])</f>
        <v>4</v>
      </c>
      <c r="F1054" s="6">
        <f>YEAR(Sales_data[[#This Row],[Order Date]])</f>
        <v>2019</v>
      </c>
      <c r="G1054" s="1">
        <v>43577</v>
      </c>
      <c r="H1054" t="s">
        <v>547</v>
      </c>
      <c r="I1054" t="s">
        <v>6193</v>
      </c>
      <c r="J1054" t="s">
        <v>6190</v>
      </c>
      <c r="K1054">
        <v>2.5</v>
      </c>
      <c r="L1054" s="13">
        <f>SUM(Sales_data[[#This Row],[Unit Price]],Sales_data[[#This Row],[Quantity]])</f>
        <v>37.464999999999996</v>
      </c>
      <c r="M1054">
        <v>33.464999999999996</v>
      </c>
      <c r="N1054">
        <v>1.3385999999999998</v>
      </c>
      <c r="O1054">
        <v>4.3504499999999995</v>
      </c>
      <c r="P1054" t="s">
        <v>1999</v>
      </c>
      <c r="Q1054" t="s">
        <v>1936</v>
      </c>
      <c r="R1054" t="s">
        <v>1946</v>
      </c>
    </row>
    <row r="1055" spans="1:18" x14ac:dyDescent="0.35">
      <c r="A1055">
        <v>4</v>
      </c>
      <c r="B1055" t="s">
        <v>200</v>
      </c>
      <c r="C1055" t="s">
        <v>6218</v>
      </c>
      <c r="D1055" t="s">
        <v>546</v>
      </c>
      <c r="E1055" s="6">
        <f>MONTH(Sales_data[[#This Row],[Order Date]])</f>
        <v>4</v>
      </c>
      <c r="F1055" s="6">
        <f>YEAR(Sales_data[[#This Row],[Order Date]])</f>
        <v>2019</v>
      </c>
      <c r="G1055" s="1">
        <v>43577</v>
      </c>
      <c r="H1055" t="s">
        <v>547</v>
      </c>
      <c r="I1055" t="s">
        <v>6193</v>
      </c>
      <c r="J1055" t="s">
        <v>6190</v>
      </c>
      <c r="K1055">
        <v>0.5</v>
      </c>
      <c r="L1055" s="13">
        <f>SUM(Sales_data[[#This Row],[Unit Price]],Sales_data[[#This Row],[Quantity]])</f>
        <v>12.73</v>
      </c>
      <c r="M1055">
        <v>8.73</v>
      </c>
      <c r="N1055">
        <v>1.746</v>
      </c>
      <c r="O1055">
        <v>1.1349</v>
      </c>
      <c r="P1055" t="s">
        <v>1999</v>
      </c>
      <c r="Q1055" t="s">
        <v>1936</v>
      </c>
      <c r="R1055" t="s">
        <v>1946</v>
      </c>
    </row>
    <row r="1056" spans="1:18" x14ac:dyDescent="0.35">
      <c r="A1056">
        <v>4</v>
      </c>
      <c r="B1056" t="s">
        <v>200</v>
      </c>
      <c r="C1056" t="s">
        <v>6218</v>
      </c>
      <c r="D1056" t="s">
        <v>546</v>
      </c>
      <c r="E1056" s="6">
        <f>MONTH(Sales_data[[#This Row],[Order Date]])</f>
        <v>4</v>
      </c>
      <c r="F1056" s="6">
        <f>YEAR(Sales_data[[#This Row],[Order Date]])</f>
        <v>2019</v>
      </c>
      <c r="G1056" s="1">
        <v>43577</v>
      </c>
      <c r="H1056" t="s">
        <v>547</v>
      </c>
      <c r="I1056" t="s">
        <v>6193</v>
      </c>
      <c r="J1056" t="s">
        <v>6190</v>
      </c>
      <c r="K1056">
        <v>0.2</v>
      </c>
      <c r="L1056" s="13">
        <f>SUM(Sales_data[[#This Row],[Unit Price]],Sales_data[[#This Row],[Quantity]])</f>
        <v>8.3650000000000002</v>
      </c>
      <c r="M1056">
        <v>4.3650000000000002</v>
      </c>
      <c r="N1056">
        <v>2.1825000000000001</v>
      </c>
      <c r="O1056">
        <v>0.56745000000000001</v>
      </c>
      <c r="P1056" t="s">
        <v>1999</v>
      </c>
      <c r="Q1056" t="s">
        <v>1936</v>
      </c>
      <c r="R1056" t="s">
        <v>1946</v>
      </c>
    </row>
    <row r="1057" spans="1:18" x14ac:dyDescent="0.35">
      <c r="A1057">
        <v>4</v>
      </c>
      <c r="B1057" t="s">
        <v>200</v>
      </c>
      <c r="C1057" t="s">
        <v>6218</v>
      </c>
      <c r="D1057" t="s">
        <v>546</v>
      </c>
      <c r="E1057" s="6">
        <f>MONTH(Sales_data[[#This Row],[Order Date]])</f>
        <v>4</v>
      </c>
      <c r="F1057" s="6">
        <f>YEAR(Sales_data[[#This Row],[Order Date]])</f>
        <v>2019</v>
      </c>
      <c r="G1057" s="1">
        <v>43577</v>
      </c>
      <c r="H1057" t="s">
        <v>547</v>
      </c>
      <c r="I1057" t="s">
        <v>6193</v>
      </c>
      <c r="J1057" t="s">
        <v>6190</v>
      </c>
      <c r="K1057">
        <v>1</v>
      </c>
      <c r="L1057" s="13">
        <f>SUM(Sales_data[[#This Row],[Unit Price]],Sales_data[[#This Row],[Quantity]])</f>
        <v>18.55</v>
      </c>
      <c r="M1057">
        <v>14.55</v>
      </c>
      <c r="N1057">
        <v>1.4550000000000001</v>
      </c>
      <c r="O1057">
        <v>1.8915000000000002</v>
      </c>
      <c r="P1057" t="s">
        <v>1999</v>
      </c>
      <c r="Q1057" t="s">
        <v>1936</v>
      </c>
      <c r="R1057" t="s">
        <v>1946</v>
      </c>
    </row>
    <row r="1058" spans="1:18" x14ac:dyDescent="0.35">
      <c r="A1058">
        <v>5</v>
      </c>
      <c r="B1058" t="s">
        <v>192</v>
      </c>
      <c r="C1058" t="s">
        <v>3147</v>
      </c>
      <c r="D1058" t="s">
        <v>548</v>
      </c>
      <c r="E1058" s="6">
        <f>MONTH(Sales_data[[#This Row],[Order Date]])</f>
        <v>5</v>
      </c>
      <c r="F1058" s="6">
        <f>YEAR(Sales_data[[#This Row],[Order Date]])</f>
        <v>2022</v>
      </c>
      <c r="G1058" s="1">
        <v>44683</v>
      </c>
      <c r="H1058" t="s">
        <v>549</v>
      </c>
      <c r="I1058" t="s">
        <v>6192</v>
      </c>
      <c r="J1058" t="s">
        <v>6189</v>
      </c>
      <c r="K1058">
        <v>1</v>
      </c>
      <c r="L1058" s="13">
        <f>SUM(Sales_data[[#This Row],[Unit Price]],Sales_data[[#This Row],[Quantity]])</f>
        <v>16.95</v>
      </c>
      <c r="M1058">
        <v>11.95</v>
      </c>
      <c r="N1058">
        <v>1.1949999999999998</v>
      </c>
      <c r="O1058">
        <v>0.71699999999999997</v>
      </c>
      <c r="P1058" t="s">
        <v>3150</v>
      </c>
      <c r="Q1058" t="s">
        <v>1944</v>
      </c>
      <c r="R1058" t="s">
        <v>1937</v>
      </c>
    </row>
    <row r="1059" spans="1:18" x14ac:dyDescent="0.35">
      <c r="A1059">
        <v>5</v>
      </c>
      <c r="B1059" t="s">
        <v>192</v>
      </c>
      <c r="C1059" t="s">
        <v>3147</v>
      </c>
      <c r="D1059" t="s">
        <v>548</v>
      </c>
      <c r="E1059" s="6">
        <f>MONTH(Sales_data[[#This Row],[Order Date]])</f>
        <v>5</v>
      </c>
      <c r="F1059" s="6">
        <f>YEAR(Sales_data[[#This Row],[Order Date]])</f>
        <v>2022</v>
      </c>
      <c r="G1059" s="1">
        <v>44683</v>
      </c>
      <c r="H1059" t="s">
        <v>549</v>
      </c>
      <c r="I1059" t="s">
        <v>6192</v>
      </c>
      <c r="J1059" t="s">
        <v>6189</v>
      </c>
      <c r="K1059">
        <v>0.2</v>
      </c>
      <c r="L1059" s="13">
        <f>SUM(Sales_data[[#This Row],[Unit Price]],Sales_data[[#This Row],[Quantity]])</f>
        <v>8.5849999999999991</v>
      </c>
      <c r="M1059">
        <v>3.5849999999999995</v>
      </c>
      <c r="N1059">
        <v>1.7924999999999998</v>
      </c>
      <c r="O1059">
        <v>0.21509999999999996</v>
      </c>
      <c r="P1059" t="s">
        <v>3150</v>
      </c>
      <c r="Q1059" t="s">
        <v>1944</v>
      </c>
      <c r="R1059" t="s">
        <v>1937</v>
      </c>
    </row>
    <row r="1060" spans="1:18" x14ac:dyDescent="0.35">
      <c r="A1060">
        <v>5</v>
      </c>
      <c r="B1060" t="s">
        <v>192</v>
      </c>
      <c r="C1060" t="s">
        <v>3147</v>
      </c>
      <c r="D1060" t="s">
        <v>548</v>
      </c>
      <c r="E1060" s="6">
        <f>MONTH(Sales_data[[#This Row],[Order Date]])</f>
        <v>5</v>
      </c>
      <c r="F1060" s="6">
        <f>YEAR(Sales_data[[#This Row],[Order Date]])</f>
        <v>2022</v>
      </c>
      <c r="G1060" s="1">
        <v>44683</v>
      </c>
      <c r="H1060" t="s">
        <v>549</v>
      </c>
      <c r="I1060" t="s">
        <v>6192</v>
      </c>
      <c r="J1060" t="s">
        <v>6189</v>
      </c>
      <c r="K1060">
        <v>0.5</v>
      </c>
      <c r="L1060" s="13">
        <f>SUM(Sales_data[[#This Row],[Unit Price]],Sales_data[[#This Row],[Quantity]])</f>
        <v>12.169999999999998</v>
      </c>
      <c r="M1060">
        <v>7.169999999999999</v>
      </c>
      <c r="N1060">
        <v>1.4339999999999997</v>
      </c>
      <c r="O1060">
        <v>0.43019999999999992</v>
      </c>
      <c r="P1060" t="s">
        <v>3150</v>
      </c>
      <c r="Q1060" t="s">
        <v>1944</v>
      </c>
      <c r="R1060" t="s">
        <v>1937</v>
      </c>
    </row>
    <row r="1061" spans="1:18" x14ac:dyDescent="0.35">
      <c r="A1061">
        <v>5</v>
      </c>
      <c r="B1061" t="s">
        <v>192</v>
      </c>
      <c r="C1061" t="s">
        <v>3147</v>
      </c>
      <c r="D1061" t="s">
        <v>548</v>
      </c>
      <c r="E1061" s="6">
        <f>MONTH(Sales_data[[#This Row],[Order Date]])</f>
        <v>5</v>
      </c>
      <c r="F1061" s="6">
        <f>YEAR(Sales_data[[#This Row],[Order Date]])</f>
        <v>2022</v>
      </c>
      <c r="G1061" s="1">
        <v>44683</v>
      </c>
      <c r="H1061" t="s">
        <v>549</v>
      </c>
      <c r="I1061" t="s">
        <v>6192</v>
      </c>
      <c r="J1061" t="s">
        <v>6189</v>
      </c>
      <c r="K1061">
        <v>2.5</v>
      </c>
      <c r="L1061" s="13">
        <f>SUM(Sales_data[[#This Row],[Unit Price]],Sales_data[[#This Row],[Quantity]])</f>
        <v>32.484999999999999</v>
      </c>
      <c r="M1061">
        <v>27.484999999999996</v>
      </c>
      <c r="N1061">
        <v>1.0993999999999999</v>
      </c>
      <c r="O1061">
        <v>1.6490999999999998</v>
      </c>
      <c r="P1061" t="s">
        <v>3150</v>
      </c>
      <c r="Q1061" t="s">
        <v>1944</v>
      </c>
      <c r="R1061" t="s">
        <v>1937</v>
      </c>
    </row>
    <row r="1062" spans="1:18" x14ac:dyDescent="0.35">
      <c r="A1062">
        <v>1</v>
      </c>
      <c r="B1062" t="s">
        <v>75</v>
      </c>
      <c r="C1062" t="s">
        <v>3151</v>
      </c>
      <c r="D1062" t="s">
        <v>550</v>
      </c>
      <c r="E1062" s="6">
        <f>MONTH(Sales_data[[#This Row],[Order Date]])</f>
        <v>2</v>
      </c>
      <c r="F1062" s="6">
        <f>YEAR(Sales_data[[#This Row],[Order Date]])</f>
        <v>2020</v>
      </c>
      <c r="G1062" s="1">
        <v>43872</v>
      </c>
      <c r="H1062" t="s">
        <v>551</v>
      </c>
      <c r="I1062" t="s">
        <v>6188</v>
      </c>
      <c r="J1062" t="s">
        <v>6191</v>
      </c>
      <c r="K1062">
        <v>0.5</v>
      </c>
      <c r="L1062" s="13">
        <f>SUM(Sales_data[[#This Row],[Unit Price]],Sales_data[[#This Row],[Quantity]])</f>
        <v>6.97</v>
      </c>
      <c r="M1062">
        <v>5.97</v>
      </c>
      <c r="N1062">
        <v>1.194</v>
      </c>
      <c r="O1062">
        <v>0.5373</v>
      </c>
      <c r="P1062" t="s">
        <v>2122</v>
      </c>
      <c r="Q1062" t="s">
        <v>1936</v>
      </c>
      <c r="R1062" t="s">
        <v>1937</v>
      </c>
    </row>
    <row r="1063" spans="1:18" x14ac:dyDescent="0.35">
      <c r="A1063">
        <v>1</v>
      </c>
      <c r="B1063" t="s">
        <v>75</v>
      </c>
      <c r="C1063" t="s">
        <v>3151</v>
      </c>
      <c r="D1063" t="s">
        <v>550</v>
      </c>
      <c r="E1063" s="6">
        <f>MONTH(Sales_data[[#This Row],[Order Date]])</f>
        <v>2</v>
      </c>
      <c r="F1063" s="6">
        <f>YEAR(Sales_data[[#This Row],[Order Date]])</f>
        <v>2020</v>
      </c>
      <c r="G1063" s="1">
        <v>43872</v>
      </c>
      <c r="H1063" t="s">
        <v>551</v>
      </c>
      <c r="I1063" t="s">
        <v>6188</v>
      </c>
      <c r="J1063" t="s">
        <v>6191</v>
      </c>
      <c r="K1063">
        <v>0.2</v>
      </c>
      <c r="L1063" s="13">
        <f>SUM(Sales_data[[#This Row],[Unit Price]],Sales_data[[#This Row],[Quantity]])</f>
        <v>3.9849999999999999</v>
      </c>
      <c r="M1063">
        <v>2.9849999999999999</v>
      </c>
      <c r="N1063">
        <v>1.4924999999999999</v>
      </c>
      <c r="O1063">
        <v>0.26865</v>
      </c>
      <c r="P1063" t="s">
        <v>2122</v>
      </c>
      <c r="Q1063" t="s">
        <v>1936</v>
      </c>
      <c r="R1063" t="s">
        <v>1937</v>
      </c>
    </row>
    <row r="1064" spans="1:18" x14ac:dyDescent="0.35">
      <c r="A1064">
        <v>1</v>
      </c>
      <c r="B1064" t="s">
        <v>75</v>
      </c>
      <c r="C1064" t="s">
        <v>3151</v>
      </c>
      <c r="D1064" t="s">
        <v>550</v>
      </c>
      <c r="E1064" s="6">
        <f>MONTH(Sales_data[[#This Row],[Order Date]])</f>
        <v>2</v>
      </c>
      <c r="F1064" s="6">
        <f>YEAR(Sales_data[[#This Row],[Order Date]])</f>
        <v>2020</v>
      </c>
      <c r="G1064" s="1">
        <v>43872</v>
      </c>
      <c r="H1064" t="s">
        <v>551</v>
      </c>
      <c r="I1064" t="s">
        <v>6188</v>
      </c>
      <c r="J1064" t="s">
        <v>6191</v>
      </c>
      <c r="K1064">
        <v>2.5</v>
      </c>
      <c r="L1064" s="13">
        <f>SUM(Sales_data[[#This Row],[Unit Price]],Sales_data[[#This Row],[Quantity]])</f>
        <v>23.884999999999998</v>
      </c>
      <c r="M1064">
        <v>22.884999999999998</v>
      </c>
      <c r="N1064">
        <v>0.91539999999999988</v>
      </c>
      <c r="O1064">
        <v>2.0596499999999995</v>
      </c>
      <c r="P1064" t="s">
        <v>2122</v>
      </c>
      <c r="Q1064" t="s">
        <v>1936</v>
      </c>
      <c r="R1064" t="s">
        <v>1937</v>
      </c>
    </row>
    <row r="1065" spans="1:18" x14ac:dyDescent="0.35">
      <c r="A1065">
        <v>1</v>
      </c>
      <c r="B1065" t="s">
        <v>75</v>
      </c>
      <c r="C1065" t="s">
        <v>3151</v>
      </c>
      <c r="D1065" t="s">
        <v>550</v>
      </c>
      <c r="E1065" s="6">
        <f>MONTH(Sales_data[[#This Row],[Order Date]])</f>
        <v>2</v>
      </c>
      <c r="F1065" s="6">
        <f>YEAR(Sales_data[[#This Row],[Order Date]])</f>
        <v>2020</v>
      </c>
      <c r="G1065" s="1">
        <v>43872</v>
      </c>
      <c r="H1065" t="s">
        <v>551</v>
      </c>
      <c r="I1065" t="s">
        <v>6188</v>
      </c>
      <c r="J1065" t="s">
        <v>6191</v>
      </c>
      <c r="K1065">
        <v>1</v>
      </c>
      <c r="L1065" s="13">
        <f>SUM(Sales_data[[#This Row],[Unit Price]],Sales_data[[#This Row],[Quantity]])</f>
        <v>10.95</v>
      </c>
      <c r="M1065">
        <v>9.9499999999999993</v>
      </c>
      <c r="N1065">
        <v>0.99499999999999988</v>
      </c>
      <c r="O1065">
        <v>0.89549999999999985</v>
      </c>
      <c r="P1065" t="s">
        <v>2122</v>
      </c>
      <c r="Q1065" t="s">
        <v>1936</v>
      </c>
      <c r="R1065" t="s">
        <v>1937</v>
      </c>
    </row>
    <row r="1066" spans="1:18" x14ac:dyDescent="0.35">
      <c r="A1066">
        <v>2</v>
      </c>
      <c r="B1066" t="s">
        <v>248</v>
      </c>
      <c r="C1066" t="s">
        <v>3155</v>
      </c>
      <c r="D1066" t="s">
        <v>552</v>
      </c>
      <c r="E1066" s="6">
        <f>MONTH(Sales_data[[#This Row],[Order Date]])</f>
        <v>3</v>
      </c>
      <c r="F1066" s="6">
        <f>YEAR(Sales_data[[#This Row],[Order Date]])</f>
        <v>2021</v>
      </c>
      <c r="G1066" s="1">
        <v>44283</v>
      </c>
      <c r="H1066" t="s">
        <v>553</v>
      </c>
      <c r="I1066" t="s">
        <v>6194</v>
      </c>
      <c r="J1066" t="s">
        <v>6191</v>
      </c>
      <c r="K1066">
        <v>1</v>
      </c>
      <c r="L1066" s="13">
        <f>SUM(Sales_data[[#This Row],[Unit Price]],Sales_data[[#This Row],[Quantity]])</f>
        <v>14.15</v>
      </c>
      <c r="M1066">
        <v>12.15</v>
      </c>
      <c r="N1066">
        <v>1.2150000000000001</v>
      </c>
      <c r="O1066">
        <v>1.3365</v>
      </c>
      <c r="P1066" t="s">
        <v>3159</v>
      </c>
      <c r="Q1066" t="s">
        <v>2111</v>
      </c>
      <c r="R1066" t="s">
        <v>1946</v>
      </c>
    </row>
    <row r="1067" spans="1:18" x14ac:dyDescent="0.35">
      <c r="A1067">
        <v>2</v>
      </c>
      <c r="B1067" t="s">
        <v>248</v>
      </c>
      <c r="C1067" t="s">
        <v>3155</v>
      </c>
      <c r="D1067" t="s">
        <v>552</v>
      </c>
      <c r="E1067" s="6">
        <f>MONTH(Sales_data[[#This Row],[Order Date]])</f>
        <v>3</v>
      </c>
      <c r="F1067" s="6">
        <f>YEAR(Sales_data[[#This Row],[Order Date]])</f>
        <v>2021</v>
      </c>
      <c r="G1067" s="1">
        <v>44283</v>
      </c>
      <c r="H1067" t="s">
        <v>553</v>
      </c>
      <c r="I1067" t="s">
        <v>6194</v>
      </c>
      <c r="J1067" t="s">
        <v>6191</v>
      </c>
      <c r="K1067">
        <v>0.2</v>
      </c>
      <c r="L1067" s="13">
        <f>SUM(Sales_data[[#This Row],[Unit Price]],Sales_data[[#This Row],[Quantity]])</f>
        <v>5.6449999999999996</v>
      </c>
      <c r="M1067">
        <v>3.645</v>
      </c>
      <c r="N1067">
        <v>1.8225</v>
      </c>
      <c r="O1067">
        <v>0.40095000000000003</v>
      </c>
      <c r="P1067" t="s">
        <v>3159</v>
      </c>
      <c r="Q1067" t="s">
        <v>2111</v>
      </c>
      <c r="R1067" t="s">
        <v>1946</v>
      </c>
    </row>
    <row r="1068" spans="1:18" x14ac:dyDescent="0.35">
      <c r="A1068">
        <v>2</v>
      </c>
      <c r="B1068" t="s">
        <v>248</v>
      </c>
      <c r="C1068" t="s">
        <v>3155</v>
      </c>
      <c r="D1068" t="s">
        <v>552</v>
      </c>
      <c r="E1068" s="6">
        <f>MONTH(Sales_data[[#This Row],[Order Date]])</f>
        <v>3</v>
      </c>
      <c r="F1068" s="6">
        <f>YEAR(Sales_data[[#This Row],[Order Date]])</f>
        <v>2021</v>
      </c>
      <c r="G1068" s="1">
        <v>44283</v>
      </c>
      <c r="H1068" t="s">
        <v>553</v>
      </c>
      <c r="I1068" t="s">
        <v>6194</v>
      </c>
      <c r="J1068" t="s">
        <v>6191</v>
      </c>
      <c r="K1068">
        <v>0.5</v>
      </c>
      <c r="L1068" s="13">
        <f>SUM(Sales_data[[#This Row],[Unit Price]],Sales_data[[#This Row],[Quantity]])</f>
        <v>9.2899999999999991</v>
      </c>
      <c r="M1068">
        <v>7.29</v>
      </c>
      <c r="N1068">
        <v>1.458</v>
      </c>
      <c r="O1068">
        <v>0.80190000000000006</v>
      </c>
      <c r="P1068" t="s">
        <v>3159</v>
      </c>
      <c r="Q1068" t="s">
        <v>2111</v>
      </c>
      <c r="R1068" t="s">
        <v>1946</v>
      </c>
    </row>
    <row r="1069" spans="1:18" x14ac:dyDescent="0.35">
      <c r="A1069">
        <v>2</v>
      </c>
      <c r="B1069" t="s">
        <v>248</v>
      </c>
      <c r="C1069" t="s">
        <v>3155</v>
      </c>
      <c r="D1069" t="s">
        <v>552</v>
      </c>
      <c r="E1069" s="6">
        <f>MONTH(Sales_data[[#This Row],[Order Date]])</f>
        <v>3</v>
      </c>
      <c r="F1069" s="6">
        <f>YEAR(Sales_data[[#This Row],[Order Date]])</f>
        <v>2021</v>
      </c>
      <c r="G1069" s="1">
        <v>44283</v>
      </c>
      <c r="H1069" t="s">
        <v>553</v>
      </c>
      <c r="I1069" t="s">
        <v>6194</v>
      </c>
      <c r="J1069" t="s">
        <v>6191</v>
      </c>
      <c r="K1069">
        <v>2.5</v>
      </c>
      <c r="L1069" s="13">
        <f>SUM(Sales_data[[#This Row],[Unit Price]],Sales_data[[#This Row],[Quantity]])</f>
        <v>29.945</v>
      </c>
      <c r="M1069">
        <v>27.945</v>
      </c>
      <c r="N1069">
        <v>1.1177999999999999</v>
      </c>
      <c r="O1069">
        <v>3.07395</v>
      </c>
      <c r="P1069" t="s">
        <v>3159</v>
      </c>
      <c r="Q1069" t="s">
        <v>2111</v>
      </c>
      <c r="R1069" t="s">
        <v>1946</v>
      </c>
    </row>
    <row r="1070" spans="1:18" x14ac:dyDescent="0.35">
      <c r="A1070">
        <v>6</v>
      </c>
      <c r="B1070" t="s">
        <v>56</v>
      </c>
      <c r="C1070" t="s">
        <v>3161</v>
      </c>
      <c r="D1070" t="s">
        <v>554</v>
      </c>
      <c r="E1070" s="6">
        <f>MONTH(Sales_data[[#This Row],[Order Date]])</f>
        <v>5</v>
      </c>
      <c r="F1070" s="6">
        <f>YEAR(Sales_data[[#This Row],[Order Date]])</f>
        <v>2021</v>
      </c>
      <c r="G1070" s="1">
        <v>44324</v>
      </c>
      <c r="H1070" t="s">
        <v>555</v>
      </c>
      <c r="I1070" t="s">
        <v>6194</v>
      </c>
      <c r="J1070" t="s">
        <v>6191</v>
      </c>
      <c r="K1070">
        <v>0.2</v>
      </c>
      <c r="L1070" s="13">
        <f>SUM(Sales_data[[#This Row],[Unit Price]],Sales_data[[#This Row],[Quantity]])</f>
        <v>9.6449999999999996</v>
      </c>
      <c r="M1070">
        <v>3.645</v>
      </c>
      <c r="N1070">
        <v>1.8225</v>
      </c>
      <c r="O1070">
        <v>0.40095000000000003</v>
      </c>
      <c r="P1070" t="s">
        <v>2743</v>
      </c>
      <c r="Q1070" t="s">
        <v>1936</v>
      </c>
      <c r="R1070" t="s">
        <v>1937</v>
      </c>
    </row>
    <row r="1071" spans="1:18" x14ac:dyDescent="0.35">
      <c r="A1071">
        <v>6</v>
      </c>
      <c r="B1071" t="s">
        <v>56</v>
      </c>
      <c r="C1071" t="s">
        <v>3161</v>
      </c>
      <c r="D1071" t="s">
        <v>554</v>
      </c>
      <c r="E1071" s="6">
        <f>MONTH(Sales_data[[#This Row],[Order Date]])</f>
        <v>5</v>
      </c>
      <c r="F1071" s="6">
        <f>YEAR(Sales_data[[#This Row],[Order Date]])</f>
        <v>2021</v>
      </c>
      <c r="G1071" s="1">
        <v>44324</v>
      </c>
      <c r="H1071" t="s">
        <v>555</v>
      </c>
      <c r="I1071" t="s">
        <v>6194</v>
      </c>
      <c r="J1071" t="s">
        <v>6191</v>
      </c>
      <c r="K1071">
        <v>0.5</v>
      </c>
      <c r="L1071" s="13">
        <f>SUM(Sales_data[[#This Row],[Unit Price]],Sales_data[[#This Row],[Quantity]])</f>
        <v>13.29</v>
      </c>
      <c r="M1071">
        <v>7.29</v>
      </c>
      <c r="N1071">
        <v>1.458</v>
      </c>
      <c r="O1071">
        <v>0.80190000000000006</v>
      </c>
      <c r="P1071" t="s">
        <v>2743</v>
      </c>
      <c r="Q1071" t="s">
        <v>1936</v>
      </c>
      <c r="R1071" t="s">
        <v>1937</v>
      </c>
    </row>
    <row r="1072" spans="1:18" x14ac:dyDescent="0.35">
      <c r="A1072">
        <v>6</v>
      </c>
      <c r="B1072" t="s">
        <v>56</v>
      </c>
      <c r="C1072" t="s">
        <v>3161</v>
      </c>
      <c r="D1072" t="s">
        <v>554</v>
      </c>
      <c r="E1072" s="6">
        <f>MONTH(Sales_data[[#This Row],[Order Date]])</f>
        <v>5</v>
      </c>
      <c r="F1072" s="6">
        <f>YEAR(Sales_data[[#This Row],[Order Date]])</f>
        <v>2021</v>
      </c>
      <c r="G1072" s="1">
        <v>44324</v>
      </c>
      <c r="H1072" t="s">
        <v>555</v>
      </c>
      <c r="I1072" t="s">
        <v>6194</v>
      </c>
      <c r="J1072" t="s">
        <v>6191</v>
      </c>
      <c r="K1072">
        <v>2.5</v>
      </c>
      <c r="L1072" s="13">
        <f>SUM(Sales_data[[#This Row],[Unit Price]],Sales_data[[#This Row],[Quantity]])</f>
        <v>33.945</v>
      </c>
      <c r="M1072">
        <v>27.945</v>
      </c>
      <c r="N1072">
        <v>1.1177999999999999</v>
      </c>
      <c r="O1072">
        <v>3.07395</v>
      </c>
      <c r="P1072" t="s">
        <v>2743</v>
      </c>
      <c r="Q1072" t="s">
        <v>1936</v>
      </c>
      <c r="R1072" t="s">
        <v>1937</v>
      </c>
    </row>
    <row r="1073" spans="1:18" x14ac:dyDescent="0.35">
      <c r="A1073">
        <v>6</v>
      </c>
      <c r="B1073" t="s">
        <v>56</v>
      </c>
      <c r="C1073" t="s">
        <v>3161</v>
      </c>
      <c r="D1073" t="s">
        <v>554</v>
      </c>
      <c r="E1073" s="6">
        <f>MONTH(Sales_data[[#This Row],[Order Date]])</f>
        <v>5</v>
      </c>
      <c r="F1073" s="6">
        <f>YEAR(Sales_data[[#This Row],[Order Date]])</f>
        <v>2021</v>
      </c>
      <c r="G1073" s="1">
        <v>44324</v>
      </c>
      <c r="H1073" t="s">
        <v>555</v>
      </c>
      <c r="I1073" t="s">
        <v>6194</v>
      </c>
      <c r="J1073" t="s">
        <v>6191</v>
      </c>
      <c r="K1073">
        <v>1</v>
      </c>
      <c r="L1073" s="13">
        <f>SUM(Sales_data[[#This Row],[Unit Price]],Sales_data[[#This Row],[Quantity]])</f>
        <v>18.149999999999999</v>
      </c>
      <c r="M1073">
        <v>12.15</v>
      </c>
      <c r="N1073">
        <v>1.2150000000000001</v>
      </c>
      <c r="O1073">
        <v>1.3365</v>
      </c>
      <c r="P1073" t="s">
        <v>2743</v>
      </c>
      <c r="Q1073" t="s">
        <v>1936</v>
      </c>
      <c r="R1073" t="s">
        <v>1937</v>
      </c>
    </row>
    <row r="1074" spans="1:18" x14ac:dyDescent="0.35">
      <c r="A1074">
        <v>2</v>
      </c>
      <c r="B1074" t="s">
        <v>30</v>
      </c>
      <c r="C1074" t="s">
        <v>2909</v>
      </c>
      <c r="D1074" t="s">
        <v>442</v>
      </c>
      <c r="E1074" s="6">
        <f>MONTH(Sales_data[[#This Row],[Order Date]])</f>
        <v>11</v>
      </c>
      <c r="F1074" s="6">
        <f>YEAR(Sales_data[[#This Row],[Order Date]])</f>
        <v>2019</v>
      </c>
      <c r="G1074" s="1">
        <v>43790</v>
      </c>
      <c r="H1074" t="s">
        <v>556</v>
      </c>
      <c r="I1074" t="s">
        <v>6188</v>
      </c>
      <c r="J1074" t="s">
        <v>6191</v>
      </c>
      <c r="K1074">
        <v>1</v>
      </c>
      <c r="L1074" s="13">
        <f>SUM(Sales_data[[#This Row],[Unit Price]],Sales_data[[#This Row],[Quantity]])</f>
        <v>11.95</v>
      </c>
      <c r="M1074">
        <v>9.9499999999999993</v>
      </c>
      <c r="N1074">
        <v>0.99499999999999988</v>
      </c>
      <c r="O1074">
        <v>0.89549999999999985</v>
      </c>
      <c r="P1074" t="s">
        <v>2781</v>
      </c>
      <c r="Q1074" t="s">
        <v>1936</v>
      </c>
      <c r="R1074" t="s">
        <v>1937</v>
      </c>
    </row>
    <row r="1075" spans="1:18" x14ac:dyDescent="0.35">
      <c r="A1075">
        <v>2</v>
      </c>
      <c r="B1075" t="s">
        <v>30</v>
      </c>
      <c r="C1075" t="s">
        <v>2909</v>
      </c>
      <c r="D1075" t="s">
        <v>442</v>
      </c>
      <c r="E1075" s="6">
        <f>MONTH(Sales_data[[#This Row],[Order Date]])</f>
        <v>11</v>
      </c>
      <c r="F1075" s="6">
        <f>YEAR(Sales_data[[#This Row],[Order Date]])</f>
        <v>2019</v>
      </c>
      <c r="G1075" s="1">
        <v>43790</v>
      </c>
      <c r="H1075" t="s">
        <v>556</v>
      </c>
      <c r="I1075" t="s">
        <v>6188</v>
      </c>
      <c r="J1075" t="s">
        <v>6191</v>
      </c>
      <c r="K1075">
        <v>0.2</v>
      </c>
      <c r="L1075" s="13">
        <f>SUM(Sales_data[[#This Row],[Unit Price]],Sales_data[[#This Row],[Quantity]])</f>
        <v>4.9849999999999994</v>
      </c>
      <c r="M1075">
        <v>2.9849999999999999</v>
      </c>
      <c r="N1075">
        <v>1.4924999999999999</v>
      </c>
      <c r="O1075">
        <v>0.26865</v>
      </c>
      <c r="P1075" t="s">
        <v>2781</v>
      </c>
      <c r="Q1075" t="s">
        <v>1936</v>
      </c>
      <c r="R1075" t="s">
        <v>1937</v>
      </c>
    </row>
    <row r="1076" spans="1:18" x14ac:dyDescent="0.35">
      <c r="A1076">
        <v>2</v>
      </c>
      <c r="B1076" t="s">
        <v>30</v>
      </c>
      <c r="C1076" t="s">
        <v>2909</v>
      </c>
      <c r="D1076" t="s">
        <v>442</v>
      </c>
      <c r="E1076" s="6">
        <f>MONTH(Sales_data[[#This Row],[Order Date]])</f>
        <v>11</v>
      </c>
      <c r="F1076" s="6">
        <f>YEAR(Sales_data[[#This Row],[Order Date]])</f>
        <v>2019</v>
      </c>
      <c r="G1076" s="1">
        <v>43790</v>
      </c>
      <c r="H1076" t="s">
        <v>556</v>
      </c>
      <c r="I1076" t="s">
        <v>6188</v>
      </c>
      <c r="J1076" t="s">
        <v>6191</v>
      </c>
      <c r="K1076">
        <v>0.5</v>
      </c>
      <c r="L1076" s="13">
        <f>SUM(Sales_data[[#This Row],[Unit Price]],Sales_data[[#This Row],[Quantity]])</f>
        <v>7.97</v>
      </c>
      <c r="M1076">
        <v>5.97</v>
      </c>
      <c r="N1076">
        <v>1.194</v>
      </c>
      <c r="O1076">
        <v>0.5373</v>
      </c>
      <c r="P1076" t="s">
        <v>2781</v>
      </c>
      <c r="Q1076" t="s">
        <v>1936</v>
      </c>
      <c r="R1076" t="s">
        <v>1937</v>
      </c>
    </row>
    <row r="1077" spans="1:18" x14ac:dyDescent="0.35">
      <c r="A1077">
        <v>2</v>
      </c>
      <c r="B1077" t="s">
        <v>30</v>
      </c>
      <c r="C1077" t="s">
        <v>2909</v>
      </c>
      <c r="D1077" t="s">
        <v>442</v>
      </c>
      <c r="E1077" s="6">
        <f>MONTH(Sales_data[[#This Row],[Order Date]])</f>
        <v>11</v>
      </c>
      <c r="F1077" s="6">
        <f>YEAR(Sales_data[[#This Row],[Order Date]])</f>
        <v>2019</v>
      </c>
      <c r="G1077" s="1">
        <v>43790</v>
      </c>
      <c r="H1077" t="s">
        <v>556</v>
      </c>
      <c r="I1077" t="s">
        <v>6188</v>
      </c>
      <c r="J1077" t="s">
        <v>6191</v>
      </c>
      <c r="K1077">
        <v>2.5</v>
      </c>
      <c r="L1077" s="13">
        <f>SUM(Sales_data[[#This Row],[Unit Price]],Sales_data[[#This Row],[Quantity]])</f>
        <v>24.884999999999998</v>
      </c>
      <c r="M1077">
        <v>22.884999999999998</v>
      </c>
      <c r="N1077">
        <v>0.91539999999999988</v>
      </c>
      <c r="O1077">
        <v>2.0596499999999995</v>
      </c>
      <c r="P1077" t="s">
        <v>2781</v>
      </c>
      <c r="Q1077" t="s">
        <v>1936</v>
      </c>
      <c r="R1077" t="s">
        <v>1937</v>
      </c>
    </row>
    <row r="1078" spans="1:18" x14ac:dyDescent="0.35">
      <c r="A1078">
        <v>2</v>
      </c>
      <c r="B1078" t="s">
        <v>57</v>
      </c>
      <c r="C1078" t="s">
        <v>3170</v>
      </c>
      <c r="D1078" t="s">
        <v>557</v>
      </c>
      <c r="E1078" s="6">
        <f>MONTH(Sales_data[[#This Row],[Order Date]])</f>
        <v>5</v>
      </c>
      <c r="F1078" s="6">
        <f>YEAR(Sales_data[[#This Row],[Order Date]])</f>
        <v>2021</v>
      </c>
      <c r="G1078" s="1">
        <v>44333</v>
      </c>
      <c r="H1078" t="s">
        <v>558</v>
      </c>
      <c r="I1078" t="s">
        <v>6188</v>
      </c>
      <c r="J1078" t="s">
        <v>6191</v>
      </c>
      <c r="K1078">
        <v>0.2</v>
      </c>
      <c r="L1078" s="13">
        <f>SUM(Sales_data[[#This Row],[Unit Price]],Sales_data[[#This Row],[Quantity]])</f>
        <v>4.9849999999999994</v>
      </c>
      <c r="M1078">
        <v>2.9849999999999999</v>
      </c>
      <c r="N1078">
        <v>1.4924999999999999</v>
      </c>
      <c r="O1078">
        <v>0.26865</v>
      </c>
      <c r="P1078" t="s">
        <v>3174</v>
      </c>
      <c r="Q1078" t="s">
        <v>1936</v>
      </c>
      <c r="R1078" t="s">
        <v>1946</v>
      </c>
    </row>
    <row r="1079" spans="1:18" x14ac:dyDescent="0.35">
      <c r="A1079">
        <v>2</v>
      </c>
      <c r="B1079" t="s">
        <v>57</v>
      </c>
      <c r="C1079" t="s">
        <v>3170</v>
      </c>
      <c r="D1079" t="s">
        <v>557</v>
      </c>
      <c r="E1079" s="6">
        <f>MONTH(Sales_data[[#This Row],[Order Date]])</f>
        <v>5</v>
      </c>
      <c r="F1079" s="6">
        <f>YEAR(Sales_data[[#This Row],[Order Date]])</f>
        <v>2021</v>
      </c>
      <c r="G1079" s="1">
        <v>44333</v>
      </c>
      <c r="H1079" t="s">
        <v>558</v>
      </c>
      <c r="I1079" t="s">
        <v>6188</v>
      </c>
      <c r="J1079" t="s">
        <v>6191</v>
      </c>
      <c r="K1079">
        <v>0.5</v>
      </c>
      <c r="L1079" s="13">
        <f>SUM(Sales_data[[#This Row],[Unit Price]],Sales_data[[#This Row],[Quantity]])</f>
        <v>7.97</v>
      </c>
      <c r="M1079">
        <v>5.97</v>
      </c>
      <c r="N1079">
        <v>1.194</v>
      </c>
      <c r="O1079">
        <v>0.5373</v>
      </c>
      <c r="P1079" t="s">
        <v>3174</v>
      </c>
      <c r="Q1079" t="s">
        <v>1936</v>
      </c>
      <c r="R1079" t="s">
        <v>1946</v>
      </c>
    </row>
    <row r="1080" spans="1:18" x14ac:dyDescent="0.35">
      <c r="A1080">
        <v>2</v>
      </c>
      <c r="B1080" t="s">
        <v>57</v>
      </c>
      <c r="C1080" t="s">
        <v>3170</v>
      </c>
      <c r="D1080" t="s">
        <v>557</v>
      </c>
      <c r="E1080" s="6">
        <f>MONTH(Sales_data[[#This Row],[Order Date]])</f>
        <v>5</v>
      </c>
      <c r="F1080" s="6">
        <f>YEAR(Sales_data[[#This Row],[Order Date]])</f>
        <v>2021</v>
      </c>
      <c r="G1080" s="1">
        <v>44333</v>
      </c>
      <c r="H1080" t="s">
        <v>558</v>
      </c>
      <c r="I1080" t="s">
        <v>6188</v>
      </c>
      <c r="J1080" t="s">
        <v>6191</v>
      </c>
      <c r="K1080">
        <v>2.5</v>
      </c>
      <c r="L1080" s="13">
        <f>SUM(Sales_data[[#This Row],[Unit Price]],Sales_data[[#This Row],[Quantity]])</f>
        <v>24.884999999999998</v>
      </c>
      <c r="M1080">
        <v>22.884999999999998</v>
      </c>
      <c r="N1080">
        <v>0.91539999999999988</v>
      </c>
      <c r="O1080">
        <v>2.0596499999999995</v>
      </c>
      <c r="P1080" t="s">
        <v>3174</v>
      </c>
      <c r="Q1080" t="s">
        <v>1936</v>
      </c>
      <c r="R1080" t="s">
        <v>1946</v>
      </c>
    </row>
    <row r="1081" spans="1:18" x14ac:dyDescent="0.35">
      <c r="A1081">
        <v>2</v>
      </c>
      <c r="B1081" t="s">
        <v>57</v>
      </c>
      <c r="C1081" t="s">
        <v>3170</v>
      </c>
      <c r="D1081" t="s">
        <v>557</v>
      </c>
      <c r="E1081" s="6">
        <f>MONTH(Sales_data[[#This Row],[Order Date]])</f>
        <v>5</v>
      </c>
      <c r="F1081" s="6">
        <f>YEAR(Sales_data[[#This Row],[Order Date]])</f>
        <v>2021</v>
      </c>
      <c r="G1081" s="1">
        <v>44333</v>
      </c>
      <c r="H1081" t="s">
        <v>558</v>
      </c>
      <c r="I1081" t="s">
        <v>6188</v>
      </c>
      <c r="J1081" t="s">
        <v>6191</v>
      </c>
      <c r="K1081">
        <v>1</v>
      </c>
      <c r="L1081" s="13">
        <f>SUM(Sales_data[[#This Row],[Unit Price]],Sales_data[[#This Row],[Quantity]])</f>
        <v>11.95</v>
      </c>
      <c r="M1081">
        <v>9.9499999999999993</v>
      </c>
      <c r="N1081">
        <v>0.99499999999999988</v>
      </c>
      <c r="O1081">
        <v>0.89549999999999985</v>
      </c>
      <c r="P1081" t="s">
        <v>3174</v>
      </c>
      <c r="Q1081" t="s">
        <v>1936</v>
      </c>
      <c r="R1081" t="s">
        <v>1946</v>
      </c>
    </row>
    <row r="1082" spans="1:18" x14ac:dyDescent="0.35">
      <c r="A1082">
        <v>1</v>
      </c>
      <c r="B1082" t="s">
        <v>19</v>
      </c>
      <c r="C1082" t="s">
        <v>3175</v>
      </c>
      <c r="D1082" t="s">
        <v>559</v>
      </c>
      <c r="E1082" s="6">
        <f>MONTH(Sales_data[[#This Row],[Order Date]])</f>
        <v>7</v>
      </c>
      <c r="F1082" s="6">
        <f>YEAR(Sales_data[[#This Row],[Order Date]])</f>
        <v>2019</v>
      </c>
      <c r="G1082" s="1">
        <v>43655</v>
      </c>
      <c r="H1082" t="s">
        <v>560</v>
      </c>
      <c r="I1082" t="s">
        <v>6194</v>
      </c>
      <c r="J1082" t="s">
        <v>6191</v>
      </c>
      <c r="K1082">
        <v>0.5</v>
      </c>
      <c r="L1082" s="13">
        <f>SUM(Sales_data[[#This Row],[Unit Price]],Sales_data[[#This Row],[Quantity]])</f>
        <v>8.2899999999999991</v>
      </c>
      <c r="M1082">
        <v>7.29</v>
      </c>
      <c r="N1082">
        <v>1.458</v>
      </c>
      <c r="O1082">
        <v>0.80190000000000006</v>
      </c>
      <c r="P1082" t="s">
        <v>3177</v>
      </c>
      <c r="Q1082" t="s">
        <v>1944</v>
      </c>
      <c r="R1082" t="s">
        <v>1937</v>
      </c>
    </row>
    <row r="1083" spans="1:18" x14ac:dyDescent="0.35">
      <c r="A1083">
        <v>1</v>
      </c>
      <c r="B1083" t="s">
        <v>19</v>
      </c>
      <c r="C1083" t="s">
        <v>3175</v>
      </c>
      <c r="D1083" t="s">
        <v>559</v>
      </c>
      <c r="E1083" s="6">
        <f>MONTH(Sales_data[[#This Row],[Order Date]])</f>
        <v>7</v>
      </c>
      <c r="F1083" s="6">
        <f>YEAR(Sales_data[[#This Row],[Order Date]])</f>
        <v>2019</v>
      </c>
      <c r="G1083" s="1">
        <v>43655</v>
      </c>
      <c r="H1083" t="s">
        <v>560</v>
      </c>
      <c r="I1083" t="s">
        <v>6194</v>
      </c>
      <c r="J1083" t="s">
        <v>6191</v>
      </c>
      <c r="K1083">
        <v>0.2</v>
      </c>
      <c r="L1083" s="13">
        <f>SUM(Sales_data[[#This Row],[Unit Price]],Sales_data[[#This Row],[Quantity]])</f>
        <v>4.6449999999999996</v>
      </c>
      <c r="M1083">
        <v>3.645</v>
      </c>
      <c r="N1083">
        <v>1.8225</v>
      </c>
      <c r="O1083">
        <v>0.40095000000000003</v>
      </c>
      <c r="P1083" t="s">
        <v>3177</v>
      </c>
      <c r="Q1083" t="s">
        <v>1944</v>
      </c>
      <c r="R1083" t="s">
        <v>1937</v>
      </c>
    </row>
    <row r="1084" spans="1:18" x14ac:dyDescent="0.35">
      <c r="A1084">
        <v>1</v>
      </c>
      <c r="B1084" t="s">
        <v>19</v>
      </c>
      <c r="C1084" t="s">
        <v>3175</v>
      </c>
      <c r="D1084" t="s">
        <v>559</v>
      </c>
      <c r="E1084" s="6">
        <f>MONTH(Sales_data[[#This Row],[Order Date]])</f>
        <v>7</v>
      </c>
      <c r="F1084" s="6">
        <f>YEAR(Sales_data[[#This Row],[Order Date]])</f>
        <v>2019</v>
      </c>
      <c r="G1084" s="1">
        <v>43655</v>
      </c>
      <c r="H1084" t="s">
        <v>560</v>
      </c>
      <c r="I1084" t="s">
        <v>6194</v>
      </c>
      <c r="J1084" t="s">
        <v>6191</v>
      </c>
      <c r="K1084">
        <v>2.5</v>
      </c>
      <c r="L1084" s="13">
        <f>SUM(Sales_data[[#This Row],[Unit Price]],Sales_data[[#This Row],[Quantity]])</f>
        <v>28.945</v>
      </c>
      <c r="M1084">
        <v>27.945</v>
      </c>
      <c r="N1084">
        <v>1.1177999999999999</v>
      </c>
      <c r="O1084">
        <v>3.07395</v>
      </c>
      <c r="P1084" t="s">
        <v>3177</v>
      </c>
      <c r="Q1084" t="s">
        <v>1944</v>
      </c>
      <c r="R1084" t="s">
        <v>1937</v>
      </c>
    </row>
    <row r="1085" spans="1:18" x14ac:dyDescent="0.35">
      <c r="A1085">
        <v>1</v>
      </c>
      <c r="B1085" t="s">
        <v>19</v>
      </c>
      <c r="C1085" t="s">
        <v>3175</v>
      </c>
      <c r="D1085" t="s">
        <v>559</v>
      </c>
      <c r="E1085" s="6">
        <f>MONTH(Sales_data[[#This Row],[Order Date]])</f>
        <v>7</v>
      </c>
      <c r="F1085" s="6">
        <f>YEAR(Sales_data[[#This Row],[Order Date]])</f>
        <v>2019</v>
      </c>
      <c r="G1085" s="1">
        <v>43655</v>
      </c>
      <c r="H1085" t="s">
        <v>560</v>
      </c>
      <c r="I1085" t="s">
        <v>6194</v>
      </c>
      <c r="J1085" t="s">
        <v>6191</v>
      </c>
      <c r="K1085">
        <v>1</v>
      </c>
      <c r="L1085" s="13">
        <f>SUM(Sales_data[[#This Row],[Unit Price]],Sales_data[[#This Row],[Quantity]])</f>
        <v>13.15</v>
      </c>
      <c r="M1085">
        <v>12.15</v>
      </c>
      <c r="N1085">
        <v>1.2150000000000001</v>
      </c>
      <c r="O1085">
        <v>1.3365</v>
      </c>
      <c r="P1085" t="s">
        <v>3177</v>
      </c>
      <c r="Q1085" t="s">
        <v>1944</v>
      </c>
      <c r="R1085" t="s">
        <v>1937</v>
      </c>
    </row>
    <row r="1086" spans="1:18" x14ac:dyDescent="0.35">
      <c r="A1086">
        <v>4</v>
      </c>
      <c r="B1086" t="s">
        <v>57</v>
      </c>
      <c r="C1086" t="s">
        <v>3179</v>
      </c>
      <c r="D1086" t="s">
        <v>561</v>
      </c>
      <c r="E1086" s="6">
        <f>MONTH(Sales_data[[#This Row],[Order Date]])</f>
        <v>5</v>
      </c>
      <c r="F1086" s="6">
        <f>YEAR(Sales_data[[#This Row],[Order Date]])</f>
        <v>2020</v>
      </c>
      <c r="G1086" s="1">
        <v>43971</v>
      </c>
      <c r="H1086" t="s">
        <v>562</v>
      </c>
      <c r="I1086" t="s">
        <v>6188</v>
      </c>
      <c r="J1086" t="s">
        <v>6191</v>
      </c>
      <c r="K1086">
        <v>0.2</v>
      </c>
      <c r="L1086" s="13">
        <f>SUM(Sales_data[[#This Row],[Unit Price]],Sales_data[[#This Row],[Quantity]])</f>
        <v>6.9849999999999994</v>
      </c>
      <c r="M1086">
        <v>2.9849999999999999</v>
      </c>
      <c r="N1086">
        <v>1.4924999999999999</v>
      </c>
      <c r="O1086">
        <v>0.26865</v>
      </c>
      <c r="P1086" t="s">
        <v>3183</v>
      </c>
      <c r="Q1086" t="s">
        <v>1936</v>
      </c>
      <c r="R1086" t="s">
        <v>1937</v>
      </c>
    </row>
    <row r="1087" spans="1:18" x14ac:dyDescent="0.35">
      <c r="A1087">
        <v>4</v>
      </c>
      <c r="B1087" t="s">
        <v>57</v>
      </c>
      <c r="C1087" t="s">
        <v>3179</v>
      </c>
      <c r="D1087" t="s">
        <v>561</v>
      </c>
      <c r="E1087" s="6">
        <f>MONTH(Sales_data[[#This Row],[Order Date]])</f>
        <v>5</v>
      </c>
      <c r="F1087" s="6">
        <f>YEAR(Sales_data[[#This Row],[Order Date]])</f>
        <v>2020</v>
      </c>
      <c r="G1087" s="1">
        <v>43971</v>
      </c>
      <c r="H1087" t="s">
        <v>562</v>
      </c>
      <c r="I1087" t="s">
        <v>6188</v>
      </c>
      <c r="J1087" t="s">
        <v>6191</v>
      </c>
      <c r="K1087">
        <v>0.5</v>
      </c>
      <c r="L1087" s="13">
        <f>SUM(Sales_data[[#This Row],[Unit Price]],Sales_data[[#This Row],[Quantity]])</f>
        <v>9.9699999999999989</v>
      </c>
      <c r="M1087">
        <v>5.97</v>
      </c>
      <c r="N1087">
        <v>1.194</v>
      </c>
      <c r="O1087">
        <v>0.5373</v>
      </c>
      <c r="P1087" t="s">
        <v>3183</v>
      </c>
      <c r="Q1087" t="s">
        <v>1936</v>
      </c>
      <c r="R1087" t="s">
        <v>1937</v>
      </c>
    </row>
    <row r="1088" spans="1:18" x14ac:dyDescent="0.35">
      <c r="A1088">
        <v>4</v>
      </c>
      <c r="B1088" t="s">
        <v>57</v>
      </c>
      <c r="C1088" t="s">
        <v>3179</v>
      </c>
      <c r="D1088" t="s">
        <v>561</v>
      </c>
      <c r="E1088" s="6">
        <f>MONTH(Sales_data[[#This Row],[Order Date]])</f>
        <v>5</v>
      </c>
      <c r="F1088" s="6">
        <f>YEAR(Sales_data[[#This Row],[Order Date]])</f>
        <v>2020</v>
      </c>
      <c r="G1088" s="1">
        <v>43971</v>
      </c>
      <c r="H1088" t="s">
        <v>562</v>
      </c>
      <c r="I1088" t="s">
        <v>6188</v>
      </c>
      <c r="J1088" t="s">
        <v>6191</v>
      </c>
      <c r="K1088">
        <v>2.5</v>
      </c>
      <c r="L1088" s="13">
        <f>SUM(Sales_data[[#This Row],[Unit Price]],Sales_data[[#This Row],[Quantity]])</f>
        <v>26.884999999999998</v>
      </c>
      <c r="M1088">
        <v>22.884999999999998</v>
      </c>
      <c r="N1088">
        <v>0.91539999999999988</v>
      </c>
      <c r="O1088">
        <v>2.0596499999999995</v>
      </c>
      <c r="P1088" t="s">
        <v>3183</v>
      </c>
      <c r="Q1088" t="s">
        <v>1936</v>
      </c>
      <c r="R1088" t="s">
        <v>1937</v>
      </c>
    </row>
    <row r="1089" spans="1:18" x14ac:dyDescent="0.35">
      <c r="A1089">
        <v>4</v>
      </c>
      <c r="B1089" t="s">
        <v>57</v>
      </c>
      <c r="C1089" t="s">
        <v>3179</v>
      </c>
      <c r="D1089" t="s">
        <v>561</v>
      </c>
      <c r="E1089" s="6">
        <f>MONTH(Sales_data[[#This Row],[Order Date]])</f>
        <v>5</v>
      </c>
      <c r="F1089" s="6">
        <f>YEAR(Sales_data[[#This Row],[Order Date]])</f>
        <v>2020</v>
      </c>
      <c r="G1089" s="1">
        <v>43971</v>
      </c>
      <c r="H1089" t="s">
        <v>562</v>
      </c>
      <c r="I1089" t="s">
        <v>6188</v>
      </c>
      <c r="J1089" t="s">
        <v>6191</v>
      </c>
      <c r="K1089">
        <v>1</v>
      </c>
      <c r="L1089" s="13">
        <f>SUM(Sales_data[[#This Row],[Unit Price]],Sales_data[[#This Row],[Quantity]])</f>
        <v>13.95</v>
      </c>
      <c r="M1089">
        <v>9.9499999999999993</v>
      </c>
      <c r="N1089">
        <v>0.99499999999999988</v>
      </c>
      <c r="O1089">
        <v>0.89549999999999985</v>
      </c>
      <c r="P1089" t="s">
        <v>3183</v>
      </c>
      <c r="Q1089" t="s">
        <v>1936</v>
      </c>
      <c r="R1089" t="s">
        <v>1937</v>
      </c>
    </row>
    <row r="1090" spans="1:18" x14ac:dyDescent="0.35">
      <c r="A1090">
        <v>6</v>
      </c>
      <c r="B1090" t="s">
        <v>192</v>
      </c>
      <c r="C1090" t="s">
        <v>3184</v>
      </c>
      <c r="D1090" t="s">
        <v>563</v>
      </c>
      <c r="E1090" s="6">
        <f>MONTH(Sales_data[[#This Row],[Order Date]])</f>
        <v>8</v>
      </c>
      <c r="F1090" s="6">
        <f>YEAR(Sales_data[[#This Row],[Order Date]])</f>
        <v>2021</v>
      </c>
      <c r="G1090" s="1">
        <v>44435</v>
      </c>
      <c r="H1090" t="s">
        <v>564</v>
      </c>
      <c r="I1090" t="s">
        <v>6192</v>
      </c>
      <c r="J1090" t="s">
        <v>6189</v>
      </c>
      <c r="K1090">
        <v>1</v>
      </c>
      <c r="L1090" s="13">
        <f>SUM(Sales_data[[#This Row],[Unit Price]],Sales_data[[#This Row],[Quantity]])</f>
        <v>17.95</v>
      </c>
      <c r="M1090">
        <v>11.95</v>
      </c>
      <c r="N1090">
        <v>1.1949999999999998</v>
      </c>
      <c r="O1090">
        <v>0.71699999999999997</v>
      </c>
      <c r="P1090" t="s">
        <v>3188</v>
      </c>
      <c r="Q1090" t="s">
        <v>1944</v>
      </c>
      <c r="R1090" t="s">
        <v>1937</v>
      </c>
    </row>
    <row r="1091" spans="1:18" x14ac:dyDescent="0.35">
      <c r="A1091">
        <v>6</v>
      </c>
      <c r="B1091" t="s">
        <v>192</v>
      </c>
      <c r="C1091" t="s">
        <v>3184</v>
      </c>
      <c r="D1091" t="s">
        <v>563</v>
      </c>
      <c r="E1091" s="6">
        <f>MONTH(Sales_data[[#This Row],[Order Date]])</f>
        <v>8</v>
      </c>
      <c r="F1091" s="6">
        <f>YEAR(Sales_data[[#This Row],[Order Date]])</f>
        <v>2021</v>
      </c>
      <c r="G1091" s="1">
        <v>44435</v>
      </c>
      <c r="H1091" t="s">
        <v>564</v>
      </c>
      <c r="I1091" t="s">
        <v>6192</v>
      </c>
      <c r="J1091" t="s">
        <v>6189</v>
      </c>
      <c r="K1091">
        <v>0.2</v>
      </c>
      <c r="L1091" s="13">
        <f>SUM(Sales_data[[#This Row],[Unit Price]],Sales_data[[#This Row],[Quantity]])</f>
        <v>9.5849999999999991</v>
      </c>
      <c r="M1091">
        <v>3.5849999999999995</v>
      </c>
      <c r="N1091">
        <v>1.7924999999999998</v>
      </c>
      <c r="O1091">
        <v>0.21509999999999996</v>
      </c>
      <c r="P1091" t="s">
        <v>3188</v>
      </c>
      <c r="Q1091" t="s">
        <v>1944</v>
      </c>
      <c r="R1091" t="s">
        <v>1937</v>
      </c>
    </row>
    <row r="1092" spans="1:18" x14ac:dyDescent="0.35">
      <c r="A1092">
        <v>6</v>
      </c>
      <c r="B1092" t="s">
        <v>192</v>
      </c>
      <c r="C1092" t="s">
        <v>3184</v>
      </c>
      <c r="D1092" t="s">
        <v>563</v>
      </c>
      <c r="E1092" s="6">
        <f>MONTH(Sales_data[[#This Row],[Order Date]])</f>
        <v>8</v>
      </c>
      <c r="F1092" s="6">
        <f>YEAR(Sales_data[[#This Row],[Order Date]])</f>
        <v>2021</v>
      </c>
      <c r="G1092" s="1">
        <v>44435</v>
      </c>
      <c r="H1092" t="s">
        <v>564</v>
      </c>
      <c r="I1092" t="s">
        <v>6192</v>
      </c>
      <c r="J1092" t="s">
        <v>6189</v>
      </c>
      <c r="K1092">
        <v>0.5</v>
      </c>
      <c r="L1092" s="13">
        <f>SUM(Sales_data[[#This Row],[Unit Price]],Sales_data[[#This Row],[Quantity]])</f>
        <v>13.169999999999998</v>
      </c>
      <c r="M1092">
        <v>7.169999999999999</v>
      </c>
      <c r="N1092">
        <v>1.4339999999999997</v>
      </c>
      <c r="O1092">
        <v>0.43019999999999992</v>
      </c>
      <c r="P1092" t="s">
        <v>3188</v>
      </c>
      <c r="Q1092" t="s">
        <v>1944</v>
      </c>
      <c r="R1092" t="s">
        <v>1937</v>
      </c>
    </row>
    <row r="1093" spans="1:18" x14ac:dyDescent="0.35">
      <c r="A1093">
        <v>6</v>
      </c>
      <c r="B1093" t="s">
        <v>192</v>
      </c>
      <c r="C1093" t="s">
        <v>3184</v>
      </c>
      <c r="D1093" t="s">
        <v>563</v>
      </c>
      <c r="E1093" s="6">
        <f>MONTH(Sales_data[[#This Row],[Order Date]])</f>
        <v>8</v>
      </c>
      <c r="F1093" s="6">
        <f>YEAR(Sales_data[[#This Row],[Order Date]])</f>
        <v>2021</v>
      </c>
      <c r="G1093" s="1">
        <v>44435</v>
      </c>
      <c r="H1093" t="s">
        <v>564</v>
      </c>
      <c r="I1093" t="s">
        <v>6192</v>
      </c>
      <c r="J1093" t="s">
        <v>6189</v>
      </c>
      <c r="K1093">
        <v>2.5</v>
      </c>
      <c r="L1093" s="13">
        <f>SUM(Sales_data[[#This Row],[Unit Price]],Sales_data[[#This Row],[Quantity]])</f>
        <v>33.484999999999999</v>
      </c>
      <c r="M1093">
        <v>27.484999999999996</v>
      </c>
      <c r="N1093">
        <v>1.0993999999999999</v>
      </c>
      <c r="O1093">
        <v>1.6490999999999998</v>
      </c>
      <c r="P1093" t="s">
        <v>3188</v>
      </c>
      <c r="Q1093" t="s">
        <v>1944</v>
      </c>
      <c r="R1093" t="s">
        <v>1937</v>
      </c>
    </row>
    <row r="1094" spans="1:18" x14ac:dyDescent="0.35">
      <c r="A1094">
        <v>2</v>
      </c>
      <c r="B1094" t="s">
        <v>118</v>
      </c>
      <c r="C1094" t="s">
        <v>3190</v>
      </c>
      <c r="D1094" t="s">
        <v>565</v>
      </c>
      <c r="E1094" s="6">
        <f>MONTH(Sales_data[[#This Row],[Order Date]])</f>
        <v>4</v>
      </c>
      <c r="F1094" s="6">
        <f>YEAR(Sales_data[[#This Row],[Order Date]])</f>
        <v>2022</v>
      </c>
      <c r="G1094" s="1">
        <v>44681</v>
      </c>
      <c r="H1094" t="s">
        <v>566</v>
      </c>
      <c r="I1094" t="s">
        <v>6188</v>
      </c>
      <c r="J1094" t="s">
        <v>6189</v>
      </c>
      <c r="K1094">
        <v>0.2</v>
      </c>
      <c r="L1094" s="13">
        <f>SUM(Sales_data[[#This Row],[Unit Price]],Sales_data[[#This Row],[Quantity]])</f>
        <v>5.8849999999999998</v>
      </c>
      <c r="M1094">
        <v>3.8849999999999998</v>
      </c>
      <c r="N1094">
        <v>1.9424999999999999</v>
      </c>
      <c r="O1094">
        <v>0.34964999999999996</v>
      </c>
      <c r="P1094" t="s">
        <v>2032</v>
      </c>
      <c r="Q1094" t="s">
        <v>1936</v>
      </c>
      <c r="R1094" t="s">
        <v>1946</v>
      </c>
    </row>
    <row r="1095" spans="1:18" x14ac:dyDescent="0.35">
      <c r="A1095">
        <v>2</v>
      </c>
      <c r="B1095" t="s">
        <v>118</v>
      </c>
      <c r="C1095" t="s">
        <v>3190</v>
      </c>
      <c r="D1095" t="s">
        <v>565</v>
      </c>
      <c r="E1095" s="6">
        <f>MONTH(Sales_data[[#This Row],[Order Date]])</f>
        <v>4</v>
      </c>
      <c r="F1095" s="6">
        <f>YEAR(Sales_data[[#This Row],[Order Date]])</f>
        <v>2022</v>
      </c>
      <c r="G1095" s="1">
        <v>44681</v>
      </c>
      <c r="H1095" t="s">
        <v>566</v>
      </c>
      <c r="I1095" t="s">
        <v>6188</v>
      </c>
      <c r="J1095" t="s">
        <v>6189</v>
      </c>
      <c r="K1095">
        <v>0.5</v>
      </c>
      <c r="L1095" s="13">
        <f>SUM(Sales_data[[#This Row],[Unit Price]],Sales_data[[#This Row],[Quantity]])</f>
        <v>9.77</v>
      </c>
      <c r="M1095">
        <v>7.77</v>
      </c>
      <c r="N1095">
        <v>1.5539999999999998</v>
      </c>
      <c r="O1095">
        <v>0.69929999999999992</v>
      </c>
      <c r="P1095" t="s">
        <v>2032</v>
      </c>
      <c r="Q1095" t="s">
        <v>1936</v>
      </c>
      <c r="R1095" t="s">
        <v>1946</v>
      </c>
    </row>
    <row r="1096" spans="1:18" x14ac:dyDescent="0.35">
      <c r="A1096">
        <v>2</v>
      </c>
      <c r="B1096" t="s">
        <v>118</v>
      </c>
      <c r="C1096" t="s">
        <v>3190</v>
      </c>
      <c r="D1096" t="s">
        <v>565</v>
      </c>
      <c r="E1096" s="6">
        <f>MONTH(Sales_data[[#This Row],[Order Date]])</f>
        <v>4</v>
      </c>
      <c r="F1096" s="6">
        <f>YEAR(Sales_data[[#This Row],[Order Date]])</f>
        <v>2022</v>
      </c>
      <c r="G1096" s="1">
        <v>44681</v>
      </c>
      <c r="H1096" t="s">
        <v>566</v>
      </c>
      <c r="I1096" t="s">
        <v>6188</v>
      </c>
      <c r="J1096" t="s">
        <v>6189</v>
      </c>
      <c r="K1096">
        <v>2.5</v>
      </c>
      <c r="L1096" s="13">
        <f>SUM(Sales_data[[#This Row],[Unit Price]],Sales_data[[#This Row],[Quantity]])</f>
        <v>31.784999999999997</v>
      </c>
      <c r="M1096">
        <v>29.784999999999997</v>
      </c>
      <c r="N1096">
        <v>1.1913999999999998</v>
      </c>
      <c r="O1096">
        <v>2.6806499999999995</v>
      </c>
      <c r="P1096" t="s">
        <v>2032</v>
      </c>
      <c r="Q1096" t="s">
        <v>1936</v>
      </c>
      <c r="R1096" t="s">
        <v>1946</v>
      </c>
    </row>
    <row r="1097" spans="1:18" x14ac:dyDescent="0.35">
      <c r="A1097">
        <v>2</v>
      </c>
      <c r="B1097" t="s">
        <v>118</v>
      </c>
      <c r="C1097" t="s">
        <v>3190</v>
      </c>
      <c r="D1097" t="s">
        <v>565</v>
      </c>
      <c r="E1097" s="6">
        <f>MONTH(Sales_data[[#This Row],[Order Date]])</f>
        <v>4</v>
      </c>
      <c r="F1097" s="6">
        <f>YEAR(Sales_data[[#This Row],[Order Date]])</f>
        <v>2022</v>
      </c>
      <c r="G1097" s="1">
        <v>44681</v>
      </c>
      <c r="H1097" t="s">
        <v>566</v>
      </c>
      <c r="I1097" t="s">
        <v>6188</v>
      </c>
      <c r="J1097" t="s">
        <v>6189</v>
      </c>
      <c r="K1097">
        <v>1</v>
      </c>
      <c r="L1097" s="13">
        <f>SUM(Sales_data[[#This Row],[Unit Price]],Sales_data[[#This Row],[Quantity]])</f>
        <v>14.95</v>
      </c>
      <c r="M1097">
        <v>12.95</v>
      </c>
      <c r="N1097">
        <v>1.2949999999999999</v>
      </c>
      <c r="O1097">
        <v>1.1655</v>
      </c>
      <c r="P1097" t="s">
        <v>2032</v>
      </c>
      <c r="Q1097" t="s">
        <v>1936</v>
      </c>
      <c r="R1097" t="s">
        <v>1946</v>
      </c>
    </row>
    <row r="1098" spans="1:18" x14ac:dyDescent="0.35">
      <c r="A1098">
        <v>1</v>
      </c>
      <c r="B1098" t="s">
        <v>174</v>
      </c>
      <c r="C1098" t="s">
        <v>3194</v>
      </c>
      <c r="D1098" t="s">
        <v>567</v>
      </c>
      <c r="E1098" s="6">
        <f>MONTH(Sales_data[[#This Row],[Order Date]])</f>
        <v>6</v>
      </c>
      <c r="F1098" s="6">
        <f>YEAR(Sales_data[[#This Row],[Order Date]])</f>
        <v>2020</v>
      </c>
      <c r="G1098" s="1">
        <v>43985</v>
      </c>
      <c r="H1098" t="s">
        <v>568</v>
      </c>
      <c r="I1098" t="s">
        <v>6188</v>
      </c>
      <c r="J1098" t="s">
        <v>6190</v>
      </c>
      <c r="K1098">
        <v>2.5</v>
      </c>
      <c r="L1098" s="13">
        <f>SUM(Sales_data[[#This Row],[Unit Price]],Sales_data[[#This Row],[Quantity]])</f>
        <v>26.874999999999996</v>
      </c>
      <c r="M1098">
        <v>25.874999999999996</v>
      </c>
      <c r="N1098">
        <v>1.0349999999999999</v>
      </c>
      <c r="O1098">
        <v>2.3287499999999994</v>
      </c>
      <c r="P1098" t="s">
        <v>2520</v>
      </c>
      <c r="Q1098" t="s">
        <v>1936</v>
      </c>
      <c r="R1098" t="s">
        <v>1946</v>
      </c>
    </row>
    <row r="1099" spans="1:18" x14ac:dyDescent="0.35">
      <c r="A1099">
        <v>1</v>
      </c>
      <c r="B1099" t="s">
        <v>174</v>
      </c>
      <c r="C1099" t="s">
        <v>3194</v>
      </c>
      <c r="D1099" t="s">
        <v>567</v>
      </c>
      <c r="E1099" s="6">
        <f>MONTH(Sales_data[[#This Row],[Order Date]])</f>
        <v>6</v>
      </c>
      <c r="F1099" s="6">
        <f>YEAR(Sales_data[[#This Row],[Order Date]])</f>
        <v>2020</v>
      </c>
      <c r="G1099" s="1">
        <v>43985</v>
      </c>
      <c r="H1099" t="s">
        <v>568</v>
      </c>
      <c r="I1099" t="s">
        <v>6188</v>
      </c>
      <c r="J1099" t="s">
        <v>6190</v>
      </c>
      <c r="K1099">
        <v>0.5</v>
      </c>
      <c r="L1099" s="13">
        <f>SUM(Sales_data[[#This Row],[Unit Price]],Sales_data[[#This Row],[Quantity]])</f>
        <v>7.75</v>
      </c>
      <c r="M1099">
        <v>6.75</v>
      </c>
      <c r="N1099">
        <v>1.35</v>
      </c>
      <c r="O1099">
        <v>0.60749999999999993</v>
      </c>
      <c r="P1099" t="s">
        <v>2520</v>
      </c>
      <c r="Q1099" t="s">
        <v>1936</v>
      </c>
      <c r="R1099" t="s">
        <v>1946</v>
      </c>
    </row>
    <row r="1100" spans="1:18" x14ac:dyDescent="0.35">
      <c r="A1100">
        <v>1</v>
      </c>
      <c r="B1100" t="s">
        <v>174</v>
      </c>
      <c r="C1100" t="s">
        <v>3194</v>
      </c>
      <c r="D1100" t="s">
        <v>567</v>
      </c>
      <c r="E1100" s="6">
        <f>MONTH(Sales_data[[#This Row],[Order Date]])</f>
        <v>6</v>
      </c>
      <c r="F1100" s="6">
        <f>YEAR(Sales_data[[#This Row],[Order Date]])</f>
        <v>2020</v>
      </c>
      <c r="G1100" s="1">
        <v>43985</v>
      </c>
      <c r="H1100" t="s">
        <v>568</v>
      </c>
      <c r="I1100" t="s">
        <v>6188</v>
      </c>
      <c r="J1100" t="s">
        <v>6190</v>
      </c>
      <c r="K1100">
        <v>0.2</v>
      </c>
      <c r="L1100" s="13">
        <f>SUM(Sales_data[[#This Row],[Unit Price]],Sales_data[[#This Row],[Quantity]])</f>
        <v>4.375</v>
      </c>
      <c r="M1100">
        <v>3.375</v>
      </c>
      <c r="N1100">
        <v>1.6875</v>
      </c>
      <c r="O1100">
        <v>0.30374999999999996</v>
      </c>
      <c r="P1100" t="s">
        <v>2520</v>
      </c>
      <c r="Q1100" t="s">
        <v>1936</v>
      </c>
      <c r="R1100" t="s">
        <v>1946</v>
      </c>
    </row>
    <row r="1101" spans="1:18" x14ac:dyDescent="0.35">
      <c r="A1101">
        <v>1</v>
      </c>
      <c r="B1101" t="s">
        <v>174</v>
      </c>
      <c r="C1101" t="s">
        <v>3194</v>
      </c>
      <c r="D1101" t="s">
        <v>567</v>
      </c>
      <c r="E1101" s="6">
        <f>MONTH(Sales_data[[#This Row],[Order Date]])</f>
        <v>6</v>
      </c>
      <c r="F1101" s="6">
        <f>YEAR(Sales_data[[#This Row],[Order Date]])</f>
        <v>2020</v>
      </c>
      <c r="G1101" s="1">
        <v>43985</v>
      </c>
      <c r="H1101" t="s">
        <v>568</v>
      </c>
      <c r="I1101" t="s">
        <v>6188</v>
      </c>
      <c r="J1101" t="s">
        <v>6190</v>
      </c>
      <c r="K1101">
        <v>1</v>
      </c>
      <c r="L1101" s="13">
        <f>SUM(Sales_data[[#This Row],[Unit Price]],Sales_data[[#This Row],[Quantity]])</f>
        <v>12.25</v>
      </c>
      <c r="M1101">
        <v>11.25</v>
      </c>
      <c r="N1101">
        <v>1.125</v>
      </c>
      <c r="O1101">
        <v>1.0125</v>
      </c>
      <c r="P1101" t="s">
        <v>2520</v>
      </c>
      <c r="Q1101" t="s">
        <v>1936</v>
      </c>
      <c r="R1101" t="s">
        <v>1946</v>
      </c>
    </row>
    <row r="1102" spans="1:18" x14ac:dyDescent="0.35">
      <c r="A1102">
        <v>6</v>
      </c>
      <c r="B1102" t="s">
        <v>33</v>
      </c>
      <c r="C1102" t="s">
        <v>3198</v>
      </c>
      <c r="D1102" t="s">
        <v>569</v>
      </c>
      <c r="E1102" s="6">
        <f>MONTH(Sales_data[[#This Row],[Order Date]])</f>
        <v>6</v>
      </c>
      <c r="F1102" s="6">
        <f>YEAR(Sales_data[[#This Row],[Order Date]])</f>
        <v>2022</v>
      </c>
      <c r="G1102" s="1">
        <v>44725</v>
      </c>
      <c r="H1102" t="s">
        <v>570</v>
      </c>
      <c r="I1102" t="s">
        <v>6194</v>
      </c>
      <c r="J1102" t="s">
        <v>6189</v>
      </c>
      <c r="K1102">
        <v>2.5</v>
      </c>
      <c r="L1102" s="13">
        <f>SUM(Sales_data[[#This Row],[Unit Price]],Sales_data[[#This Row],[Quantity]])</f>
        <v>40.154999999999994</v>
      </c>
      <c r="M1102">
        <v>34.154999999999994</v>
      </c>
      <c r="N1102">
        <v>1.3661999999999999</v>
      </c>
      <c r="O1102">
        <v>3.7570499999999996</v>
      </c>
      <c r="P1102" t="s">
        <v>2206</v>
      </c>
      <c r="Q1102" t="s">
        <v>1936</v>
      </c>
      <c r="R1102" t="s">
        <v>1946</v>
      </c>
    </row>
    <row r="1103" spans="1:18" x14ac:dyDescent="0.35">
      <c r="A1103">
        <v>6</v>
      </c>
      <c r="B1103" t="s">
        <v>33</v>
      </c>
      <c r="C1103" t="s">
        <v>3198</v>
      </c>
      <c r="D1103" t="s">
        <v>569</v>
      </c>
      <c r="E1103" s="6">
        <f>MONTH(Sales_data[[#This Row],[Order Date]])</f>
        <v>6</v>
      </c>
      <c r="F1103" s="6">
        <f>YEAR(Sales_data[[#This Row],[Order Date]])</f>
        <v>2022</v>
      </c>
      <c r="G1103" s="1">
        <v>44725</v>
      </c>
      <c r="H1103" t="s">
        <v>570</v>
      </c>
      <c r="I1103" t="s">
        <v>6194</v>
      </c>
      <c r="J1103" t="s">
        <v>6189</v>
      </c>
      <c r="K1103">
        <v>0.5</v>
      </c>
      <c r="L1103" s="13">
        <f>SUM(Sales_data[[#This Row],[Unit Price]],Sales_data[[#This Row],[Quantity]])</f>
        <v>14.91</v>
      </c>
      <c r="M1103">
        <v>8.91</v>
      </c>
      <c r="N1103">
        <v>1.782</v>
      </c>
      <c r="O1103">
        <v>0.98009999999999997</v>
      </c>
      <c r="P1103" t="s">
        <v>2206</v>
      </c>
      <c r="Q1103" t="s">
        <v>1936</v>
      </c>
      <c r="R1103" t="s">
        <v>1946</v>
      </c>
    </row>
    <row r="1104" spans="1:18" x14ac:dyDescent="0.35">
      <c r="A1104">
        <v>6</v>
      </c>
      <c r="B1104" t="s">
        <v>33</v>
      </c>
      <c r="C1104" t="s">
        <v>3198</v>
      </c>
      <c r="D1104" t="s">
        <v>569</v>
      </c>
      <c r="E1104" s="6">
        <f>MONTH(Sales_data[[#This Row],[Order Date]])</f>
        <v>6</v>
      </c>
      <c r="F1104" s="6">
        <f>YEAR(Sales_data[[#This Row],[Order Date]])</f>
        <v>2022</v>
      </c>
      <c r="G1104" s="1">
        <v>44725</v>
      </c>
      <c r="H1104" t="s">
        <v>570</v>
      </c>
      <c r="I1104" t="s">
        <v>6194</v>
      </c>
      <c r="J1104" t="s">
        <v>6189</v>
      </c>
      <c r="K1104">
        <v>0.2</v>
      </c>
      <c r="L1104" s="13">
        <f>SUM(Sales_data[[#This Row],[Unit Price]],Sales_data[[#This Row],[Quantity]])</f>
        <v>10.455</v>
      </c>
      <c r="M1104">
        <v>4.4550000000000001</v>
      </c>
      <c r="N1104">
        <v>2.2275</v>
      </c>
      <c r="O1104">
        <v>0.49004999999999999</v>
      </c>
      <c r="P1104" t="s">
        <v>2206</v>
      </c>
      <c r="Q1104" t="s">
        <v>1936</v>
      </c>
      <c r="R1104" t="s">
        <v>1946</v>
      </c>
    </row>
    <row r="1105" spans="1:18" x14ac:dyDescent="0.35">
      <c r="A1105">
        <v>6</v>
      </c>
      <c r="B1105" t="s">
        <v>33</v>
      </c>
      <c r="C1105" t="s">
        <v>3198</v>
      </c>
      <c r="D1105" t="s">
        <v>569</v>
      </c>
      <c r="E1105" s="6">
        <f>MONTH(Sales_data[[#This Row],[Order Date]])</f>
        <v>6</v>
      </c>
      <c r="F1105" s="6">
        <f>YEAR(Sales_data[[#This Row],[Order Date]])</f>
        <v>2022</v>
      </c>
      <c r="G1105" s="1">
        <v>44725</v>
      </c>
      <c r="H1105" t="s">
        <v>570</v>
      </c>
      <c r="I1105" t="s">
        <v>6194</v>
      </c>
      <c r="J1105" t="s">
        <v>6189</v>
      </c>
      <c r="K1105">
        <v>1</v>
      </c>
      <c r="L1105" s="13">
        <f>SUM(Sales_data[[#This Row],[Unit Price]],Sales_data[[#This Row],[Quantity]])</f>
        <v>20.85</v>
      </c>
      <c r="M1105">
        <v>14.85</v>
      </c>
      <c r="N1105">
        <v>1.4849999999999999</v>
      </c>
      <c r="O1105">
        <v>1.6335</v>
      </c>
      <c r="P1105" t="s">
        <v>2206</v>
      </c>
      <c r="Q1105" t="s">
        <v>1936</v>
      </c>
      <c r="R1105" t="s">
        <v>1946</v>
      </c>
    </row>
    <row r="1106" spans="1:18" x14ac:dyDescent="0.35">
      <c r="A1106">
        <v>4</v>
      </c>
      <c r="B1106" t="s">
        <v>15</v>
      </c>
      <c r="C1106" t="s">
        <v>3202</v>
      </c>
      <c r="D1106" t="s">
        <v>571</v>
      </c>
      <c r="E1106" s="6">
        <f>MONTH(Sales_data[[#This Row],[Order Date]])</f>
        <v>6</v>
      </c>
      <c r="F1106" s="6">
        <f>YEAR(Sales_data[[#This Row],[Order Date]])</f>
        <v>2020</v>
      </c>
      <c r="G1106" s="1">
        <v>43992</v>
      </c>
      <c r="H1106" t="s">
        <v>572</v>
      </c>
      <c r="I1106" t="s">
        <v>6192</v>
      </c>
      <c r="J1106" t="s">
        <v>6189</v>
      </c>
      <c r="K1106">
        <v>2.5</v>
      </c>
      <c r="L1106" s="13">
        <f>SUM(Sales_data[[#This Row],[Unit Price]],Sales_data[[#This Row],[Quantity]])</f>
        <v>31.484999999999996</v>
      </c>
      <c r="M1106">
        <v>27.484999999999996</v>
      </c>
      <c r="N1106">
        <v>1.0993999999999999</v>
      </c>
      <c r="O1106">
        <v>1.6490999999999998</v>
      </c>
      <c r="P1106" t="s">
        <v>3206</v>
      </c>
      <c r="Q1106" t="s">
        <v>1944</v>
      </c>
      <c r="R1106" t="s">
        <v>1937</v>
      </c>
    </row>
    <row r="1107" spans="1:18" x14ac:dyDescent="0.35">
      <c r="A1107">
        <v>4</v>
      </c>
      <c r="B1107" t="s">
        <v>15</v>
      </c>
      <c r="C1107" t="s">
        <v>3202</v>
      </c>
      <c r="D1107" t="s">
        <v>571</v>
      </c>
      <c r="E1107" s="6">
        <f>MONTH(Sales_data[[#This Row],[Order Date]])</f>
        <v>6</v>
      </c>
      <c r="F1107" s="6">
        <f>YEAR(Sales_data[[#This Row],[Order Date]])</f>
        <v>2020</v>
      </c>
      <c r="G1107" s="1">
        <v>43992</v>
      </c>
      <c r="H1107" t="s">
        <v>572</v>
      </c>
      <c r="I1107" t="s">
        <v>6192</v>
      </c>
      <c r="J1107" t="s">
        <v>6189</v>
      </c>
      <c r="K1107">
        <v>0.5</v>
      </c>
      <c r="L1107" s="13">
        <f>SUM(Sales_data[[#This Row],[Unit Price]],Sales_data[[#This Row],[Quantity]])</f>
        <v>11.169999999999998</v>
      </c>
      <c r="M1107">
        <v>7.169999999999999</v>
      </c>
      <c r="N1107">
        <v>1.4339999999999997</v>
      </c>
      <c r="O1107">
        <v>0.43019999999999992</v>
      </c>
      <c r="P1107" t="s">
        <v>3206</v>
      </c>
      <c r="Q1107" t="s">
        <v>1944</v>
      </c>
      <c r="R1107" t="s">
        <v>1937</v>
      </c>
    </row>
    <row r="1108" spans="1:18" x14ac:dyDescent="0.35">
      <c r="A1108">
        <v>4</v>
      </c>
      <c r="B1108" t="s">
        <v>15</v>
      </c>
      <c r="C1108" t="s">
        <v>3202</v>
      </c>
      <c r="D1108" t="s">
        <v>571</v>
      </c>
      <c r="E1108" s="6">
        <f>MONTH(Sales_data[[#This Row],[Order Date]])</f>
        <v>6</v>
      </c>
      <c r="F1108" s="6">
        <f>YEAR(Sales_data[[#This Row],[Order Date]])</f>
        <v>2020</v>
      </c>
      <c r="G1108" s="1">
        <v>43992</v>
      </c>
      <c r="H1108" t="s">
        <v>572</v>
      </c>
      <c r="I1108" t="s">
        <v>6192</v>
      </c>
      <c r="J1108" t="s">
        <v>6189</v>
      </c>
      <c r="K1108">
        <v>0.2</v>
      </c>
      <c r="L1108" s="13">
        <f>SUM(Sales_data[[#This Row],[Unit Price]],Sales_data[[#This Row],[Quantity]])</f>
        <v>7.5849999999999991</v>
      </c>
      <c r="M1108">
        <v>3.5849999999999995</v>
      </c>
      <c r="N1108">
        <v>1.7924999999999998</v>
      </c>
      <c r="O1108">
        <v>0.21509999999999996</v>
      </c>
      <c r="P1108" t="s">
        <v>3206</v>
      </c>
      <c r="Q1108" t="s">
        <v>1944</v>
      </c>
      <c r="R1108" t="s">
        <v>1937</v>
      </c>
    </row>
    <row r="1109" spans="1:18" x14ac:dyDescent="0.35">
      <c r="A1109">
        <v>4</v>
      </c>
      <c r="B1109" t="s">
        <v>15</v>
      </c>
      <c r="C1109" t="s">
        <v>3202</v>
      </c>
      <c r="D1109" t="s">
        <v>571</v>
      </c>
      <c r="E1109" s="6">
        <f>MONTH(Sales_data[[#This Row],[Order Date]])</f>
        <v>6</v>
      </c>
      <c r="F1109" s="6">
        <f>YEAR(Sales_data[[#This Row],[Order Date]])</f>
        <v>2020</v>
      </c>
      <c r="G1109" s="1">
        <v>43992</v>
      </c>
      <c r="H1109" t="s">
        <v>572</v>
      </c>
      <c r="I1109" t="s">
        <v>6192</v>
      </c>
      <c r="J1109" t="s">
        <v>6189</v>
      </c>
      <c r="K1109">
        <v>1</v>
      </c>
      <c r="L1109" s="13">
        <f>SUM(Sales_data[[#This Row],[Unit Price]],Sales_data[[#This Row],[Quantity]])</f>
        <v>15.95</v>
      </c>
      <c r="M1109">
        <v>11.95</v>
      </c>
      <c r="N1109">
        <v>1.1949999999999998</v>
      </c>
      <c r="O1109">
        <v>0.71699999999999997</v>
      </c>
      <c r="P1109" t="s">
        <v>3206</v>
      </c>
      <c r="Q1109" t="s">
        <v>1944</v>
      </c>
      <c r="R1109" t="s">
        <v>1937</v>
      </c>
    </row>
    <row r="1110" spans="1:18" x14ac:dyDescent="0.35">
      <c r="A1110">
        <v>6</v>
      </c>
      <c r="B1110" t="s">
        <v>140</v>
      </c>
      <c r="C1110" t="s">
        <v>3208</v>
      </c>
      <c r="D1110" t="s">
        <v>573</v>
      </c>
      <c r="E1110" s="6">
        <f>MONTH(Sales_data[[#This Row],[Order Date]])</f>
        <v>12</v>
      </c>
      <c r="F1110" s="6">
        <f>YEAR(Sales_data[[#This Row],[Order Date]])</f>
        <v>2020</v>
      </c>
      <c r="G1110" s="1">
        <v>44183</v>
      </c>
      <c r="H1110" t="s">
        <v>574</v>
      </c>
      <c r="I1110" t="s">
        <v>6194</v>
      </c>
      <c r="J1110" t="s">
        <v>6189</v>
      </c>
      <c r="K1110">
        <v>1</v>
      </c>
      <c r="L1110" s="13">
        <f>SUM(Sales_data[[#This Row],[Unit Price]],Sales_data[[#This Row],[Quantity]])</f>
        <v>20.85</v>
      </c>
      <c r="M1110">
        <v>14.85</v>
      </c>
      <c r="N1110">
        <v>1.4849999999999999</v>
      </c>
      <c r="O1110">
        <v>1.6335</v>
      </c>
      <c r="P1110" t="s">
        <v>3212</v>
      </c>
      <c r="Q1110" t="s">
        <v>1936</v>
      </c>
      <c r="R1110" t="s">
        <v>1946</v>
      </c>
    </row>
    <row r="1111" spans="1:18" x14ac:dyDescent="0.35">
      <c r="A1111">
        <v>6</v>
      </c>
      <c r="B1111" t="s">
        <v>140</v>
      </c>
      <c r="C1111" t="s">
        <v>3208</v>
      </c>
      <c r="D1111" t="s">
        <v>573</v>
      </c>
      <c r="E1111" s="6">
        <f>MONTH(Sales_data[[#This Row],[Order Date]])</f>
        <v>12</v>
      </c>
      <c r="F1111" s="6">
        <f>YEAR(Sales_data[[#This Row],[Order Date]])</f>
        <v>2020</v>
      </c>
      <c r="G1111" s="1">
        <v>44183</v>
      </c>
      <c r="H1111" t="s">
        <v>574</v>
      </c>
      <c r="I1111" t="s">
        <v>6194</v>
      </c>
      <c r="J1111" t="s">
        <v>6189</v>
      </c>
      <c r="K1111">
        <v>0.2</v>
      </c>
      <c r="L1111" s="13">
        <f>SUM(Sales_data[[#This Row],[Unit Price]],Sales_data[[#This Row],[Quantity]])</f>
        <v>10.455</v>
      </c>
      <c r="M1111">
        <v>4.4550000000000001</v>
      </c>
      <c r="N1111">
        <v>2.2275</v>
      </c>
      <c r="O1111">
        <v>0.49004999999999999</v>
      </c>
      <c r="P1111" t="s">
        <v>3212</v>
      </c>
      <c r="Q1111" t="s">
        <v>1936</v>
      </c>
      <c r="R1111" t="s">
        <v>1946</v>
      </c>
    </row>
    <row r="1112" spans="1:18" x14ac:dyDescent="0.35">
      <c r="A1112">
        <v>6</v>
      </c>
      <c r="B1112" t="s">
        <v>140</v>
      </c>
      <c r="C1112" t="s">
        <v>3208</v>
      </c>
      <c r="D1112" t="s">
        <v>573</v>
      </c>
      <c r="E1112" s="6">
        <f>MONTH(Sales_data[[#This Row],[Order Date]])</f>
        <v>12</v>
      </c>
      <c r="F1112" s="6">
        <f>YEAR(Sales_data[[#This Row],[Order Date]])</f>
        <v>2020</v>
      </c>
      <c r="G1112" s="1">
        <v>44183</v>
      </c>
      <c r="H1112" t="s">
        <v>574</v>
      </c>
      <c r="I1112" t="s">
        <v>6194</v>
      </c>
      <c r="J1112" t="s">
        <v>6189</v>
      </c>
      <c r="K1112">
        <v>0.5</v>
      </c>
      <c r="L1112" s="13">
        <f>SUM(Sales_data[[#This Row],[Unit Price]],Sales_data[[#This Row],[Quantity]])</f>
        <v>14.91</v>
      </c>
      <c r="M1112">
        <v>8.91</v>
      </c>
      <c r="N1112">
        <v>1.782</v>
      </c>
      <c r="O1112">
        <v>0.98009999999999997</v>
      </c>
      <c r="P1112" t="s">
        <v>3212</v>
      </c>
      <c r="Q1112" t="s">
        <v>1936</v>
      </c>
      <c r="R1112" t="s">
        <v>1946</v>
      </c>
    </row>
    <row r="1113" spans="1:18" x14ac:dyDescent="0.35">
      <c r="A1113">
        <v>6</v>
      </c>
      <c r="B1113" t="s">
        <v>140</v>
      </c>
      <c r="C1113" t="s">
        <v>3208</v>
      </c>
      <c r="D1113" t="s">
        <v>573</v>
      </c>
      <c r="E1113" s="6">
        <f>MONTH(Sales_data[[#This Row],[Order Date]])</f>
        <v>12</v>
      </c>
      <c r="F1113" s="6">
        <f>YEAR(Sales_data[[#This Row],[Order Date]])</f>
        <v>2020</v>
      </c>
      <c r="G1113" s="1">
        <v>44183</v>
      </c>
      <c r="H1113" t="s">
        <v>574</v>
      </c>
      <c r="I1113" t="s">
        <v>6194</v>
      </c>
      <c r="J1113" t="s">
        <v>6189</v>
      </c>
      <c r="K1113">
        <v>2.5</v>
      </c>
      <c r="L1113" s="13">
        <f>SUM(Sales_data[[#This Row],[Unit Price]],Sales_data[[#This Row],[Quantity]])</f>
        <v>40.154999999999994</v>
      </c>
      <c r="M1113">
        <v>34.154999999999994</v>
      </c>
      <c r="N1113">
        <v>1.3661999999999999</v>
      </c>
      <c r="O1113">
        <v>3.7570499999999996</v>
      </c>
      <c r="P1113" t="s">
        <v>3212</v>
      </c>
      <c r="Q1113" t="s">
        <v>1936</v>
      </c>
      <c r="R1113" t="s">
        <v>1946</v>
      </c>
    </row>
    <row r="1114" spans="1:18" x14ac:dyDescent="0.35">
      <c r="A1114">
        <v>2</v>
      </c>
      <c r="B1114" t="s">
        <v>118</v>
      </c>
      <c r="C1114" t="s">
        <v>3213</v>
      </c>
      <c r="D1114" t="s">
        <v>575</v>
      </c>
      <c r="E1114" s="6">
        <f>MONTH(Sales_data[[#This Row],[Order Date]])</f>
        <v>8</v>
      </c>
      <c r="F1114" s="6">
        <f>YEAR(Sales_data[[#This Row],[Order Date]])</f>
        <v>2019</v>
      </c>
      <c r="G1114" s="1">
        <v>43708</v>
      </c>
      <c r="H1114" t="s">
        <v>576</v>
      </c>
      <c r="I1114" t="s">
        <v>6188</v>
      </c>
      <c r="J1114" t="s">
        <v>6189</v>
      </c>
      <c r="K1114">
        <v>0.2</v>
      </c>
      <c r="L1114" s="13">
        <f>SUM(Sales_data[[#This Row],[Unit Price]],Sales_data[[#This Row],[Quantity]])</f>
        <v>5.8849999999999998</v>
      </c>
      <c r="M1114">
        <v>3.8849999999999998</v>
      </c>
      <c r="N1114">
        <v>1.9424999999999999</v>
      </c>
      <c r="O1114">
        <v>0.34964999999999996</v>
      </c>
      <c r="P1114" t="s">
        <v>2233</v>
      </c>
      <c r="Q1114" t="s">
        <v>1936</v>
      </c>
      <c r="R1114" t="s">
        <v>1937</v>
      </c>
    </row>
    <row r="1115" spans="1:18" x14ac:dyDescent="0.35">
      <c r="A1115">
        <v>2</v>
      </c>
      <c r="B1115" t="s">
        <v>118</v>
      </c>
      <c r="C1115" t="s">
        <v>3213</v>
      </c>
      <c r="D1115" t="s">
        <v>575</v>
      </c>
      <c r="E1115" s="6">
        <f>MONTH(Sales_data[[#This Row],[Order Date]])</f>
        <v>8</v>
      </c>
      <c r="F1115" s="6">
        <f>YEAR(Sales_data[[#This Row],[Order Date]])</f>
        <v>2019</v>
      </c>
      <c r="G1115" s="1">
        <v>43708</v>
      </c>
      <c r="H1115" t="s">
        <v>576</v>
      </c>
      <c r="I1115" t="s">
        <v>6188</v>
      </c>
      <c r="J1115" t="s">
        <v>6189</v>
      </c>
      <c r="K1115">
        <v>0.5</v>
      </c>
      <c r="L1115" s="13">
        <f>SUM(Sales_data[[#This Row],[Unit Price]],Sales_data[[#This Row],[Quantity]])</f>
        <v>9.77</v>
      </c>
      <c r="M1115">
        <v>7.77</v>
      </c>
      <c r="N1115">
        <v>1.5539999999999998</v>
      </c>
      <c r="O1115">
        <v>0.69929999999999992</v>
      </c>
      <c r="P1115" t="s">
        <v>2233</v>
      </c>
      <c r="Q1115" t="s">
        <v>1936</v>
      </c>
      <c r="R1115" t="s">
        <v>1937</v>
      </c>
    </row>
    <row r="1116" spans="1:18" x14ac:dyDescent="0.35">
      <c r="A1116">
        <v>2</v>
      </c>
      <c r="B1116" t="s">
        <v>118</v>
      </c>
      <c r="C1116" t="s">
        <v>3213</v>
      </c>
      <c r="D1116" t="s">
        <v>575</v>
      </c>
      <c r="E1116" s="6">
        <f>MONTH(Sales_data[[#This Row],[Order Date]])</f>
        <v>8</v>
      </c>
      <c r="F1116" s="6">
        <f>YEAR(Sales_data[[#This Row],[Order Date]])</f>
        <v>2019</v>
      </c>
      <c r="G1116" s="1">
        <v>43708</v>
      </c>
      <c r="H1116" t="s">
        <v>576</v>
      </c>
      <c r="I1116" t="s">
        <v>6188</v>
      </c>
      <c r="J1116" t="s">
        <v>6189</v>
      </c>
      <c r="K1116">
        <v>2.5</v>
      </c>
      <c r="L1116" s="13">
        <f>SUM(Sales_data[[#This Row],[Unit Price]],Sales_data[[#This Row],[Quantity]])</f>
        <v>31.784999999999997</v>
      </c>
      <c r="M1116">
        <v>29.784999999999997</v>
      </c>
      <c r="N1116">
        <v>1.1913999999999998</v>
      </c>
      <c r="O1116">
        <v>2.6806499999999995</v>
      </c>
      <c r="P1116" t="s">
        <v>2233</v>
      </c>
      <c r="Q1116" t="s">
        <v>1936</v>
      </c>
      <c r="R1116" t="s">
        <v>1937</v>
      </c>
    </row>
    <row r="1117" spans="1:18" x14ac:dyDescent="0.35">
      <c r="A1117">
        <v>2</v>
      </c>
      <c r="B1117" t="s">
        <v>118</v>
      </c>
      <c r="C1117" t="s">
        <v>3213</v>
      </c>
      <c r="D1117" t="s">
        <v>575</v>
      </c>
      <c r="E1117" s="6">
        <f>MONTH(Sales_data[[#This Row],[Order Date]])</f>
        <v>8</v>
      </c>
      <c r="F1117" s="6">
        <f>YEAR(Sales_data[[#This Row],[Order Date]])</f>
        <v>2019</v>
      </c>
      <c r="G1117" s="1">
        <v>43708</v>
      </c>
      <c r="H1117" t="s">
        <v>576</v>
      </c>
      <c r="I1117" t="s">
        <v>6188</v>
      </c>
      <c r="J1117" t="s">
        <v>6189</v>
      </c>
      <c r="K1117">
        <v>1</v>
      </c>
      <c r="L1117" s="13">
        <f>SUM(Sales_data[[#This Row],[Unit Price]],Sales_data[[#This Row],[Quantity]])</f>
        <v>14.95</v>
      </c>
      <c r="M1117">
        <v>12.95</v>
      </c>
      <c r="N1117">
        <v>1.2949999999999999</v>
      </c>
      <c r="O1117">
        <v>1.1655</v>
      </c>
      <c r="P1117" t="s">
        <v>2233</v>
      </c>
      <c r="Q1117" t="s">
        <v>1936</v>
      </c>
      <c r="R1117" t="s">
        <v>1937</v>
      </c>
    </row>
    <row r="1118" spans="1:18" x14ac:dyDescent="0.35">
      <c r="A1118">
        <v>1</v>
      </c>
      <c r="B1118" t="s">
        <v>200</v>
      </c>
      <c r="C1118" t="s">
        <v>3217</v>
      </c>
      <c r="D1118" t="s">
        <v>577</v>
      </c>
      <c r="E1118" s="6">
        <f>MONTH(Sales_data[[#This Row],[Order Date]])</f>
        <v>2</v>
      </c>
      <c r="F1118" s="6">
        <f>YEAR(Sales_data[[#This Row],[Order Date]])</f>
        <v>2019</v>
      </c>
      <c r="G1118" s="1">
        <v>43521</v>
      </c>
      <c r="H1118" t="s">
        <v>578</v>
      </c>
      <c r="I1118" t="s">
        <v>6193</v>
      </c>
      <c r="J1118" t="s">
        <v>6190</v>
      </c>
      <c r="K1118">
        <v>2.5</v>
      </c>
      <c r="L1118" s="13">
        <f>SUM(Sales_data[[#This Row],[Unit Price]],Sales_data[[#This Row],[Quantity]])</f>
        <v>34.464999999999996</v>
      </c>
      <c r="M1118">
        <v>33.464999999999996</v>
      </c>
      <c r="N1118">
        <v>1.3385999999999998</v>
      </c>
      <c r="O1118">
        <v>4.3504499999999995</v>
      </c>
      <c r="P1118" t="s">
        <v>2008</v>
      </c>
      <c r="Q1118" t="s">
        <v>1936</v>
      </c>
      <c r="R1118" t="s">
        <v>1937</v>
      </c>
    </row>
    <row r="1119" spans="1:18" x14ac:dyDescent="0.35">
      <c r="A1119">
        <v>1</v>
      </c>
      <c r="B1119" t="s">
        <v>200</v>
      </c>
      <c r="C1119" t="s">
        <v>3217</v>
      </c>
      <c r="D1119" t="s">
        <v>577</v>
      </c>
      <c r="E1119" s="6">
        <f>MONTH(Sales_data[[#This Row],[Order Date]])</f>
        <v>2</v>
      </c>
      <c r="F1119" s="6">
        <f>YEAR(Sales_data[[#This Row],[Order Date]])</f>
        <v>2019</v>
      </c>
      <c r="G1119" s="1">
        <v>43521</v>
      </c>
      <c r="H1119" t="s">
        <v>578</v>
      </c>
      <c r="I1119" t="s">
        <v>6193</v>
      </c>
      <c r="J1119" t="s">
        <v>6190</v>
      </c>
      <c r="K1119">
        <v>0.5</v>
      </c>
      <c r="L1119" s="13">
        <f>SUM(Sales_data[[#This Row],[Unit Price]],Sales_data[[#This Row],[Quantity]])</f>
        <v>9.73</v>
      </c>
      <c r="M1119">
        <v>8.73</v>
      </c>
      <c r="N1119">
        <v>1.746</v>
      </c>
      <c r="O1119">
        <v>1.1349</v>
      </c>
      <c r="P1119" t="s">
        <v>2008</v>
      </c>
      <c r="Q1119" t="s">
        <v>1936</v>
      </c>
      <c r="R1119" t="s">
        <v>1937</v>
      </c>
    </row>
    <row r="1120" spans="1:18" x14ac:dyDescent="0.35">
      <c r="A1120">
        <v>1</v>
      </c>
      <c r="B1120" t="s">
        <v>200</v>
      </c>
      <c r="C1120" t="s">
        <v>3217</v>
      </c>
      <c r="D1120" t="s">
        <v>577</v>
      </c>
      <c r="E1120" s="6">
        <f>MONTH(Sales_data[[#This Row],[Order Date]])</f>
        <v>2</v>
      </c>
      <c r="F1120" s="6">
        <f>YEAR(Sales_data[[#This Row],[Order Date]])</f>
        <v>2019</v>
      </c>
      <c r="G1120" s="1">
        <v>43521</v>
      </c>
      <c r="H1120" t="s">
        <v>578</v>
      </c>
      <c r="I1120" t="s">
        <v>6193</v>
      </c>
      <c r="J1120" t="s">
        <v>6190</v>
      </c>
      <c r="K1120">
        <v>0.2</v>
      </c>
      <c r="L1120" s="13">
        <f>SUM(Sales_data[[#This Row],[Unit Price]],Sales_data[[#This Row],[Quantity]])</f>
        <v>5.3650000000000002</v>
      </c>
      <c r="M1120">
        <v>4.3650000000000002</v>
      </c>
      <c r="N1120">
        <v>2.1825000000000001</v>
      </c>
      <c r="O1120">
        <v>0.56745000000000001</v>
      </c>
      <c r="P1120" t="s">
        <v>2008</v>
      </c>
      <c r="Q1120" t="s">
        <v>1936</v>
      </c>
      <c r="R1120" t="s">
        <v>1937</v>
      </c>
    </row>
    <row r="1121" spans="1:18" x14ac:dyDescent="0.35">
      <c r="A1121">
        <v>1</v>
      </c>
      <c r="B1121" t="s">
        <v>200</v>
      </c>
      <c r="C1121" t="s">
        <v>3217</v>
      </c>
      <c r="D1121" t="s">
        <v>577</v>
      </c>
      <c r="E1121" s="6">
        <f>MONTH(Sales_data[[#This Row],[Order Date]])</f>
        <v>2</v>
      </c>
      <c r="F1121" s="6">
        <f>YEAR(Sales_data[[#This Row],[Order Date]])</f>
        <v>2019</v>
      </c>
      <c r="G1121" s="1">
        <v>43521</v>
      </c>
      <c r="H1121" t="s">
        <v>578</v>
      </c>
      <c r="I1121" t="s">
        <v>6193</v>
      </c>
      <c r="J1121" t="s">
        <v>6190</v>
      </c>
      <c r="K1121">
        <v>1</v>
      </c>
      <c r="L1121" s="13">
        <f>SUM(Sales_data[[#This Row],[Unit Price]],Sales_data[[#This Row],[Quantity]])</f>
        <v>15.55</v>
      </c>
      <c r="M1121">
        <v>14.55</v>
      </c>
      <c r="N1121">
        <v>1.4550000000000001</v>
      </c>
      <c r="O1121">
        <v>1.8915000000000002</v>
      </c>
      <c r="P1121" t="s">
        <v>2008</v>
      </c>
      <c r="Q1121" t="s">
        <v>1936</v>
      </c>
      <c r="R1121" t="s">
        <v>1937</v>
      </c>
    </row>
    <row r="1122" spans="1:18" x14ac:dyDescent="0.35">
      <c r="A1122">
        <v>5</v>
      </c>
      <c r="B1122" t="s">
        <v>8</v>
      </c>
      <c r="C1122" t="s">
        <v>3221</v>
      </c>
      <c r="D1122" t="s">
        <v>579</v>
      </c>
      <c r="E1122" s="6">
        <f>MONTH(Sales_data[[#This Row],[Order Date]])</f>
        <v>2</v>
      </c>
      <c r="F1122" s="6">
        <f>YEAR(Sales_data[[#This Row],[Order Date]])</f>
        <v>2021</v>
      </c>
      <c r="G1122" s="1">
        <v>44234</v>
      </c>
      <c r="H1122" t="s">
        <v>580</v>
      </c>
      <c r="I1122" t="s">
        <v>6194</v>
      </c>
      <c r="J1122" t="s">
        <v>6190</v>
      </c>
      <c r="K1122">
        <v>0.5</v>
      </c>
      <c r="L1122" s="13">
        <f>SUM(Sales_data[[#This Row],[Unit Price]],Sales_data[[#This Row],[Quantity]])</f>
        <v>13.25</v>
      </c>
      <c r="M1122">
        <v>8.25</v>
      </c>
      <c r="N1122">
        <v>1.65</v>
      </c>
      <c r="O1122">
        <v>0.90749999999999997</v>
      </c>
      <c r="P1122" t="s">
        <v>2017</v>
      </c>
      <c r="Q1122" t="s">
        <v>1936</v>
      </c>
      <c r="R1122" t="s">
        <v>1937</v>
      </c>
    </row>
    <row r="1123" spans="1:18" x14ac:dyDescent="0.35">
      <c r="A1123">
        <v>5</v>
      </c>
      <c r="B1123" t="s">
        <v>8</v>
      </c>
      <c r="C1123" t="s">
        <v>3221</v>
      </c>
      <c r="D1123" t="s">
        <v>579</v>
      </c>
      <c r="E1123" s="6">
        <f>MONTH(Sales_data[[#This Row],[Order Date]])</f>
        <v>2</v>
      </c>
      <c r="F1123" s="6">
        <f>YEAR(Sales_data[[#This Row],[Order Date]])</f>
        <v>2021</v>
      </c>
      <c r="G1123" s="1">
        <v>44234</v>
      </c>
      <c r="H1123" t="s">
        <v>580</v>
      </c>
      <c r="I1123" t="s">
        <v>6194</v>
      </c>
      <c r="J1123" t="s">
        <v>6190</v>
      </c>
      <c r="K1123">
        <v>0.2</v>
      </c>
      <c r="L1123" s="13">
        <f>SUM(Sales_data[[#This Row],[Unit Price]],Sales_data[[#This Row],[Quantity]])</f>
        <v>9.125</v>
      </c>
      <c r="M1123">
        <v>4.125</v>
      </c>
      <c r="N1123">
        <v>2.0625</v>
      </c>
      <c r="O1123">
        <v>0.45374999999999999</v>
      </c>
      <c r="P1123" t="s">
        <v>2017</v>
      </c>
      <c r="Q1123" t="s">
        <v>1936</v>
      </c>
      <c r="R1123" t="s">
        <v>1937</v>
      </c>
    </row>
    <row r="1124" spans="1:18" x14ac:dyDescent="0.35">
      <c r="A1124">
        <v>5</v>
      </c>
      <c r="B1124" t="s">
        <v>8</v>
      </c>
      <c r="C1124" t="s">
        <v>3221</v>
      </c>
      <c r="D1124" t="s">
        <v>579</v>
      </c>
      <c r="E1124" s="6">
        <f>MONTH(Sales_data[[#This Row],[Order Date]])</f>
        <v>2</v>
      </c>
      <c r="F1124" s="6">
        <f>YEAR(Sales_data[[#This Row],[Order Date]])</f>
        <v>2021</v>
      </c>
      <c r="G1124" s="1">
        <v>44234</v>
      </c>
      <c r="H1124" t="s">
        <v>580</v>
      </c>
      <c r="I1124" t="s">
        <v>6194</v>
      </c>
      <c r="J1124" t="s">
        <v>6190</v>
      </c>
      <c r="K1124">
        <v>2.5</v>
      </c>
      <c r="L1124" s="13">
        <f>SUM(Sales_data[[#This Row],[Unit Price]],Sales_data[[#This Row],[Quantity]])</f>
        <v>36.625</v>
      </c>
      <c r="M1124">
        <v>31.624999999999996</v>
      </c>
      <c r="N1124">
        <v>1.2649999999999999</v>
      </c>
      <c r="O1124">
        <v>3.4787499999999998</v>
      </c>
      <c r="P1124" t="s">
        <v>2017</v>
      </c>
      <c r="Q1124" t="s">
        <v>1936</v>
      </c>
      <c r="R1124" t="s">
        <v>1937</v>
      </c>
    </row>
    <row r="1125" spans="1:18" x14ac:dyDescent="0.35">
      <c r="A1125">
        <v>5</v>
      </c>
      <c r="B1125" t="s">
        <v>8</v>
      </c>
      <c r="C1125" t="s">
        <v>3221</v>
      </c>
      <c r="D1125" t="s">
        <v>579</v>
      </c>
      <c r="E1125" s="6">
        <f>MONTH(Sales_data[[#This Row],[Order Date]])</f>
        <v>2</v>
      </c>
      <c r="F1125" s="6">
        <f>YEAR(Sales_data[[#This Row],[Order Date]])</f>
        <v>2021</v>
      </c>
      <c r="G1125" s="1">
        <v>44234</v>
      </c>
      <c r="H1125" t="s">
        <v>580</v>
      </c>
      <c r="I1125" t="s">
        <v>6194</v>
      </c>
      <c r="J1125" t="s">
        <v>6190</v>
      </c>
      <c r="K1125">
        <v>1</v>
      </c>
      <c r="L1125" s="13">
        <f>SUM(Sales_data[[#This Row],[Unit Price]],Sales_data[[#This Row],[Quantity]])</f>
        <v>18.75</v>
      </c>
      <c r="M1125">
        <v>13.75</v>
      </c>
      <c r="N1125">
        <v>1.375</v>
      </c>
      <c r="O1125">
        <v>1.5125</v>
      </c>
      <c r="P1125" t="s">
        <v>2017</v>
      </c>
      <c r="Q1125" t="s">
        <v>1936</v>
      </c>
      <c r="R1125" t="s">
        <v>1937</v>
      </c>
    </row>
    <row r="1126" spans="1:18" x14ac:dyDescent="0.35">
      <c r="A1126">
        <v>4</v>
      </c>
      <c r="B1126" t="s">
        <v>140</v>
      </c>
      <c r="C1126" t="s">
        <v>3224</v>
      </c>
      <c r="D1126" t="s">
        <v>581</v>
      </c>
      <c r="E1126" s="6">
        <f>MONTH(Sales_data[[#This Row],[Order Date]])</f>
        <v>1</v>
      </c>
      <c r="F1126" s="6">
        <f>YEAR(Sales_data[[#This Row],[Order Date]])</f>
        <v>2021</v>
      </c>
      <c r="G1126" s="1">
        <v>44210</v>
      </c>
      <c r="H1126" t="s">
        <v>582</v>
      </c>
      <c r="I1126" t="s">
        <v>6194</v>
      </c>
      <c r="J1126" t="s">
        <v>6189</v>
      </c>
      <c r="K1126">
        <v>1</v>
      </c>
      <c r="L1126" s="13">
        <f>SUM(Sales_data[[#This Row],[Unit Price]],Sales_data[[#This Row],[Quantity]])</f>
        <v>18.850000000000001</v>
      </c>
      <c r="M1126">
        <v>14.85</v>
      </c>
      <c r="N1126">
        <v>1.4849999999999999</v>
      </c>
      <c r="O1126">
        <v>1.6335</v>
      </c>
      <c r="P1126" t="s">
        <v>3228</v>
      </c>
      <c r="Q1126" t="s">
        <v>1936</v>
      </c>
      <c r="R1126" t="s">
        <v>1937</v>
      </c>
    </row>
    <row r="1127" spans="1:18" x14ac:dyDescent="0.35">
      <c r="A1127">
        <v>4</v>
      </c>
      <c r="B1127" t="s">
        <v>140</v>
      </c>
      <c r="C1127" t="s">
        <v>3224</v>
      </c>
      <c r="D1127" t="s">
        <v>581</v>
      </c>
      <c r="E1127" s="6">
        <f>MONTH(Sales_data[[#This Row],[Order Date]])</f>
        <v>1</v>
      </c>
      <c r="F1127" s="6">
        <f>YEAR(Sales_data[[#This Row],[Order Date]])</f>
        <v>2021</v>
      </c>
      <c r="G1127" s="1">
        <v>44210</v>
      </c>
      <c r="H1127" t="s">
        <v>582</v>
      </c>
      <c r="I1127" t="s">
        <v>6194</v>
      </c>
      <c r="J1127" t="s">
        <v>6189</v>
      </c>
      <c r="K1127">
        <v>0.2</v>
      </c>
      <c r="L1127" s="13">
        <f>SUM(Sales_data[[#This Row],[Unit Price]],Sales_data[[#This Row],[Quantity]])</f>
        <v>8.4550000000000001</v>
      </c>
      <c r="M1127">
        <v>4.4550000000000001</v>
      </c>
      <c r="N1127">
        <v>2.2275</v>
      </c>
      <c r="O1127">
        <v>0.49004999999999999</v>
      </c>
      <c r="P1127" t="s">
        <v>3228</v>
      </c>
      <c r="Q1127" t="s">
        <v>1936</v>
      </c>
      <c r="R1127" t="s">
        <v>1937</v>
      </c>
    </row>
    <row r="1128" spans="1:18" x14ac:dyDescent="0.35">
      <c r="A1128">
        <v>4</v>
      </c>
      <c r="B1128" t="s">
        <v>140</v>
      </c>
      <c r="C1128" t="s">
        <v>3224</v>
      </c>
      <c r="D1128" t="s">
        <v>581</v>
      </c>
      <c r="E1128" s="6">
        <f>MONTH(Sales_data[[#This Row],[Order Date]])</f>
        <v>1</v>
      </c>
      <c r="F1128" s="6">
        <f>YEAR(Sales_data[[#This Row],[Order Date]])</f>
        <v>2021</v>
      </c>
      <c r="G1128" s="1">
        <v>44210</v>
      </c>
      <c r="H1128" t="s">
        <v>582</v>
      </c>
      <c r="I1128" t="s">
        <v>6194</v>
      </c>
      <c r="J1128" t="s">
        <v>6189</v>
      </c>
      <c r="K1128">
        <v>0.5</v>
      </c>
      <c r="L1128" s="13">
        <f>SUM(Sales_data[[#This Row],[Unit Price]],Sales_data[[#This Row],[Quantity]])</f>
        <v>12.91</v>
      </c>
      <c r="M1128">
        <v>8.91</v>
      </c>
      <c r="N1128">
        <v>1.782</v>
      </c>
      <c r="O1128">
        <v>0.98009999999999997</v>
      </c>
      <c r="P1128" t="s">
        <v>3228</v>
      </c>
      <c r="Q1128" t="s">
        <v>1936</v>
      </c>
      <c r="R1128" t="s">
        <v>1937</v>
      </c>
    </row>
    <row r="1129" spans="1:18" x14ac:dyDescent="0.35">
      <c r="A1129">
        <v>4</v>
      </c>
      <c r="B1129" t="s">
        <v>140</v>
      </c>
      <c r="C1129" t="s">
        <v>3224</v>
      </c>
      <c r="D1129" t="s">
        <v>581</v>
      </c>
      <c r="E1129" s="6">
        <f>MONTH(Sales_data[[#This Row],[Order Date]])</f>
        <v>1</v>
      </c>
      <c r="F1129" s="6">
        <f>YEAR(Sales_data[[#This Row],[Order Date]])</f>
        <v>2021</v>
      </c>
      <c r="G1129" s="1">
        <v>44210</v>
      </c>
      <c r="H1129" t="s">
        <v>582</v>
      </c>
      <c r="I1129" t="s">
        <v>6194</v>
      </c>
      <c r="J1129" t="s">
        <v>6189</v>
      </c>
      <c r="K1129">
        <v>2.5</v>
      </c>
      <c r="L1129" s="13">
        <f>SUM(Sales_data[[#This Row],[Unit Price]],Sales_data[[#This Row],[Quantity]])</f>
        <v>38.154999999999994</v>
      </c>
      <c r="M1129">
        <v>34.154999999999994</v>
      </c>
      <c r="N1129">
        <v>1.3661999999999999</v>
      </c>
      <c r="O1129">
        <v>3.7570499999999996</v>
      </c>
      <c r="P1129" t="s">
        <v>3228</v>
      </c>
      <c r="Q1129" t="s">
        <v>1936</v>
      </c>
      <c r="R1129" t="s">
        <v>1937</v>
      </c>
    </row>
    <row r="1130" spans="1:18" x14ac:dyDescent="0.35">
      <c r="A1130">
        <v>1</v>
      </c>
      <c r="B1130" t="s">
        <v>195</v>
      </c>
      <c r="C1130" t="s">
        <v>3229</v>
      </c>
      <c r="D1130" t="s">
        <v>583</v>
      </c>
      <c r="E1130" s="6">
        <f>MONTH(Sales_data[[#This Row],[Order Date]])</f>
        <v>2</v>
      </c>
      <c r="F1130" s="6">
        <f>YEAR(Sales_data[[#This Row],[Order Date]])</f>
        <v>2019</v>
      </c>
      <c r="G1130" s="1">
        <v>43520</v>
      </c>
      <c r="H1130" t="s">
        <v>584</v>
      </c>
      <c r="I1130" t="s">
        <v>6188</v>
      </c>
      <c r="J1130" t="s">
        <v>6189</v>
      </c>
      <c r="K1130">
        <v>0.5</v>
      </c>
      <c r="L1130" s="13">
        <f>SUM(Sales_data[[#This Row],[Unit Price]],Sales_data[[#This Row],[Quantity]])</f>
        <v>8.77</v>
      </c>
      <c r="M1130">
        <v>7.77</v>
      </c>
      <c r="N1130">
        <v>1.5539999999999998</v>
      </c>
      <c r="O1130">
        <v>0.69929999999999992</v>
      </c>
      <c r="P1130" t="s">
        <v>3233</v>
      </c>
      <c r="Q1130" t="s">
        <v>2111</v>
      </c>
      <c r="R1130" t="s">
        <v>1946</v>
      </c>
    </row>
    <row r="1131" spans="1:18" x14ac:dyDescent="0.35">
      <c r="A1131">
        <v>1</v>
      </c>
      <c r="B1131" t="s">
        <v>195</v>
      </c>
      <c r="C1131" t="s">
        <v>3229</v>
      </c>
      <c r="D1131" t="s">
        <v>583</v>
      </c>
      <c r="E1131" s="6">
        <f>MONTH(Sales_data[[#This Row],[Order Date]])</f>
        <v>2</v>
      </c>
      <c r="F1131" s="6">
        <f>YEAR(Sales_data[[#This Row],[Order Date]])</f>
        <v>2019</v>
      </c>
      <c r="G1131" s="1">
        <v>43520</v>
      </c>
      <c r="H1131" t="s">
        <v>584</v>
      </c>
      <c r="I1131" t="s">
        <v>6188</v>
      </c>
      <c r="J1131" t="s">
        <v>6189</v>
      </c>
      <c r="K1131">
        <v>0.2</v>
      </c>
      <c r="L1131" s="13">
        <f>SUM(Sales_data[[#This Row],[Unit Price]],Sales_data[[#This Row],[Quantity]])</f>
        <v>4.8849999999999998</v>
      </c>
      <c r="M1131">
        <v>3.8849999999999998</v>
      </c>
      <c r="N1131">
        <v>1.9424999999999999</v>
      </c>
      <c r="O1131">
        <v>0.34964999999999996</v>
      </c>
      <c r="P1131" t="s">
        <v>3233</v>
      </c>
      <c r="Q1131" t="s">
        <v>2111</v>
      </c>
      <c r="R1131" t="s">
        <v>1946</v>
      </c>
    </row>
    <row r="1132" spans="1:18" x14ac:dyDescent="0.35">
      <c r="A1132">
        <v>1</v>
      </c>
      <c r="B1132" t="s">
        <v>195</v>
      </c>
      <c r="C1132" t="s">
        <v>3229</v>
      </c>
      <c r="D1132" t="s">
        <v>583</v>
      </c>
      <c r="E1132" s="6">
        <f>MONTH(Sales_data[[#This Row],[Order Date]])</f>
        <v>2</v>
      </c>
      <c r="F1132" s="6">
        <f>YEAR(Sales_data[[#This Row],[Order Date]])</f>
        <v>2019</v>
      </c>
      <c r="G1132" s="1">
        <v>43520</v>
      </c>
      <c r="H1132" t="s">
        <v>584</v>
      </c>
      <c r="I1132" t="s">
        <v>6188</v>
      </c>
      <c r="J1132" t="s">
        <v>6189</v>
      </c>
      <c r="K1132">
        <v>2.5</v>
      </c>
      <c r="L1132" s="13">
        <f>SUM(Sales_data[[#This Row],[Unit Price]],Sales_data[[#This Row],[Quantity]])</f>
        <v>30.784999999999997</v>
      </c>
      <c r="M1132">
        <v>29.784999999999997</v>
      </c>
      <c r="N1132">
        <v>1.1913999999999998</v>
      </c>
      <c r="O1132">
        <v>2.6806499999999995</v>
      </c>
      <c r="P1132" t="s">
        <v>3233</v>
      </c>
      <c r="Q1132" t="s">
        <v>2111</v>
      </c>
      <c r="R1132" t="s">
        <v>1946</v>
      </c>
    </row>
    <row r="1133" spans="1:18" x14ac:dyDescent="0.35">
      <c r="A1133">
        <v>1</v>
      </c>
      <c r="B1133" t="s">
        <v>195</v>
      </c>
      <c r="C1133" t="s">
        <v>3229</v>
      </c>
      <c r="D1133" t="s">
        <v>583</v>
      </c>
      <c r="E1133" s="6">
        <f>MONTH(Sales_data[[#This Row],[Order Date]])</f>
        <v>2</v>
      </c>
      <c r="F1133" s="6">
        <f>YEAR(Sales_data[[#This Row],[Order Date]])</f>
        <v>2019</v>
      </c>
      <c r="G1133" s="1">
        <v>43520</v>
      </c>
      <c r="H1133" t="s">
        <v>584</v>
      </c>
      <c r="I1133" t="s">
        <v>6188</v>
      </c>
      <c r="J1133" t="s">
        <v>6189</v>
      </c>
      <c r="K1133">
        <v>1</v>
      </c>
      <c r="L1133" s="13">
        <f>SUM(Sales_data[[#This Row],[Unit Price]],Sales_data[[#This Row],[Quantity]])</f>
        <v>13.95</v>
      </c>
      <c r="M1133">
        <v>12.95</v>
      </c>
      <c r="N1133">
        <v>1.2949999999999999</v>
      </c>
      <c r="O1133">
        <v>1.1655</v>
      </c>
      <c r="P1133" t="s">
        <v>3233</v>
      </c>
      <c r="Q1133" t="s">
        <v>2111</v>
      </c>
      <c r="R1133" t="s">
        <v>1946</v>
      </c>
    </row>
    <row r="1134" spans="1:18" x14ac:dyDescent="0.35">
      <c r="A1134">
        <v>1</v>
      </c>
      <c r="B1134" t="s">
        <v>149</v>
      </c>
      <c r="C1134" t="s">
        <v>3235</v>
      </c>
      <c r="D1134" t="s">
        <v>585</v>
      </c>
      <c r="E1134" s="6">
        <f>MONTH(Sales_data[[#This Row],[Order Date]])</f>
        <v>6</v>
      </c>
      <c r="F1134" s="6">
        <f>YEAR(Sales_data[[#This Row],[Order Date]])</f>
        <v>2019</v>
      </c>
      <c r="G1134" s="1">
        <v>43639</v>
      </c>
      <c r="H1134" t="s">
        <v>586</v>
      </c>
      <c r="I1134" t="s">
        <v>6192</v>
      </c>
      <c r="J1134" t="s">
        <v>6191</v>
      </c>
      <c r="K1134">
        <v>0.5</v>
      </c>
      <c r="L1134" s="13">
        <f>SUM(Sales_data[[#This Row],[Unit Price]],Sales_data[[#This Row],[Quantity]])</f>
        <v>6.3699999999999992</v>
      </c>
      <c r="M1134">
        <v>5.3699999999999992</v>
      </c>
      <c r="N1134">
        <v>1.0739999999999998</v>
      </c>
      <c r="O1134">
        <v>0.32219999999999993</v>
      </c>
      <c r="P1134" t="s">
        <v>3129</v>
      </c>
      <c r="Q1134" t="s">
        <v>2111</v>
      </c>
      <c r="R1134" t="s">
        <v>1937</v>
      </c>
    </row>
    <row r="1135" spans="1:18" x14ac:dyDescent="0.35">
      <c r="A1135">
        <v>1</v>
      </c>
      <c r="B1135" t="s">
        <v>149</v>
      </c>
      <c r="C1135" t="s">
        <v>3235</v>
      </c>
      <c r="D1135" t="s">
        <v>585</v>
      </c>
      <c r="E1135" s="6">
        <f>MONTH(Sales_data[[#This Row],[Order Date]])</f>
        <v>6</v>
      </c>
      <c r="F1135" s="6">
        <f>YEAR(Sales_data[[#This Row],[Order Date]])</f>
        <v>2019</v>
      </c>
      <c r="G1135" s="1">
        <v>43639</v>
      </c>
      <c r="H1135" t="s">
        <v>586</v>
      </c>
      <c r="I1135" t="s">
        <v>6192</v>
      </c>
      <c r="J1135" t="s">
        <v>6191</v>
      </c>
      <c r="K1135">
        <v>0.2</v>
      </c>
      <c r="L1135" s="13">
        <f>SUM(Sales_data[[#This Row],[Unit Price]],Sales_data[[#This Row],[Quantity]])</f>
        <v>3.6849999999999996</v>
      </c>
      <c r="M1135">
        <v>2.6849999999999996</v>
      </c>
      <c r="N1135">
        <v>1.3424999999999998</v>
      </c>
      <c r="O1135">
        <v>0.16109999999999997</v>
      </c>
      <c r="P1135" t="s">
        <v>3129</v>
      </c>
      <c r="Q1135" t="s">
        <v>2111</v>
      </c>
      <c r="R1135" t="s">
        <v>1937</v>
      </c>
    </row>
    <row r="1136" spans="1:18" x14ac:dyDescent="0.35">
      <c r="A1136">
        <v>1</v>
      </c>
      <c r="B1136" t="s">
        <v>149</v>
      </c>
      <c r="C1136" t="s">
        <v>3235</v>
      </c>
      <c r="D1136" t="s">
        <v>585</v>
      </c>
      <c r="E1136" s="6">
        <f>MONTH(Sales_data[[#This Row],[Order Date]])</f>
        <v>6</v>
      </c>
      <c r="F1136" s="6">
        <f>YEAR(Sales_data[[#This Row],[Order Date]])</f>
        <v>2019</v>
      </c>
      <c r="G1136" s="1">
        <v>43639</v>
      </c>
      <c r="H1136" t="s">
        <v>586</v>
      </c>
      <c r="I1136" t="s">
        <v>6192</v>
      </c>
      <c r="J1136" t="s">
        <v>6191</v>
      </c>
      <c r="K1136">
        <v>2.5</v>
      </c>
      <c r="L1136" s="13">
        <f>SUM(Sales_data[[#This Row],[Unit Price]],Sales_data[[#This Row],[Quantity]])</f>
        <v>21.584999999999997</v>
      </c>
      <c r="M1136">
        <v>20.584999999999997</v>
      </c>
      <c r="N1136">
        <v>0.82339999999999991</v>
      </c>
      <c r="O1136">
        <v>1.2350999999999999</v>
      </c>
      <c r="P1136" t="s">
        <v>3129</v>
      </c>
      <c r="Q1136" t="s">
        <v>2111</v>
      </c>
      <c r="R1136" t="s">
        <v>1937</v>
      </c>
    </row>
    <row r="1137" spans="1:18" x14ac:dyDescent="0.35">
      <c r="A1137">
        <v>1</v>
      </c>
      <c r="B1137" t="s">
        <v>149</v>
      </c>
      <c r="C1137" t="s">
        <v>3235</v>
      </c>
      <c r="D1137" t="s">
        <v>585</v>
      </c>
      <c r="E1137" s="6">
        <f>MONTH(Sales_data[[#This Row],[Order Date]])</f>
        <v>6</v>
      </c>
      <c r="F1137" s="6">
        <f>YEAR(Sales_data[[#This Row],[Order Date]])</f>
        <v>2019</v>
      </c>
      <c r="G1137" s="1">
        <v>43639</v>
      </c>
      <c r="H1137" t="s">
        <v>586</v>
      </c>
      <c r="I1137" t="s">
        <v>6192</v>
      </c>
      <c r="J1137" t="s">
        <v>6191</v>
      </c>
      <c r="K1137">
        <v>1</v>
      </c>
      <c r="L1137" s="13">
        <f>SUM(Sales_data[[#This Row],[Unit Price]],Sales_data[[#This Row],[Quantity]])</f>
        <v>9.9499999999999993</v>
      </c>
      <c r="M1137">
        <v>8.9499999999999993</v>
      </c>
      <c r="N1137">
        <v>0.89499999999999991</v>
      </c>
      <c r="O1137">
        <v>0.53699999999999992</v>
      </c>
      <c r="P1137" t="s">
        <v>3129</v>
      </c>
      <c r="Q1137" t="s">
        <v>2111</v>
      </c>
      <c r="R1137" t="s">
        <v>1937</v>
      </c>
    </row>
    <row r="1138" spans="1:18" x14ac:dyDescent="0.35">
      <c r="A1138">
        <v>3</v>
      </c>
      <c r="B1138" t="s">
        <v>115</v>
      </c>
      <c r="C1138" t="s">
        <v>6219</v>
      </c>
      <c r="D1138" t="s">
        <v>587</v>
      </c>
      <c r="E1138" s="6">
        <f>MONTH(Sales_data[[#This Row],[Order Date]])</f>
        <v>5</v>
      </c>
      <c r="F1138" s="6">
        <f>YEAR(Sales_data[[#This Row],[Order Date]])</f>
        <v>2020</v>
      </c>
      <c r="G1138" s="1">
        <v>43960</v>
      </c>
      <c r="H1138" t="s">
        <v>588</v>
      </c>
      <c r="I1138" t="s">
        <v>6194</v>
      </c>
      <c r="J1138" t="s">
        <v>6190</v>
      </c>
      <c r="K1138">
        <v>2.5</v>
      </c>
      <c r="L1138" s="13">
        <f>SUM(Sales_data[[#This Row],[Unit Price]],Sales_data[[#This Row],[Quantity]])</f>
        <v>34.625</v>
      </c>
      <c r="M1138">
        <v>31.624999999999996</v>
      </c>
      <c r="N1138">
        <v>1.2649999999999999</v>
      </c>
      <c r="O1138">
        <v>3.4787499999999998</v>
      </c>
      <c r="P1138" t="s">
        <v>3242</v>
      </c>
      <c r="Q1138" t="s">
        <v>1936</v>
      </c>
      <c r="R1138" t="s">
        <v>1946</v>
      </c>
    </row>
    <row r="1139" spans="1:18" x14ac:dyDescent="0.35">
      <c r="A1139">
        <v>3</v>
      </c>
      <c r="B1139" t="s">
        <v>115</v>
      </c>
      <c r="C1139" t="s">
        <v>6219</v>
      </c>
      <c r="D1139" t="s">
        <v>587</v>
      </c>
      <c r="E1139" s="6">
        <f>MONTH(Sales_data[[#This Row],[Order Date]])</f>
        <v>5</v>
      </c>
      <c r="F1139" s="6">
        <f>YEAR(Sales_data[[#This Row],[Order Date]])</f>
        <v>2020</v>
      </c>
      <c r="G1139" s="1">
        <v>43960</v>
      </c>
      <c r="H1139" t="s">
        <v>588</v>
      </c>
      <c r="I1139" t="s">
        <v>6194</v>
      </c>
      <c r="J1139" t="s">
        <v>6190</v>
      </c>
      <c r="K1139">
        <v>0.5</v>
      </c>
      <c r="L1139" s="13">
        <f>SUM(Sales_data[[#This Row],[Unit Price]],Sales_data[[#This Row],[Quantity]])</f>
        <v>11.25</v>
      </c>
      <c r="M1139">
        <v>8.25</v>
      </c>
      <c r="N1139">
        <v>1.65</v>
      </c>
      <c r="O1139">
        <v>0.90749999999999997</v>
      </c>
      <c r="P1139" t="s">
        <v>3242</v>
      </c>
      <c r="Q1139" t="s">
        <v>1936</v>
      </c>
      <c r="R1139" t="s">
        <v>1946</v>
      </c>
    </row>
    <row r="1140" spans="1:18" x14ac:dyDescent="0.35">
      <c r="A1140">
        <v>3</v>
      </c>
      <c r="B1140" t="s">
        <v>115</v>
      </c>
      <c r="C1140" t="s">
        <v>6219</v>
      </c>
      <c r="D1140" t="s">
        <v>587</v>
      </c>
      <c r="E1140" s="6">
        <f>MONTH(Sales_data[[#This Row],[Order Date]])</f>
        <v>5</v>
      </c>
      <c r="F1140" s="6">
        <f>YEAR(Sales_data[[#This Row],[Order Date]])</f>
        <v>2020</v>
      </c>
      <c r="G1140" s="1">
        <v>43960</v>
      </c>
      <c r="H1140" t="s">
        <v>588</v>
      </c>
      <c r="I1140" t="s">
        <v>6194</v>
      </c>
      <c r="J1140" t="s">
        <v>6190</v>
      </c>
      <c r="K1140">
        <v>0.2</v>
      </c>
      <c r="L1140" s="13">
        <f>SUM(Sales_data[[#This Row],[Unit Price]],Sales_data[[#This Row],[Quantity]])</f>
        <v>7.125</v>
      </c>
      <c r="M1140">
        <v>4.125</v>
      </c>
      <c r="N1140">
        <v>2.0625</v>
      </c>
      <c r="O1140">
        <v>0.45374999999999999</v>
      </c>
      <c r="P1140" t="s">
        <v>3242</v>
      </c>
      <c r="Q1140" t="s">
        <v>1936</v>
      </c>
      <c r="R1140" t="s">
        <v>1946</v>
      </c>
    </row>
    <row r="1141" spans="1:18" x14ac:dyDescent="0.35">
      <c r="A1141">
        <v>3</v>
      </c>
      <c r="B1141" t="s">
        <v>115</v>
      </c>
      <c r="C1141" t="s">
        <v>6219</v>
      </c>
      <c r="D1141" t="s">
        <v>587</v>
      </c>
      <c r="E1141" s="6">
        <f>MONTH(Sales_data[[#This Row],[Order Date]])</f>
        <v>5</v>
      </c>
      <c r="F1141" s="6">
        <f>YEAR(Sales_data[[#This Row],[Order Date]])</f>
        <v>2020</v>
      </c>
      <c r="G1141" s="1">
        <v>43960</v>
      </c>
      <c r="H1141" t="s">
        <v>588</v>
      </c>
      <c r="I1141" t="s">
        <v>6194</v>
      </c>
      <c r="J1141" t="s">
        <v>6190</v>
      </c>
      <c r="K1141">
        <v>1</v>
      </c>
      <c r="L1141" s="13">
        <f>SUM(Sales_data[[#This Row],[Unit Price]],Sales_data[[#This Row],[Quantity]])</f>
        <v>16.75</v>
      </c>
      <c r="M1141">
        <v>13.75</v>
      </c>
      <c r="N1141">
        <v>1.375</v>
      </c>
      <c r="O1141">
        <v>1.5125</v>
      </c>
      <c r="P1141" t="s">
        <v>3242</v>
      </c>
      <c r="Q1141" t="s">
        <v>1936</v>
      </c>
      <c r="R1141" t="s">
        <v>1946</v>
      </c>
    </row>
    <row r="1142" spans="1:18" x14ac:dyDescent="0.35">
      <c r="A1142">
        <v>1</v>
      </c>
      <c r="B1142" t="s">
        <v>107</v>
      </c>
      <c r="C1142" t="s">
        <v>3243</v>
      </c>
      <c r="D1142" t="s">
        <v>589</v>
      </c>
      <c r="E1142" s="6">
        <f>MONTH(Sales_data[[#This Row],[Order Date]])</f>
        <v>7</v>
      </c>
      <c r="F1142" s="6">
        <f>YEAR(Sales_data[[#This Row],[Order Date]])</f>
        <v>2020</v>
      </c>
      <c r="G1142" s="1">
        <v>44030</v>
      </c>
      <c r="H1142" t="s">
        <v>590</v>
      </c>
      <c r="I1142" t="s">
        <v>6193</v>
      </c>
      <c r="J1142" t="s">
        <v>6189</v>
      </c>
      <c r="K1142">
        <v>2.5</v>
      </c>
      <c r="L1142" s="13">
        <f>SUM(Sales_data[[#This Row],[Unit Price]],Sales_data[[#This Row],[Quantity]])</f>
        <v>37.454999999999998</v>
      </c>
      <c r="M1142">
        <v>36.454999999999998</v>
      </c>
      <c r="N1142">
        <v>1.4581999999999999</v>
      </c>
      <c r="O1142">
        <v>4.7391499999999995</v>
      </c>
      <c r="P1142" t="s">
        <v>2345</v>
      </c>
      <c r="Q1142" t="s">
        <v>1936</v>
      </c>
      <c r="R1142" t="s">
        <v>1946</v>
      </c>
    </row>
    <row r="1143" spans="1:18" x14ac:dyDescent="0.35">
      <c r="A1143">
        <v>1</v>
      </c>
      <c r="B1143" t="s">
        <v>107</v>
      </c>
      <c r="C1143" t="s">
        <v>3243</v>
      </c>
      <c r="D1143" t="s">
        <v>589</v>
      </c>
      <c r="E1143" s="6">
        <f>MONTH(Sales_data[[#This Row],[Order Date]])</f>
        <v>7</v>
      </c>
      <c r="F1143" s="6">
        <f>YEAR(Sales_data[[#This Row],[Order Date]])</f>
        <v>2020</v>
      </c>
      <c r="G1143" s="1">
        <v>44030</v>
      </c>
      <c r="H1143" t="s">
        <v>590</v>
      </c>
      <c r="I1143" t="s">
        <v>6193</v>
      </c>
      <c r="J1143" t="s">
        <v>6189</v>
      </c>
      <c r="K1143">
        <v>0.5</v>
      </c>
      <c r="L1143" s="13">
        <f>SUM(Sales_data[[#This Row],[Unit Price]],Sales_data[[#This Row],[Quantity]])</f>
        <v>10.51</v>
      </c>
      <c r="M1143">
        <v>9.51</v>
      </c>
      <c r="N1143">
        <v>1.9019999999999999</v>
      </c>
      <c r="O1143">
        <v>1.2363</v>
      </c>
      <c r="P1143" t="s">
        <v>2345</v>
      </c>
      <c r="Q1143" t="s">
        <v>1936</v>
      </c>
      <c r="R1143" t="s">
        <v>1946</v>
      </c>
    </row>
    <row r="1144" spans="1:18" x14ac:dyDescent="0.35">
      <c r="A1144">
        <v>1</v>
      </c>
      <c r="B1144" t="s">
        <v>107</v>
      </c>
      <c r="C1144" t="s">
        <v>3243</v>
      </c>
      <c r="D1144" t="s">
        <v>589</v>
      </c>
      <c r="E1144" s="6">
        <f>MONTH(Sales_data[[#This Row],[Order Date]])</f>
        <v>7</v>
      </c>
      <c r="F1144" s="6">
        <f>YEAR(Sales_data[[#This Row],[Order Date]])</f>
        <v>2020</v>
      </c>
      <c r="G1144" s="1">
        <v>44030</v>
      </c>
      <c r="H1144" t="s">
        <v>590</v>
      </c>
      <c r="I1144" t="s">
        <v>6193</v>
      </c>
      <c r="J1144" t="s">
        <v>6189</v>
      </c>
      <c r="K1144">
        <v>0.2</v>
      </c>
      <c r="L1144" s="13">
        <f>SUM(Sales_data[[#This Row],[Unit Price]],Sales_data[[#This Row],[Quantity]])</f>
        <v>5.7549999999999999</v>
      </c>
      <c r="M1144">
        <v>4.7549999999999999</v>
      </c>
      <c r="N1144">
        <v>2.3774999999999999</v>
      </c>
      <c r="O1144">
        <v>0.61814999999999998</v>
      </c>
      <c r="P1144" t="s">
        <v>2345</v>
      </c>
      <c r="Q1144" t="s">
        <v>1936</v>
      </c>
      <c r="R1144" t="s">
        <v>1946</v>
      </c>
    </row>
    <row r="1145" spans="1:18" x14ac:dyDescent="0.35">
      <c r="A1145">
        <v>1</v>
      </c>
      <c r="B1145" t="s">
        <v>107</v>
      </c>
      <c r="C1145" t="s">
        <v>3243</v>
      </c>
      <c r="D1145" t="s">
        <v>589</v>
      </c>
      <c r="E1145" s="6">
        <f>MONTH(Sales_data[[#This Row],[Order Date]])</f>
        <v>7</v>
      </c>
      <c r="F1145" s="6">
        <f>YEAR(Sales_data[[#This Row],[Order Date]])</f>
        <v>2020</v>
      </c>
      <c r="G1145" s="1">
        <v>44030</v>
      </c>
      <c r="H1145" t="s">
        <v>590</v>
      </c>
      <c r="I1145" t="s">
        <v>6193</v>
      </c>
      <c r="J1145" t="s">
        <v>6189</v>
      </c>
      <c r="K1145">
        <v>1</v>
      </c>
      <c r="L1145" s="13">
        <f>SUM(Sales_data[[#This Row],[Unit Price]],Sales_data[[#This Row],[Quantity]])</f>
        <v>16.850000000000001</v>
      </c>
      <c r="M1145">
        <v>15.85</v>
      </c>
      <c r="N1145">
        <v>1.585</v>
      </c>
      <c r="O1145">
        <v>2.0605000000000002</v>
      </c>
      <c r="P1145" t="s">
        <v>2345</v>
      </c>
      <c r="Q1145" t="s">
        <v>1936</v>
      </c>
      <c r="R1145" t="s">
        <v>1946</v>
      </c>
    </row>
    <row r="1146" spans="1:18" x14ac:dyDescent="0.35">
      <c r="A1146">
        <v>4</v>
      </c>
      <c r="B1146" t="s">
        <v>47</v>
      </c>
      <c r="C1146" t="s">
        <v>3246</v>
      </c>
      <c r="D1146" t="s">
        <v>591</v>
      </c>
      <c r="E1146" s="6">
        <f>MONTH(Sales_data[[#This Row],[Order Date]])</f>
        <v>10</v>
      </c>
      <c r="F1146" s="6">
        <f>YEAR(Sales_data[[#This Row],[Order Date]])</f>
        <v>2019</v>
      </c>
      <c r="G1146" s="1">
        <v>43755</v>
      </c>
      <c r="H1146" t="s">
        <v>592</v>
      </c>
      <c r="I1146" t="s">
        <v>6188</v>
      </c>
      <c r="J1146" t="s">
        <v>6190</v>
      </c>
      <c r="K1146">
        <v>0.2</v>
      </c>
      <c r="L1146" s="13">
        <f>SUM(Sales_data[[#This Row],[Unit Price]],Sales_data[[#This Row],[Quantity]])</f>
        <v>7.375</v>
      </c>
      <c r="M1146">
        <v>3.375</v>
      </c>
      <c r="N1146">
        <v>1.6875</v>
      </c>
      <c r="O1146">
        <v>0.30374999999999996</v>
      </c>
      <c r="P1146" t="s">
        <v>3249</v>
      </c>
      <c r="Q1146" t="s">
        <v>1936</v>
      </c>
      <c r="R1146" t="s">
        <v>1937</v>
      </c>
    </row>
    <row r="1147" spans="1:18" x14ac:dyDescent="0.35">
      <c r="A1147">
        <v>4</v>
      </c>
      <c r="B1147" t="s">
        <v>47</v>
      </c>
      <c r="C1147" t="s">
        <v>3246</v>
      </c>
      <c r="D1147" t="s">
        <v>591</v>
      </c>
      <c r="E1147" s="6">
        <f>MONTH(Sales_data[[#This Row],[Order Date]])</f>
        <v>10</v>
      </c>
      <c r="F1147" s="6">
        <f>YEAR(Sales_data[[#This Row],[Order Date]])</f>
        <v>2019</v>
      </c>
      <c r="G1147" s="1">
        <v>43755</v>
      </c>
      <c r="H1147" t="s">
        <v>592</v>
      </c>
      <c r="I1147" t="s">
        <v>6188</v>
      </c>
      <c r="J1147" t="s">
        <v>6190</v>
      </c>
      <c r="K1147">
        <v>0.5</v>
      </c>
      <c r="L1147" s="13">
        <f>SUM(Sales_data[[#This Row],[Unit Price]],Sales_data[[#This Row],[Quantity]])</f>
        <v>10.75</v>
      </c>
      <c r="M1147">
        <v>6.75</v>
      </c>
      <c r="N1147">
        <v>1.35</v>
      </c>
      <c r="O1147">
        <v>0.60749999999999993</v>
      </c>
      <c r="P1147" t="s">
        <v>3249</v>
      </c>
      <c r="Q1147" t="s">
        <v>1936</v>
      </c>
      <c r="R1147" t="s">
        <v>1937</v>
      </c>
    </row>
    <row r="1148" spans="1:18" x14ac:dyDescent="0.35">
      <c r="A1148">
        <v>4</v>
      </c>
      <c r="B1148" t="s">
        <v>47</v>
      </c>
      <c r="C1148" t="s">
        <v>3246</v>
      </c>
      <c r="D1148" t="s">
        <v>591</v>
      </c>
      <c r="E1148" s="6">
        <f>MONTH(Sales_data[[#This Row],[Order Date]])</f>
        <v>10</v>
      </c>
      <c r="F1148" s="6">
        <f>YEAR(Sales_data[[#This Row],[Order Date]])</f>
        <v>2019</v>
      </c>
      <c r="G1148" s="1">
        <v>43755</v>
      </c>
      <c r="H1148" t="s">
        <v>592</v>
      </c>
      <c r="I1148" t="s">
        <v>6188</v>
      </c>
      <c r="J1148" t="s">
        <v>6190</v>
      </c>
      <c r="K1148">
        <v>2.5</v>
      </c>
      <c r="L1148" s="13">
        <f>SUM(Sales_data[[#This Row],[Unit Price]],Sales_data[[#This Row],[Quantity]])</f>
        <v>29.874999999999996</v>
      </c>
      <c r="M1148">
        <v>25.874999999999996</v>
      </c>
      <c r="N1148">
        <v>1.0349999999999999</v>
      </c>
      <c r="O1148">
        <v>2.3287499999999994</v>
      </c>
      <c r="P1148" t="s">
        <v>3249</v>
      </c>
      <c r="Q1148" t="s">
        <v>1936</v>
      </c>
      <c r="R1148" t="s">
        <v>1937</v>
      </c>
    </row>
    <row r="1149" spans="1:18" x14ac:dyDescent="0.35">
      <c r="A1149">
        <v>4</v>
      </c>
      <c r="B1149" t="s">
        <v>47</v>
      </c>
      <c r="C1149" t="s">
        <v>3246</v>
      </c>
      <c r="D1149" t="s">
        <v>591</v>
      </c>
      <c r="E1149" s="6">
        <f>MONTH(Sales_data[[#This Row],[Order Date]])</f>
        <v>10</v>
      </c>
      <c r="F1149" s="6">
        <f>YEAR(Sales_data[[#This Row],[Order Date]])</f>
        <v>2019</v>
      </c>
      <c r="G1149" s="1">
        <v>43755</v>
      </c>
      <c r="H1149" t="s">
        <v>592</v>
      </c>
      <c r="I1149" t="s">
        <v>6188</v>
      </c>
      <c r="J1149" t="s">
        <v>6190</v>
      </c>
      <c r="K1149">
        <v>1</v>
      </c>
      <c r="L1149" s="13">
        <f>SUM(Sales_data[[#This Row],[Unit Price]],Sales_data[[#This Row],[Quantity]])</f>
        <v>15.25</v>
      </c>
      <c r="M1149">
        <v>11.25</v>
      </c>
      <c r="N1149">
        <v>1.125</v>
      </c>
      <c r="O1149">
        <v>1.0125</v>
      </c>
      <c r="P1149" t="s">
        <v>3249</v>
      </c>
      <c r="Q1149" t="s">
        <v>1936</v>
      </c>
      <c r="R1149" t="s">
        <v>1937</v>
      </c>
    </row>
    <row r="1150" spans="1:18" x14ac:dyDescent="0.35">
      <c r="A1150">
        <v>4</v>
      </c>
      <c r="B1150" t="s">
        <v>185</v>
      </c>
      <c r="C1150" t="s">
        <v>3250</v>
      </c>
      <c r="D1150" t="s">
        <v>593</v>
      </c>
      <c r="E1150" s="6">
        <f>MONTH(Sales_data[[#This Row],[Order Date]])</f>
        <v>5</v>
      </c>
      <c r="F1150" s="6">
        <f>YEAR(Sales_data[[#This Row],[Order Date]])</f>
        <v>2022</v>
      </c>
      <c r="G1150" s="1">
        <v>44697</v>
      </c>
      <c r="H1150" t="s">
        <v>594</v>
      </c>
      <c r="I1150" t="s">
        <v>6192</v>
      </c>
      <c r="J1150" t="s">
        <v>6189</v>
      </c>
      <c r="K1150">
        <v>0.2</v>
      </c>
      <c r="L1150" s="13">
        <f>SUM(Sales_data[[#This Row],[Unit Price]],Sales_data[[#This Row],[Quantity]])</f>
        <v>7.5849999999999991</v>
      </c>
      <c r="M1150">
        <v>3.5849999999999995</v>
      </c>
      <c r="N1150">
        <v>1.7924999999999998</v>
      </c>
      <c r="O1150">
        <v>0.21509999999999996</v>
      </c>
      <c r="P1150" t="s">
        <v>2153</v>
      </c>
      <c r="Q1150" t="s">
        <v>1936</v>
      </c>
      <c r="R1150" t="s">
        <v>1946</v>
      </c>
    </row>
    <row r="1151" spans="1:18" x14ac:dyDescent="0.35">
      <c r="A1151">
        <v>4</v>
      </c>
      <c r="B1151" t="s">
        <v>185</v>
      </c>
      <c r="C1151" t="s">
        <v>3250</v>
      </c>
      <c r="D1151" t="s">
        <v>593</v>
      </c>
      <c r="E1151" s="6">
        <f>MONTH(Sales_data[[#This Row],[Order Date]])</f>
        <v>5</v>
      </c>
      <c r="F1151" s="6">
        <f>YEAR(Sales_data[[#This Row],[Order Date]])</f>
        <v>2022</v>
      </c>
      <c r="G1151" s="1">
        <v>44697</v>
      </c>
      <c r="H1151" t="s">
        <v>594</v>
      </c>
      <c r="I1151" t="s">
        <v>6192</v>
      </c>
      <c r="J1151" t="s">
        <v>6189</v>
      </c>
      <c r="K1151">
        <v>0.5</v>
      </c>
      <c r="L1151" s="13">
        <f>SUM(Sales_data[[#This Row],[Unit Price]],Sales_data[[#This Row],[Quantity]])</f>
        <v>11.169999999999998</v>
      </c>
      <c r="M1151">
        <v>7.169999999999999</v>
      </c>
      <c r="N1151">
        <v>1.4339999999999997</v>
      </c>
      <c r="O1151">
        <v>0.43019999999999992</v>
      </c>
      <c r="P1151" t="s">
        <v>2153</v>
      </c>
      <c r="Q1151" t="s">
        <v>1936</v>
      </c>
      <c r="R1151" t="s">
        <v>1946</v>
      </c>
    </row>
    <row r="1152" spans="1:18" x14ac:dyDescent="0.35">
      <c r="A1152">
        <v>4</v>
      </c>
      <c r="B1152" t="s">
        <v>185</v>
      </c>
      <c r="C1152" t="s">
        <v>3250</v>
      </c>
      <c r="D1152" t="s">
        <v>593</v>
      </c>
      <c r="E1152" s="6">
        <f>MONTH(Sales_data[[#This Row],[Order Date]])</f>
        <v>5</v>
      </c>
      <c r="F1152" s="6">
        <f>YEAR(Sales_data[[#This Row],[Order Date]])</f>
        <v>2022</v>
      </c>
      <c r="G1152" s="1">
        <v>44697</v>
      </c>
      <c r="H1152" t="s">
        <v>594</v>
      </c>
      <c r="I1152" t="s">
        <v>6192</v>
      </c>
      <c r="J1152" t="s">
        <v>6189</v>
      </c>
      <c r="K1152">
        <v>2.5</v>
      </c>
      <c r="L1152" s="13">
        <f>SUM(Sales_data[[#This Row],[Unit Price]],Sales_data[[#This Row],[Quantity]])</f>
        <v>31.484999999999996</v>
      </c>
      <c r="M1152">
        <v>27.484999999999996</v>
      </c>
      <c r="N1152">
        <v>1.0993999999999999</v>
      </c>
      <c r="O1152">
        <v>1.6490999999999998</v>
      </c>
      <c r="P1152" t="s">
        <v>2153</v>
      </c>
      <c r="Q1152" t="s">
        <v>1936</v>
      </c>
      <c r="R1152" t="s">
        <v>1946</v>
      </c>
    </row>
    <row r="1153" spans="1:18" x14ac:dyDescent="0.35">
      <c r="A1153">
        <v>4</v>
      </c>
      <c r="B1153" t="s">
        <v>185</v>
      </c>
      <c r="C1153" t="s">
        <v>3250</v>
      </c>
      <c r="D1153" t="s">
        <v>593</v>
      </c>
      <c r="E1153" s="6">
        <f>MONTH(Sales_data[[#This Row],[Order Date]])</f>
        <v>5</v>
      </c>
      <c r="F1153" s="6">
        <f>YEAR(Sales_data[[#This Row],[Order Date]])</f>
        <v>2022</v>
      </c>
      <c r="G1153" s="1">
        <v>44697</v>
      </c>
      <c r="H1153" t="s">
        <v>594</v>
      </c>
      <c r="I1153" t="s">
        <v>6192</v>
      </c>
      <c r="J1153" t="s">
        <v>6189</v>
      </c>
      <c r="K1153">
        <v>1</v>
      </c>
      <c r="L1153" s="13">
        <f>SUM(Sales_data[[#This Row],[Unit Price]],Sales_data[[#This Row],[Quantity]])</f>
        <v>15.95</v>
      </c>
      <c r="M1153">
        <v>11.95</v>
      </c>
      <c r="N1153">
        <v>1.1949999999999998</v>
      </c>
      <c r="O1153">
        <v>0.71699999999999997</v>
      </c>
      <c r="P1153" t="s">
        <v>2153</v>
      </c>
      <c r="Q1153" t="s">
        <v>1936</v>
      </c>
      <c r="R1153" t="s">
        <v>1946</v>
      </c>
    </row>
    <row r="1154" spans="1:18" x14ac:dyDescent="0.35">
      <c r="A1154">
        <v>1</v>
      </c>
      <c r="B1154" t="s">
        <v>8</v>
      </c>
      <c r="C1154" t="s">
        <v>3254</v>
      </c>
      <c r="D1154" t="s">
        <v>595</v>
      </c>
      <c r="E1154" s="6">
        <f>MONTH(Sales_data[[#This Row],[Order Date]])</f>
        <v>3</v>
      </c>
      <c r="F1154" s="6">
        <f>YEAR(Sales_data[[#This Row],[Order Date]])</f>
        <v>2021</v>
      </c>
      <c r="G1154" s="1">
        <v>44279</v>
      </c>
      <c r="H1154" t="s">
        <v>596</v>
      </c>
      <c r="I1154" t="s">
        <v>6194</v>
      </c>
      <c r="J1154" t="s">
        <v>6190</v>
      </c>
      <c r="K1154">
        <v>0.5</v>
      </c>
      <c r="L1154" s="13">
        <f>SUM(Sales_data[[#This Row],[Unit Price]],Sales_data[[#This Row],[Quantity]])</f>
        <v>9.25</v>
      </c>
      <c r="M1154">
        <v>8.25</v>
      </c>
      <c r="N1154">
        <v>1.65</v>
      </c>
      <c r="O1154">
        <v>0.90749999999999997</v>
      </c>
      <c r="P1154" t="s">
        <v>3257</v>
      </c>
      <c r="Q1154" t="s">
        <v>1944</v>
      </c>
      <c r="R1154" t="s">
        <v>1937</v>
      </c>
    </row>
    <row r="1155" spans="1:18" x14ac:dyDescent="0.35">
      <c r="A1155">
        <v>1</v>
      </c>
      <c r="B1155" t="s">
        <v>8</v>
      </c>
      <c r="C1155" t="s">
        <v>3254</v>
      </c>
      <c r="D1155" t="s">
        <v>595</v>
      </c>
      <c r="E1155" s="6">
        <f>MONTH(Sales_data[[#This Row],[Order Date]])</f>
        <v>3</v>
      </c>
      <c r="F1155" s="6">
        <f>YEAR(Sales_data[[#This Row],[Order Date]])</f>
        <v>2021</v>
      </c>
      <c r="G1155" s="1">
        <v>44279</v>
      </c>
      <c r="H1155" t="s">
        <v>596</v>
      </c>
      <c r="I1155" t="s">
        <v>6194</v>
      </c>
      <c r="J1155" t="s">
        <v>6190</v>
      </c>
      <c r="K1155">
        <v>0.2</v>
      </c>
      <c r="L1155" s="13">
        <f>SUM(Sales_data[[#This Row],[Unit Price]],Sales_data[[#This Row],[Quantity]])</f>
        <v>5.125</v>
      </c>
      <c r="M1155">
        <v>4.125</v>
      </c>
      <c r="N1155">
        <v>2.0625</v>
      </c>
      <c r="O1155">
        <v>0.45374999999999999</v>
      </c>
      <c r="P1155" t="s">
        <v>3257</v>
      </c>
      <c r="Q1155" t="s">
        <v>1944</v>
      </c>
      <c r="R1155" t="s">
        <v>1937</v>
      </c>
    </row>
    <row r="1156" spans="1:18" x14ac:dyDescent="0.35">
      <c r="A1156">
        <v>1</v>
      </c>
      <c r="B1156" t="s">
        <v>8</v>
      </c>
      <c r="C1156" t="s">
        <v>3254</v>
      </c>
      <c r="D1156" t="s">
        <v>595</v>
      </c>
      <c r="E1156" s="6">
        <f>MONTH(Sales_data[[#This Row],[Order Date]])</f>
        <v>3</v>
      </c>
      <c r="F1156" s="6">
        <f>YEAR(Sales_data[[#This Row],[Order Date]])</f>
        <v>2021</v>
      </c>
      <c r="G1156" s="1">
        <v>44279</v>
      </c>
      <c r="H1156" t="s">
        <v>596</v>
      </c>
      <c r="I1156" t="s">
        <v>6194</v>
      </c>
      <c r="J1156" t="s">
        <v>6190</v>
      </c>
      <c r="K1156">
        <v>2.5</v>
      </c>
      <c r="L1156" s="13">
        <f>SUM(Sales_data[[#This Row],[Unit Price]],Sales_data[[#This Row],[Quantity]])</f>
        <v>32.625</v>
      </c>
      <c r="M1156">
        <v>31.624999999999996</v>
      </c>
      <c r="N1156">
        <v>1.2649999999999999</v>
      </c>
      <c r="O1156">
        <v>3.4787499999999998</v>
      </c>
      <c r="P1156" t="s">
        <v>3257</v>
      </c>
      <c r="Q1156" t="s">
        <v>1944</v>
      </c>
      <c r="R1156" t="s">
        <v>1937</v>
      </c>
    </row>
    <row r="1157" spans="1:18" x14ac:dyDescent="0.35">
      <c r="A1157">
        <v>1</v>
      </c>
      <c r="B1157" t="s">
        <v>8</v>
      </c>
      <c r="C1157" t="s">
        <v>3254</v>
      </c>
      <c r="D1157" t="s">
        <v>595</v>
      </c>
      <c r="E1157" s="6">
        <f>MONTH(Sales_data[[#This Row],[Order Date]])</f>
        <v>3</v>
      </c>
      <c r="F1157" s="6">
        <f>YEAR(Sales_data[[#This Row],[Order Date]])</f>
        <v>2021</v>
      </c>
      <c r="G1157" s="1">
        <v>44279</v>
      </c>
      <c r="H1157" t="s">
        <v>596</v>
      </c>
      <c r="I1157" t="s">
        <v>6194</v>
      </c>
      <c r="J1157" t="s">
        <v>6190</v>
      </c>
      <c r="K1157">
        <v>1</v>
      </c>
      <c r="L1157" s="13">
        <f>SUM(Sales_data[[#This Row],[Unit Price]],Sales_data[[#This Row],[Quantity]])</f>
        <v>14.75</v>
      </c>
      <c r="M1157">
        <v>13.75</v>
      </c>
      <c r="N1157">
        <v>1.375</v>
      </c>
      <c r="O1157">
        <v>1.5125</v>
      </c>
      <c r="P1157" t="s">
        <v>3257</v>
      </c>
      <c r="Q1157" t="s">
        <v>1944</v>
      </c>
      <c r="R1157" t="s">
        <v>1937</v>
      </c>
    </row>
    <row r="1158" spans="1:18" x14ac:dyDescent="0.35">
      <c r="A1158">
        <v>5</v>
      </c>
      <c r="B1158" t="s">
        <v>104</v>
      </c>
      <c r="C1158" t="s">
        <v>3259</v>
      </c>
      <c r="D1158" t="s">
        <v>597</v>
      </c>
      <c r="E1158" s="6">
        <f>MONTH(Sales_data[[#This Row],[Order Date]])</f>
        <v>11</v>
      </c>
      <c r="F1158" s="6">
        <f>YEAR(Sales_data[[#This Row],[Order Date]])</f>
        <v>2019</v>
      </c>
      <c r="G1158" s="1">
        <v>43772</v>
      </c>
      <c r="H1158" t="s">
        <v>598</v>
      </c>
      <c r="I1158" t="s">
        <v>6192</v>
      </c>
      <c r="J1158" t="s">
        <v>6191</v>
      </c>
      <c r="K1158">
        <v>0.2</v>
      </c>
      <c r="L1158" s="13">
        <f>SUM(Sales_data[[#This Row],[Unit Price]],Sales_data[[#This Row],[Quantity]])</f>
        <v>7.6849999999999996</v>
      </c>
      <c r="M1158">
        <v>2.6849999999999996</v>
      </c>
      <c r="N1158">
        <v>1.3424999999999998</v>
      </c>
      <c r="O1158">
        <v>0.16109999999999997</v>
      </c>
      <c r="P1158" t="s">
        <v>3261</v>
      </c>
      <c r="Q1158" t="s">
        <v>1936</v>
      </c>
      <c r="R1158" t="s">
        <v>1937</v>
      </c>
    </row>
    <row r="1159" spans="1:18" x14ac:dyDescent="0.35">
      <c r="A1159">
        <v>5</v>
      </c>
      <c r="B1159" t="s">
        <v>104</v>
      </c>
      <c r="C1159" t="s">
        <v>3259</v>
      </c>
      <c r="D1159" t="s">
        <v>597</v>
      </c>
      <c r="E1159" s="6">
        <f>MONTH(Sales_data[[#This Row],[Order Date]])</f>
        <v>11</v>
      </c>
      <c r="F1159" s="6">
        <f>YEAR(Sales_data[[#This Row],[Order Date]])</f>
        <v>2019</v>
      </c>
      <c r="G1159" s="1">
        <v>43772</v>
      </c>
      <c r="H1159" t="s">
        <v>598</v>
      </c>
      <c r="I1159" t="s">
        <v>6192</v>
      </c>
      <c r="J1159" t="s">
        <v>6191</v>
      </c>
      <c r="K1159">
        <v>0.5</v>
      </c>
      <c r="L1159" s="13">
        <f>SUM(Sales_data[[#This Row],[Unit Price]],Sales_data[[#This Row],[Quantity]])</f>
        <v>10.37</v>
      </c>
      <c r="M1159">
        <v>5.3699999999999992</v>
      </c>
      <c r="N1159">
        <v>1.0739999999999998</v>
      </c>
      <c r="O1159">
        <v>0.32219999999999993</v>
      </c>
      <c r="P1159" t="s">
        <v>3261</v>
      </c>
      <c r="Q1159" t="s">
        <v>1936</v>
      </c>
      <c r="R1159" t="s">
        <v>1937</v>
      </c>
    </row>
    <row r="1160" spans="1:18" x14ac:dyDescent="0.35">
      <c r="A1160">
        <v>5</v>
      </c>
      <c r="B1160" t="s">
        <v>104</v>
      </c>
      <c r="C1160" t="s">
        <v>3259</v>
      </c>
      <c r="D1160" t="s">
        <v>597</v>
      </c>
      <c r="E1160" s="6">
        <f>MONTH(Sales_data[[#This Row],[Order Date]])</f>
        <v>11</v>
      </c>
      <c r="F1160" s="6">
        <f>YEAR(Sales_data[[#This Row],[Order Date]])</f>
        <v>2019</v>
      </c>
      <c r="G1160" s="1">
        <v>43772</v>
      </c>
      <c r="H1160" t="s">
        <v>598</v>
      </c>
      <c r="I1160" t="s">
        <v>6192</v>
      </c>
      <c r="J1160" t="s">
        <v>6191</v>
      </c>
      <c r="K1160">
        <v>2.5</v>
      </c>
      <c r="L1160" s="13">
        <f>SUM(Sales_data[[#This Row],[Unit Price]],Sales_data[[#This Row],[Quantity]])</f>
        <v>25.584999999999997</v>
      </c>
      <c r="M1160">
        <v>20.584999999999997</v>
      </c>
      <c r="N1160">
        <v>0.82339999999999991</v>
      </c>
      <c r="O1160">
        <v>1.2350999999999999</v>
      </c>
      <c r="P1160" t="s">
        <v>3261</v>
      </c>
      <c r="Q1160" t="s">
        <v>1936</v>
      </c>
      <c r="R1160" t="s">
        <v>1937</v>
      </c>
    </row>
    <row r="1161" spans="1:18" x14ac:dyDescent="0.35">
      <c r="A1161">
        <v>5</v>
      </c>
      <c r="B1161" t="s">
        <v>104</v>
      </c>
      <c r="C1161" t="s">
        <v>3259</v>
      </c>
      <c r="D1161" t="s">
        <v>597</v>
      </c>
      <c r="E1161" s="6">
        <f>MONTH(Sales_data[[#This Row],[Order Date]])</f>
        <v>11</v>
      </c>
      <c r="F1161" s="6">
        <f>YEAR(Sales_data[[#This Row],[Order Date]])</f>
        <v>2019</v>
      </c>
      <c r="G1161" s="1">
        <v>43772</v>
      </c>
      <c r="H1161" t="s">
        <v>598</v>
      </c>
      <c r="I1161" t="s">
        <v>6192</v>
      </c>
      <c r="J1161" t="s">
        <v>6191</v>
      </c>
      <c r="K1161">
        <v>1</v>
      </c>
      <c r="L1161" s="13">
        <f>SUM(Sales_data[[#This Row],[Unit Price]],Sales_data[[#This Row],[Quantity]])</f>
        <v>13.95</v>
      </c>
      <c r="M1161">
        <v>8.9499999999999993</v>
      </c>
      <c r="N1161">
        <v>0.89499999999999991</v>
      </c>
      <c r="O1161">
        <v>0.53699999999999992</v>
      </c>
      <c r="P1161" t="s">
        <v>3261</v>
      </c>
      <c r="Q1161" t="s">
        <v>1936</v>
      </c>
      <c r="R1161" t="s">
        <v>1937</v>
      </c>
    </row>
    <row r="1162" spans="1:18" x14ac:dyDescent="0.35">
      <c r="A1162">
        <v>5</v>
      </c>
      <c r="B1162" t="s">
        <v>30</v>
      </c>
      <c r="C1162" t="s">
        <v>3262</v>
      </c>
      <c r="D1162" t="s">
        <v>599</v>
      </c>
      <c r="E1162" s="6">
        <f>MONTH(Sales_data[[#This Row],[Order Date]])</f>
        <v>10</v>
      </c>
      <c r="F1162" s="6">
        <f>YEAR(Sales_data[[#This Row],[Order Date]])</f>
        <v>2021</v>
      </c>
      <c r="G1162" s="1">
        <v>44497</v>
      </c>
      <c r="H1162" t="s">
        <v>600</v>
      </c>
      <c r="I1162" t="s">
        <v>6188</v>
      </c>
      <c r="J1162" t="s">
        <v>6191</v>
      </c>
      <c r="K1162">
        <v>1</v>
      </c>
      <c r="L1162" s="13">
        <f>SUM(Sales_data[[#This Row],[Unit Price]],Sales_data[[#This Row],[Quantity]])</f>
        <v>14.95</v>
      </c>
      <c r="M1162">
        <v>9.9499999999999993</v>
      </c>
      <c r="N1162">
        <v>0.99499999999999988</v>
      </c>
      <c r="O1162">
        <v>0.89549999999999985</v>
      </c>
      <c r="P1162" t="s">
        <v>1981</v>
      </c>
      <c r="Q1162" t="s">
        <v>1936</v>
      </c>
      <c r="R1162" t="s">
        <v>1946</v>
      </c>
    </row>
    <row r="1163" spans="1:18" x14ac:dyDescent="0.35">
      <c r="A1163">
        <v>5</v>
      </c>
      <c r="B1163" t="s">
        <v>30</v>
      </c>
      <c r="C1163" t="s">
        <v>3262</v>
      </c>
      <c r="D1163" t="s">
        <v>599</v>
      </c>
      <c r="E1163" s="6">
        <f>MONTH(Sales_data[[#This Row],[Order Date]])</f>
        <v>10</v>
      </c>
      <c r="F1163" s="6">
        <f>YEAR(Sales_data[[#This Row],[Order Date]])</f>
        <v>2021</v>
      </c>
      <c r="G1163" s="1">
        <v>44497</v>
      </c>
      <c r="H1163" t="s">
        <v>600</v>
      </c>
      <c r="I1163" t="s">
        <v>6188</v>
      </c>
      <c r="J1163" t="s">
        <v>6191</v>
      </c>
      <c r="K1163">
        <v>0.2</v>
      </c>
      <c r="L1163" s="13">
        <f>SUM(Sales_data[[#This Row],[Unit Price]],Sales_data[[#This Row],[Quantity]])</f>
        <v>7.9849999999999994</v>
      </c>
      <c r="M1163">
        <v>2.9849999999999999</v>
      </c>
      <c r="N1163">
        <v>1.4924999999999999</v>
      </c>
      <c r="O1163">
        <v>0.26865</v>
      </c>
      <c r="P1163" t="s">
        <v>1981</v>
      </c>
      <c r="Q1163" t="s">
        <v>1936</v>
      </c>
      <c r="R1163" t="s">
        <v>1946</v>
      </c>
    </row>
    <row r="1164" spans="1:18" x14ac:dyDescent="0.35">
      <c r="A1164">
        <v>5</v>
      </c>
      <c r="B1164" t="s">
        <v>30</v>
      </c>
      <c r="C1164" t="s">
        <v>3262</v>
      </c>
      <c r="D1164" t="s">
        <v>599</v>
      </c>
      <c r="E1164" s="6">
        <f>MONTH(Sales_data[[#This Row],[Order Date]])</f>
        <v>10</v>
      </c>
      <c r="F1164" s="6">
        <f>YEAR(Sales_data[[#This Row],[Order Date]])</f>
        <v>2021</v>
      </c>
      <c r="G1164" s="1">
        <v>44497</v>
      </c>
      <c r="H1164" t="s">
        <v>600</v>
      </c>
      <c r="I1164" t="s">
        <v>6188</v>
      </c>
      <c r="J1164" t="s">
        <v>6191</v>
      </c>
      <c r="K1164">
        <v>0.5</v>
      </c>
      <c r="L1164" s="13">
        <f>SUM(Sales_data[[#This Row],[Unit Price]],Sales_data[[#This Row],[Quantity]])</f>
        <v>10.969999999999999</v>
      </c>
      <c r="M1164">
        <v>5.97</v>
      </c>
      <c r="N1164">
        <v>1.194</v>
      </c>
      <c r="O1164">
        <v>0.5373</v>
      </c>
      <c r="P1164" t="s">
        <v>1981</v>
      </c>
      <c r="Q1164" t="s">
        <v>1936</v>
      </c>
      <c r="R1164" t="s">
        <v>1946</v>
      </c>
    </row>
    <row r="1165" spans="1:18" x14ac:dyDescent="0.35">
      <c r="A1165">
        <v>5</v>
      </c>
      <c r="B1165" t="s">
        <v>30</v>
      </c>
      <c r="C1165" t="s">
        <v>3262</v>
      </c>
      <c r="D1165" t="s">
        <v>599</v>
      </c>
      <c r="E1165" s="6">
        <f>MONTH(Sales_data[[#This Row],[Order Date]])</f>
        <v>10</v>
      </c>
      <c r="F1165" s="6">
        <f>YEAR(Sales_data[[#This Row],[Order Date]])</f>
        <v>2021</v>
      </c>
      <c r="G1165" s="1">
        <v>44497</v>
      </c>
      <c r="H1165" t="s">
        <v>600</v>
      </c>
      <c r="I1165" t="s">
        <v>6188</v>
      </c>
      <c r="J1165" t="s">
        <v>6191</v>
      </c>
      <c r="K1165">
        <v>2.5</v>
      </c>
      <c r="L1165" s="13">
        <f>SUM(Sales_data[[#This Row],[Unit Price]],Sales_data[[#This Row],[Quantity]])</f>
        <v>27.884999999999998</v>
      </c>
      <c r="M1165">
        <v>22.884999999999998</v>
      </c>
      <c r="N1165">
        <v>0.91539999999999988</v>
      </c>
      <c r="O1165">
        <v>2.0596499999999995</v>
      </c>
      <c r="P1165" t="s">
        <v>1981</v>
      </c>
      <c r="Q1165" t="s">
        <v>1936</v>
      </c>
      <c r="R1165" t="s">
        <v>1946</v>
      </c>
    </row>
    <row r="1166" spans="1:18" x14ac:dyDescent="0.35">
      <c r="A1166">
        <v>2</v>
      </c>
      <c r="B1166" t="s">
        <v>8</v>
      </c>
      <c r="C1166" t="s">
        <v>3266</v>
      </c>
      <c r="D1166" t="s">
        <v>601</v>
      </c>
      <c r="E1166" s="6">
        <f>MONTH(Sales_data[[#This Row],[Order Date]])</f>
        <v>12</v>
      </c>
      <c r="F1166" s="6">
        <f>YEAR(Sales_data[[#This Row],[Order Date]])</f>
        <v>2020</v>
      </c>
      <c r="G1166" s="1">
        <v>44181</v>
      </c>
      <c r="H1166" t="s">
        <v>602</v>
      </c>
      <c r="I1166" t="s">
        <v>6194</v>
      </c>
      <c r="J1166" t="s">
        <v>6190</v>
      </c>
      <c r="K1166">
        <v>0.5</v>
      </c>
      <c r="L1166" s="13">
        <f>SUM(Sales_data[[#This Row],[Unit Price]],Sales_data[[#This Row],[Quantity]])</f>
        <v>10.25</v>
      </c>
      <c r="M1166">
        <v>8.25</v>
      </c>
      <c r="N1166">
        <v>1.65</v>
      </c>
      <c r="O1166">
        <v>0.90749999999999997</v>
      </c>
      <c r="P1166" t="s">
        <v>2530</v>
      </c>
      <c r="Q1166" t="s">
        <v>1944</v>
      </c>
      <c r="R1166" t="s">
        <v>1946</v>
      </c>
    </row>
    <row r="1167" spans="1:18" x14ac:dyDescent="0.35">
      <c r="A1167">
        <v>2</v>
      </c>
      <c r="B1167" t="s">
        <v>8</v>
      </c>
      <c r="C1167" t="s">
        <v>3266</v>
      </c>
      <c r="D1167" t="s">
        <v>601</v>
      </c>
      <c r="E1167" s="6">
        <f>MONTH(Sales_data[[#This Row],[Order Date]])</f>
        <v>12</v>
      </c>
      <c r="F1167" s="6">
        <f>YEAR(Sales_data[[#This Row],[Order Date]])</f>
        <v>2020</v>
      </c>
      <c r="G1167" s="1">
        <v>44181</v>
      </c>
      <c r="H1167" t="s">
        <v>602</v>
      </c>
      <c r="I1167" t="s">
        <v>6194</v>
      </c>
      <c r="J1167" t="s">
        <v>6190</v>
      </c>
      <c r="K1167">
        <v>0.2</v>
      </c>
      <c r="L1167" s="13">
        <f>SUM(Sales_data[[#This Row],[Unit Price]],Sales_data[[#This Row],[Quantity]])</f>
        <v>6.125</v>
      </c>
      <c r="M1167">
        <v>4.125</v>
      </c>
      <c r="N1167">
        <v>2.0625</v>
      </c>
      <c r="O1167">
        <v>0.45374999999999999</v>
      </c>
      <c r="P1167" t="s">
        <v>2530</v>
      </c>
      <c r="Q1167" t="s">
        <v>1944</v>
      </c>
      <c r="R1167" t="s">
        <v>1946</v>
      </c>
    </row>
    <row r="1168" spans="1:18" x14ac:dyDescent="0.35">
      <c r="A1168">
        <v>2</v>
      </c>
      <c r="B1168" t="s">
        <v>8</v>
      </c>
      <c r="C1168" t="s">
        <v>3266</v>
      </c>
      <c r="D1168" t="s">
        <v>601</v>
      </c>
      <c r="E1168" s="6">
        <f>MONTH(Sales_data[[#This Row],[Order Date]])</f>
        <v>12</v>
      </c>
      <c r="F1168" s="6">
        <f>YEAR(Sales_data[[#This Row],[Order Date]])</f>
        <v>2020</v>
      </c>
      <c r="G1168" s="1">
        <v>44181</v>
      </c>
      <c r="H1168" t="s">
        <v>602</v>
      </c>
      <c r="I1168" t="s">
        <v>6194</v>
      </c>
      <c r="J1168" t="s">
        <v>6190</v>
      </c>
      <c r="K1168">
        <v>2.5</v>
      </c>
      <c r="L1168" s="13">
        <f>SUM(Sales_data[[#This Row],[Unit Price]],Sales_data[[#This Row],[Quantity]])</f>
        <v>33.625</v>
      </c>
      <c r="M1168">
        <v>31.624999999999996</v>
      </c>
      <c r="N1168">
        <v>1.2649999999999999</v>
      </c>
      <c r="O1168">
        <v>3.4787499999999998</v>
      </c>
      <c r="P1168" t="s">
        <v>2530</v>
      </c>
      <c r="Q1168" t="s">
        <v>1944</v>
      </c>
      <c r="R1168" t="s">
        <v>1946</v>
      </c>
    </row>
    <row r="1169" spans="1:18" x14ac:dyDescent="0.35">
      <c r="A1169">
        <v>2</v>
      </c>
      <c r="B1169" t="s">
        <v>8</v>
      </c>
      <c r="C1169" t="s">
        <v>3266</v>
      </c>
      <c r="D1169" t="s">
        <v>601</v>
      </c>
      <c r="E1169" s="6">
        <f>MONTH(Sales_data[[#This Row],[Order Date]])</f>
        <v>12</v>
      </c>
      <c r="F1169" s="6">
        <f>YEAR(Sales_data[[#This Row],[Order Date]])</f>
        <v>2020</v>
      </c>
      <c r="G1169" s="1">
        <v>44181</v>
      </c>
      <c r="H1169" t="s">
        <v>602</v>
      </c>
      <c r="I1169" t="s">
        <v>6194</v>
      </c>
      <c r="J1169" t="s">
        <v>6190</v>
      </c>
      <c r="K1169">
        <v>1</v>
      </c>
      <c r="L1169" s="13">
        <f>SUM(Sales_data[[#This Row],[Unit Price]],Sales_data[[#This Row],[Quantity]])</f>
        <v>15.75</v>
      </c>
      <c r="M1169">
        <v>13.75</v>
      </c>
      <c r="N1169">
        <v>1.375</v>
      </c>
      <c r="O1169">
        <v>1.5125</v>
      </c>
      <c r="P1169" t="s">
        <v>2530</v>
      </c>
      <c r="Q1169" t="s">
        <v>1944</v>
      </c>
      <c r="R1169" t="s">
        <v>1946</v>
      </c>
    </row>
    <row r="1170" spans="1:18" x14ac:dyDescent="0.35">
      <c r="A1170">
        <v>3</v>
      </c>
      <c r="B1170" t="s">
        <v>75</v>
      </c>
      <c r="C1170" t="s">
        <v>3268</v>
      </c>
      <c r="D1170" t="s">
        <v>603</v>
      </c>
      <c r="E1170" s="6">
        <f>MONTH(Sales_data[[#This Row],[Order Date]])</f>
        <v>11</v>
      </c>
      <c r="F1170" s="6">
        <f>YEAR(Sales_data[[#This Row],[Order Date]])</f>
        <v>2021</v>
      </c>
      <c r="G1170" s="1">
        <v>44529</v>
      </c>
      <c r="H1170" t="s">
        <v>604</v>
      </c>
      <c r="I1170" t="s">
        <v>6188</v>
      </c>
      <c r="J1170" t="s">
        <v>6191</v>
      </c>
      <c r="K1170">
        <v>0.5</v>
      </c>
      <c r="L1170" s="13">
        <f>SUM(Sales_data[[#This Row],[Unit Price]],Sales_data[[#This Row],[Quantity]])</f>
        <v>8.9699999999999989</v>
      </c>
      <c r="M1170">
        <v>5.97</v>
      </c>
      <c r="N1170">
        <v>1.194</v>
      </c>
      <c r="O1170">
        <v>0.5373</v>
      </c>
      <c r="P1170" t="s">
        <v>2167</v>
      </c>
      <c r="Q1170" t="s">
        <v>1936</v>
      </c>
      <c r="R1170" t="s">
        <v>1946</v>
      </c>
    </row>
    <row r="1171" spans="1:18" x14ac:dyDescent="0.35">
      <c r="A1171">
        <v>3</v>
      </c>
      <c r="B1171" t="s">
        <v>75</v>
      </c>
      <c r="C1171" t="s">
        <v>3268</v>
      </c>
      <c r="D1171" t="s">
        <v>603</v>
      </c>
      <c r="E1171" s="6">
        <f>MONTH(Sales_data[[#This Row],[Order Date]])</f>
        <v>11</v>
      </c>
      <c r="F1171" s="6">
        <f>YEAR(Sales_data[[#This Row],[Order Date]])</f>
        <v>2021</v>
      </c>
      <c r="G1171" s="1">
        <v>44529</v>
      </c>
      <c r="H1171" t="s">
        <v>604</v>
      </c>
      <c r="I1171" t="s">
        <v>6188</v>
      </c>
      <c r="J1171" t="s">
        <v>6191</v>
      </c>
      <c r="K1171">
        <v>0.2</v>
      </c>
      <c r="L1171" s="13">
        <f>SUM(Sales_data[[#This Row],[Unit Price]],Sales_data[[#This Row],[Quantity]])</f>
        <v>5.9849999999999994</v>
      </c>
      <c r="M1171">
        <v>2.9849999999999999</v>
      </c>
      <c r="N1171">
        <v>1.4924999999999999</v>
      </c>
      <c r="O1171">
        <v>0.26865</v>
      </c>
      <c r="P1171" t="s">
        <v>2167</v>
      </c>
      <c r="Q1171" t="s">
        <v>1936</v>
      </c>
      <c r="R1171" t="s">
        <v>1946</v>
      </c>
    </row>
    <row r="1172" spans="1:18" x14ac:dyDescent="0.35">
      <c r="A1172">
        <v>3</v>
      </c>
      <c r="B1172" t="s">
        <v>75</v>
      </c>
      <c r="C1172" t="s">
        <v>3268</v>
      </c>
      <c r="D1172" t="s">
        <v>603</v>
      </c>
      <c r="E1172" s="6">
        <f>MONTH(Sales_data[[#This Row],[Order Date]])</f>
        <v>11</v>
      </c>
      <c r="F1172" s="6">
        <f>YEAR(Sales_data[[#This Row],[Order Date]])</f>
        <v>2021</v>
      </c>
      <c r="G1172" s="1">
        <v>44529</v>
      </c>
      <c r="H1172" t="s">
        <v>604</v>
      </c>
      <c r="I1172" t="s">
        <v>6188</v>
      </c>
      <c r="J1172" t="s">
        <v>6191</v>
      </c>
      <c r="K1172">
        <v>2.5</v>
      </c>
      <c r="L1172" s="13">
        <f>SUM(Sales_data[[#This Row],[Unit Price]],Sales_data[[#This Row],[Quantity]])</f>
        <v>25.884999999999998</v>
      </c>
      <c r="M1172">
        <v>22.884999999999998</v>
      </c>
      <c r="N1172">
        <v>0.91539999999999988</v>
      </c>
      <c r="O1172">
        <v>2.0596499999999995</v>
      </c>
      <c r="P1172" t="s">
        <v>2167</v>
      </c>
      <c r="Q1172" t="s">
        <v>1936</v>
      </c>
      <c r="R1172" t="s">
        <v>1946</v>
      </c>
    </row>
    <row r="1173" spans="1:18" x14ac:dyDescent="0.35">
      <c r="A1173">
        <v>3</v>
      </c>
      <c r="B1173" t="s">
        <v>75</v>
      </c>
      <c r="C1173" t="s">
        <v>3268</v>
      </c>
      <c r="D1173" t="s">
        <v>603</v>
      </c>
      <c r="E1173" s="6">
        <f>MONTH(Sales_data[[#This Row],[Order Date]])</f>
        <v>11</v>
      </c>
      <c r="F1173" s="6">
        <f>YEAR(Sales_data[[#This Row],[Order Date]])</f>
        <v>2021</v>
      </c>
      <c r="G1173" s="1">
        <v>44529</v>
      </c>
      <c r="H1173" t="s">
        <v>604</v>
      </c>
      <c r="I1173" t="s">
        <v>6188</v>
      </c>
      <c r="J1173" t="s">
        <v>6191</v>
      </c>
      <c r="K1173">
        <v>1</v>
      </c>
      <c r="L1173" s="13">
        <f>SUM(Sales_data[[#This Row],[Unit Price]],Sales_data[[#This Row],[Quantity]])</f>
        <v>12.95</v>
      </c>
      <c r="M1173">
        <v>9.9499999999999993</v>
      </c>
      <c r="N1173">
        <v>0.99499999999999988</v>
      </c>
      <c r="O1173">
        <v>0.89549999999999985</v>
      </c>
      <c r="P1173" t="s">
        <v>2167</v>
      </c>
      <c r="Q1173" t="s">
        <v>1936</v>
      </c>
      <c r="R1173" t="s">
        <v>1946</v>
      </c>
    </row>
    <row r="1174" spans="1:18" x14ac:dyDescent="0.35">
      <c r="A1174">
        <v>5</v>
      </c>
      <c r="B1174" t="s">
        <v>75</v>
      </c>
      <c r="C1174" t="s">
        <v>3271</v>
      </c>
      <c r="D1174" t="s">
        <v>605</v>
      </c>
      <c r="E1174" s="6">
        <f>MONTH(Sales_data[[#This Row],[Order Date]])</f>
        <v>3</v>
      </c>
      <c r="F1174" s="6">
        <f>YEAR(Sales_data[[#This Row],[Order Date]])</f>
        <v>2021</v>
      </c>
      <c r="G1174" s="1">
        <v>44275</v>
      </c>
      <c r="H1174" t="s">
        <v>606</v>
      </c>
      <c r="I1174" t="s">
        <v>6188</v>
      </c>
      <c r="J1174" t="s">
        <v>6191</v>
      </c>
      <c r="K1174">
        <v>0.5</v>
      </c>
      <c r="L1174" s="13">
        <f>SUM(Sales_data[[#This Row],[Unit Price]],Sales_data[[#This Row],[Quantity]])</f>
        <v>10.969999999999999</v>
      </c>
      <c r="M1174">
        <v>5.97</v>
      </c>
      <c r="N1174">
        <v>1.194</v>
      </c>
      <c r="O1174">
        <v>0.5373</v>
      </c>
      <c r="P1174" t="s">
        <v>2694</v>
      </c>
      <c r="Q1174" t="s">
        <v>1936</v>
      </c>
      <c r="R1174" t="s">
        <v>1946</v>
      </c>
    </row>
    <row r="1175" spans="1:18" x14ac:dyDescent="0.35">
      <c r="A1175">
        <v>5</v>
      </c>
      <c r="B1175" t="s">
        <v>75</v>
      </c>
      <c r="C1175" t="s">
        <v>3271</v>
      </c>
      <c r="D1175" t="s">
        <v>605</v>
      </c>
      <c r="E1175" s="6">
        <f>MONTH(Sales_data[[#This Row],[Order Date]])</f>
        <v>3</v>
      </c>
      <c r="F1175" s="6">
        <f>YEAR(Sales_data[[#This Row],[Order Date]])</f>
        <v>2021</v>
      </c>
      <c r="G1175" s="1">
        <v>44275</v>
      </c>
      <c r="H1175" t="s">
        <v>606</v>
      </c>
      <c r="I1175" t="s">
        <v>6188</v>
      </c>
      <c r="J1175" t="s">
        <v>6191</v>
      </c>
      <c r="K1175">
        <v>0.2</v>
      </c>
      <c r="L1175" s="13">
        <f>SUM(Sales_data[[#This Row],[Unit Price]],Sales_data[[#This Row],[Quantity]])</f>
        <v>7.9849999999999994</v>
      </c>
      <c r="M1175">
        <v>2.9849999999999999</v>
      </c>
      <c r="N1175">
        <v>1.4924999999999999</v>
      </c>
      <c r="O1175">
        <v>0.26865</v>
      </c>
      <c r="P1175" t="s">
        <v>2694</v>
      </c>
      <c r="Q1175" t="s">
        <v>1936</v>
      </c>
      <c r="R1175" t="s">
        <v>1946</v>
      </c>
    </row>
    <row r="1176" spans="1:18" x14ac:dyDescent="0.35">
      <c r="A1176">
        <v>5</v>
      </c>
      <c r="B1176" t="s">
        <v>75</v>
      </c>
      <c r="C1176" t="s">
        <v>3271</v>
      </c>
      <c r="D1176" t="s">
        <v>605</v>
      </c>
      <c r="E1176" s="6">
        <f>MONTH(Sales_data[[#This Row],[Order Date]])</f>
        <v>3</v>
      </c>
      <c r="F1176" s="6">
        <f>YEAR(Sales_data[[#This Row],[Order Date]])</f>
        <v>2021</v>
      </c>
      <c r="G1176" s="1">
        <v>44275</v>
      </c>
      <c r="H1176" t="s">
        <v>606</v>
      </c>
      <c r="I1176" t="s">
        <v>6188</v>
      </c>
      <c r="J1176" t="s">
        <v>6191</v>
      </c>
      <c r="K1176">
        <v>2.5</v>
      </c>
      <c r="L1176" s="13">
        <f>SUM(Sales_data[[#This Row],[Unit Price]],Sales_data[[#This Row],[Quantity]])</f>
        <v>27.884999999999998</v>
      </c>
      <c r="M1176">
        <v>22.884999999999998</v>
      </c>
      <c r="N1176">
        <v>0.91539999999999988</v>
      </c>
      <c r="O1176">
        <v>2.0596499999999995</v>
      </c>
      <c r="P1176" t="s">
        <v>2694</v>
      </c>
      <c r="Q1176" t="s">
        <v>1936</v>
      </c>
      <c r="R1176" t="s">
        <v>1946</v>
      </c>
    </row>
    <row r="1177" spans="1:18" x14ac:dyDescent="0.35">
      <c r="A1177">
        <v>5</v>
      </c>
      <c r="B1177" t="s">
        <v>75</v>
      </c>
      <c r="C1177" t="s">
        <v>3271</v>
      </c>
      <c r="D1177" t="s">
        <v>605</v>
      </c>
      <c r="E1177" s="6">
        <f>MONTH(Sales_data[[#This Row],[Order Date]])</f>
        <v>3</v>
      </c>
      <c r="F1177" s="6">
        <f>YEAR(Sales_data[[#This Row],[Order Date]])</f>
        <v>2021</v>
      </c>
      <c r="G1177" s="1">
        <v>44275</v>
      </c>
      <c r="H1177" t="s">
        <v>606</v>
      </c>
      <c r="I1177" t="s">
        <v>6188</v>
      </c>
      <c r="J1177" t="s">
        <v>6191</v>
      </c>
      <c r="K1177">
        <v>1</v>
      </c>
      <c r="L1177" s="13">
        <f>SUM(Sales_data[[#This Row],[Unit Price]],Sales_data[[#This Row],[Quantity]])</f>
        <v>14.95</v>
      </c>
      <c r="M1177">
        <v>9.9499999999999993</v>
      </c>
      <c r="N1177">
        <v>0.99499999999999988</v>
      </c>
      <c r="O1177">
        <v>0.89549999999999985</v>
      </c>
      <c r="P1177" t="s">
        <v>2694</v>
      </c>
      <c r="Q1177" t="s">
        <v>1936</v>
      </c>
      <c r="R1177" t="s">
        <v>1946</v>
      </c>
    </row>
    <row r="1178" spans="1:18" x14ac:dyDescent="0.35">
      <c r="A1178">
        <v>3</v>
      </c>
      <c r="B1178" t="s">
        <v>140</v>
      </c>
      <c r="C1178" t="s">
        <v>3275</v>
      </c>
      <c r="D1178" t="s">
        <v>607</v>
      </c>
      <c r="E1178" s="6">
        <f>MONTH(Sales_data[[#This Row],[Order Date]])</f>
        <v>4</v>
      </c>
      <c r="F1178" s="6">
        <f>YEAR(Sales_data[[#This Row],[Order Date]])</f>
        <v>2022</v>
      </c>
      <c r="G1178" s="1">
        <v>44659</v>
      </c>
      <c r="H1178" t="s">
        <v>608</v>
      </c>
      <c r="I1178" t="s">
        <v>6194</v>
      </c>
      <c r="J1178" t="s">
        <v>6189</v>
      </c>
      <c r="K1178">
        <v>1</v>
      </c>
      <c r="L1178" s="13">
        <f>SUM(Sales_data[[#This Row],[Unit Price]],Sales_data[[#This Row],[Quantity]])</f>
        <v>17.850000000000001</v>
      </c>
      <c r="M1178">
        <v>14.85</v>
      </c>
      <c r="N1178">
        <v>1.4849999999999999</v>
      </c>
      <c r="O1178">
        <v>1.6335</v>
      </c>
      <c r="P1178" t="s">
        <v>3278</v>
      </c>
      <c r="Q1178" t="s">
        <v>1936</v>
      </c>
      <c r="R1178" t="s">
        <v>1946</v>
      </c>
    </row>
    <row r="1179" spans="1:18" x14ac:dyDescent="0.35">
      <c r="A1179">
        <v>3</v>
      </c>
      <c r="B1179" t="s">
        <v>140</v>
      </c>
      <c r="C1179" t="s">
        <v>3275</v>
      </c>
      <c r="D1179" t="s">
        <v>607</v>
      </c>
      <c r="E1179" s="6">
        <f>MONTH(Sales_data[[#This Row],[Order Date]])</f>
        <v>4</v>
      </c>
      <c r="F1179" s="6">
        <f>YEAR(Sales_data[[#This Row],[Order Date]])</f>
        <v>2022</v>
      </c>
      <c r="G1179" s="1">
        <v>44659</v>
      </c>
      <c r="H1179" t="s">
        <v>608</v>
      </c>
      <c r="I1179" t="s">
        <v>6194</v>
      </c>
      <c r="J1179" t="s">
        <v>6189</v>
      </c>
      <c r="K1179">
        <v>0.2</v>
      </c>
      <c r="L1179" s="13">
        <f>SUM(Sales_data[[#This Row],[Unit Price]],Sales_data[[#This Row],[Quantity]])</f>
        <v>7.4550000000000001</v>
      </c>
      <c r="M1179">
        <v>4.4550000000000001</v>
      </c>
      <c r="N1179">
        <v>2.2275</v>
      </c>
      <c r="O1179">
        <v>0.49004999999999999</v>
      </c>
      <c r="P1179" t="s">
        <v>3278</v>
      </c>
      <c r="Q1179" t="s">
        <v>1936</v>
      </c>
      <c r="R1179" t="s">
        <v>1946</v>
      </c>
    </row>
    <row r="1180" spans="1:18" x14ac:dyDescent="0.35">
      <c r="A1180">
        <v>3</v>
      </c>
      <c r="B1180" t="s">
        <v>140</v>
      </c>
      <c r="C1180" t="s">
        <v>3275</v>
      </c>
      <c r="D1180" t="s">
        <v>607</v>
      </c>
      <c r="E1180" s="6">
        <f>MONTH(Sales_data[[#This Row],[Order Date]])</f>
        <v>4</v>
      </c>
      <c r="F1180" s="6">
        <f>YEAR(Sales_data[[#This Row],[Order Date]])</f>
        <v>2022</v>
      </c>
      <c r="G1180" s="1">
        <v>44659</v>
      </c>
      <c r="H1180" t="s">
        <v>608</v>
      </c>
      <c r="I1180" t="s">
        <v>6194</v>
      </c>
      <c r="J1180" t="s">
        <v>6189</v>
      </c>
      <c r="K1180">
        <v>0.5</v>
      </c>
      <c r="L1180" s="13">
        <f>SUM(Sales_data[[#This Row],[Unit Price]],Sales_data[[#This Row],[Quantity]])</f>
        <v>11.91</v>
      </c>
      <c r="M1180">
        <v>8.91</v>
      </c>
      <c r="N1180">
        <v>1.782</v>
      </c>
      <c r="O1180">
        <v>0.98009999999999997</v>
      </c>
      <c r="P1180" t="s">
        <v>3278</v>
      </c>
      <c r="Q1180" t="s">
        <v>1936</v>
      </c>
      <c r="R1180" t="s">
        <v>1946</v>
      </c>
    </row>
    <row r="1181" spans="1:18" x14ac:dyDescent="0.35">
      <c r="A1181">
        <v>3</v>
      </c>
      <c r="B1181" t="s">
        <v>140</v>
      </c>
      <c r="C1181" t="s">
        <v>3275</v>
      </c>
      <c r="D1181" t="s">
        <v>607</v>
      </c>
      <c r="E1181" s="6">
        <f>MONTH(Sales_data[[#This Row],[Order Date]])</f>
        <v>4</v>
      </c>
      <c r="F1181" s="6">
        <f>YEAR(Sales_data[[#This Row],[Order Date]])</f>
        <v>2022</v>
      </c>
      <c r="G1181" s="1">
        <v>44659</v>
      </c>
      <c r="H1181" t="s">
        <v>608</v>
      </c>
      <c r="I1181" t="s">
        <v>6194</v>
      </c>
      <c r="J1181" t="s">
        <v>6189</v>
      </c>
      <c r="K1181">
        <v>2.5</v>
      </c>
      <c r="L1181" s="13">
        <f>SUM(Sales_data[[#This Row],[Unit Price]],Sales_data[[#This Row],[Quantity]])</f>
        <v>37.154999999999994</v>
      </c>
      <c r="M1181">
        <v>34.154999999999994</v>
      </c>
      <c r="N1181">
        <v>1.3661999999999999</v>
      </c>
      <c r="O1181">
        <v>3.7570499999999996</v>
      </c>
      <c r="P1181" t="s">
        <v>3278</v>
      </c>
      <c r="Q1181" t="s">
        <v>1936</v>
      </c>
      <c r="R1181" t="s">
        <v>1946</v>
      </c>
    </row>
    <row r="1182" spans="1:18" x14ac:dyDescent="0.35">
      <c r="A1182">
        <v>2</v>
      </c>
      <c r="B1182" t="s">
        <v>12</v>
      </c>
      <c r="C1182" t="s">
        <v>3279</v>
      </c>
      <c r="D1182" t="s">
        <v>609</v>
      </c>
      <c r="E1182" s="6">
        <f>MONTH(Sales_data[[#This Row],[Order Date]])</f>
        <v>8</v>
      </c>
      <c r="F1182" s="6">
        <f>YEAR(Sales_data[[#This Row],[Order Date]])</f>
        <v>2020</v>
      </c>
      <c r="G1182" s="1">
        <v>44057</v>
      </c>
      <c r="H1182" t="s">
        <v>610</v>
      </c>
      <c r="I1182" t="s">
        <v>6194</v>
      </c>
      <c r="J1182" t="s">
        <v>6190</v>
      </c>
      <c r="K1182">
        <v>1</v>
      </c>
      <c r="L1182" s="13">
        <f>SUM(Sales_data[[#This Row],[Unit Price]],Sales_data[[#This Row],[Quantity]])</f>
        <v>15.75</v>
      </c>
      <c r="M1182">
        <v>13.75</v>
      </c>
      <c r="N1182">
        <v>1.375</v>
      </c>
      <c r="O1182">
        <v>1.5125</v>
      </c>
      <c r="P1182" t="s">
        <v>2876</v>
      </c>
      <c r="Q1182" t="s">
        <v>1936</v>
      </c>
      <c r="R1182" t="s">
        <v>1946</v>
      </c>
    </row>
    <row r="1183" spans="1:18" x14ac:dyDescent="0.35">
      <c r="A1183">
        <v>2</v>
      </c>
      <c r="B1183" t="s">
        <v>12</v>
      </c>
      <c r="C1183" t="s">
        <v>3279</v>
      </c>
      <c r="D1183" t="s">
        <v>609</v>
      </c>
      <c r="E1183" s="6">
        <f>MONTH(Sales_data[[#This Row],[Order Date]])</f>
        <v>8</v>
      </c>
      <c r="F1183" s="6">
        <f>YEAR(Sales_data[[#This Row],[Order Date]])</f>
        <v>2020</v>
      </c>
      <c r="G1183" s="1">
        <v>44057</v>
      </c>
      <c r="H1183" t="s">
        <v>610</v>
      </c>
      <c r="I1183" t="s">
        <v>6194</v>
      </c>
      <c r="J1183" t="s">
        <v>6190</v>
      </c>
      <c r="K1183">
        <v>0.2</v>
      </c>
      <c r="L1183" s="13">
        <f>SUM(Sales_data[[#This Row],[Unit Price]],Sales_data[[#This Row],[Quantity]])</f>
        <v>6.125</v>
      </c>
      <c r="M1183">
        <v>4.125</v>
      </c>
      <c r="N1183">
        <v>2.0625</v>
      </c>
      <c r="O1183">
        <v>0.45374999999999999</v>
      </c>
      <c r="P1183" t="s">
        <v>2876</v>
      </c>
      <c r="Q1183" t="s">
        <v>1936</v>
      </c>
      <c r="R1183" t="s">
        <v>1946</v>
      </c>
    </row>
    <row r="1184" spans="1:18" x14ac:dyDescent="0.35">
      <c r="A1184">
        <v>2</v>
      </c>
      <c r="B1184" t="s">
        <v>12</v>
      </c>
      <c r="C1184" t="s">
        <v>3279</v>
      </c>
      <c r="D1184" t="s">
        <v>609</v>
      </c>
      <c r="E1184" s="6">
        <f>MONTH(Sales_data[[#This Row],[Order Date]])</f>
        <v>8</v>
      </c>
      <c r="F1184" s="6">
        <f>YEAR(Sales_data[[#This Row],[Order Date]])</f>
        <v>2020</v>
      </c>
      <c r="G1184" s="1">
        <v>44057</v>
      </c>
      <c r="H1184" t="s">
        <v>610</v>
      </c>
      <c r="I1184" t="s">
        <v>6194</v>
      </c>
      <c r="J1184" t="s">
        <v>6190</v>
      </c>
      <c r="K1184">
        <v>0.5</v>
      </c>
      <c r="L1184" s="13">
        <f>SUM(Sales_data[[#This Row],[Unit Price]],Sales_data[[#This Row],[Quantity]])</f>
        <v>10.25</v>
      </c>
      <c r="M1184">
        <v>8.25</v>
      </c>
      <c r="N1184">
        <v>1.65</v>
      </c>
      <c r="O1184">
        <v>0.90749999999999997</v>
      </c>
      <c r="P1184" t="s">
        <v>2876</v>
      </c>
      <c r="Q1184" t="s">
        <v>1936</v>
      </c>
      <c r="R1184" t="s">
        <v>1946</v>
      </c>
    </row>
    <row r="1185" spans="1:18" x14ac:dyDescent="0.35">
      <c r="A1185">
        <v>2</v>
      </c>
      <c r="B1185" t="s">
        <v>12</v>
      </c>
      <c r="C1185" t="s">
        <v>3279</v>
      </c>
      <c r="D1185" t="s">
        <v>609</v>
      </c>
      <c r="E1185" s="6">
        <f>MONTH(Sales_data[[#This Row],[Order Date]])</f>
        <v>8</v>
      </c>
      <c r="F1185" s="6">
        <f>YEAR(Sales_data[[#This Row],[Order Date]])</f>
        <v>2020</v>
      </c>
      <c r="G1185" s="1">
        <v>44057</v>
      </c>
      <c r="H1185" t="s">
        <v>610</v>
      </c>
      <c r="I1185" t="s">
        <v>6194</v>
      </c>
      <c r="J1185" t="s">
        <v>6190</v>
      </c>
      <c r="K1185">
        <v>2.5</v>
      </c>
      <c r="L1185" s="13">
        <f>SUM(Sales_data[[#This Row],[Unit Price]],Sales_data[[#This Row],[Quantity]])</f>
        <v>33.625</v>
      </c>
      <c r="M1185">
        <v>31.624999999999996</v>
      </c>
      <c r="N1185">
        <v>1.2649999999999999</v>
      </c>
      <c r="O1185">
        <v>3.4787499999999998</v>
      </c>
      <c r="P1185" t="s">
        <v>2876</v>
      </c>
      <c r="Q1185" t="s">
        <v>1936</v>
      </c>
      <c r="R1185" t="s">
        <v>1946</v>
      </c>
    </row>
    <row r="1186" spans="1:18" x14ac:dyDescent="0.35">
      <c r="A1186">
        <v>6</v>
      </c>
      <c r="B1186" t="s">
        <v>25</v>
      </c>
      <c r="C1186" t="s">
        <v>3281</v>
      </c>
      <c r="D1186" t="s">
        <v>611</v>
      </c>
      <c r="E1186" s="6">
        <f>MONTH(Sales_data[[#This Row],[Order Date]])</f>
        <v>5</v>
      </c>
      <c r="F1186" s="6">
        <f>YEAR(Sales_data[[#This Row],[Order Date]])</f>
        <v>2019</v>
      </c>
      <c r="G1186" s="1">
        <v>43597</v>
      </c>
      <c r="H1186" t="s">
        <v>612</v>
      </c>
      <c r="I1186" t="s">
        <v>6192</v>
      </c>
      <c r="J1186" t="s">
        <v>6190</v>
      </c>
      <c r="K1186">
        <v>0.5</v>
      </c>
      <c r="L1186" s="13">
        <f>SUM(Sales_data[[#This Row],[Unit Price]],Sales_data[[#This Row],[Quantity]])</f>
        <v>11.969999999999999</v>
      </c>
      <c r="M1186">
        <v>5.97</v>
      </c>
      <c r="N1186">
        <v>1.194</v>
      </c>
      <c r="O1186">
        <v>0.35819999999999996</v>
      </c>
      <c r="P1186" t="s">
        <v>2242</v>
      </c>
      <c r="Q1186" t="s">
        <v>1936</v>
      </c>
      <c r="R1186" t="s">
        <v>1937</v>
      </c>
    </row>
    <row r="1187" spans="1:18" x14ac:dyDescent="0.35">
      <c r="A1187">
        <v>6</v>
      </c>
      <c r="B1187" t="s">
        <v>25</v>
      </c>
      <c r="C1187" t="s">
        <v>3281</v>
      </c>
      <c r="D1187" t="s">
        <v>611</v>
      </c>
      <c r="E1187" s="6">
        <f>MONTH(Sales_data[[#This Row],[Order Date]])</f>
        <v>5</v>
      </c>
      <c r="F1187" s="6">
        <f>YEAR(Sales_data[[#This Row],[Order Date]])</f>
        <v>2019</v>
      </c>
      <c r="G1187" s="1">
        <v>43597</v>
      </c>
      <c r="H1187" t="s">
        <v>612</v>
      </c>
      <c r="I1187" t="s">
        <v>6192</v>
      </c>
      <c r="J1187" t="s">
        <v>6190</v>
      </c>
      <c r="K1187">
        <v>0.2</v>
      </c>
      <c r="L1187" s="13">
        <f>SUM(Sales_data[[#This Row],[Unit Price]],Sales_data[[#This Row],[Quantity]])</f>
        <v>8.9849999999999994</v>
      </c>
      <c r="M1187">
        <v>2.9849999999999999</v>
      </c>
      <c r="N1187">
        <v>1.4924999999999999</v>
      </c>
      <c r="O1187">
        <v>0.17909999999999998</v>
      </c>
      <c r="P1187" t="s">
        <v>2242</v>
      </c>
      <c r="Q1187" t="s">
        <v>1936</v>
      </c>
      <c r="R1187" t="s">
        <v>1937</v>
      </c>
    </row>
    <row r="1188" spans="1:18" x14ac:dyDescent="0.35">
      <c r="A1188">
        <v>6</v>
      </c>
      <c r="B1188" t="s">
        <v>25</v>
      </c>
      <c r="C1188" t="s">
        <v>3281</v>
      </c>
      <c r="D1188" t="s">
        <v>611</v>
      </c>
      <c r="E1188" s="6">
        <f>MONTH(Sales_data[[#This Row],[Order Date]])</f>
        <v>5</v>
      </c>
      <c r="F1188" s="6">
        <f>YEAR(Sales_data[[#This Row],[Order Date]])</f>
        <v>2019</v>
      </c>
      <c r="G1188" s="1">
        <v>43597</v>
      </c>
      <c r="H1188" t="s">
        <v>612</v>
      </c>
      <c r="I1188" t="s">
        <v>6192</v>
      </c>
      <c r="J1188" t="s">
        <v>6190</v>
      </c>
      <c r="K1188">
        <v>2.5</v>
      </c>
      <c r="L1188" s="13">
        <f>SUM(Sales_data[[#This Row],[Unit Price]],Sales_data[[#This Row],[Quantity]])</f>
        <v>28.884999999999998</v>
      </c>
      <c r="M1188">
        <v>22.884999999999998</v>
      </c>
      <c r="N1188">
        <v>0.91539999999999988</v>
      </c>
      <c r="O1188">
        <v>1.3730999999999998</v>
      </c>
      <c r="P1188" t="s">
        <v>2242</v>
      </c>
      <c r="Q1188" t="s">
        <v>1936</v>
      </c>
      <c r="R1188" t="s">
        <v>1937</v>
      </c>
    </row>
    <row r="1189" spans="1:18" x14ac:dyDescent="0.35">
      <c r="A1189">
        <v>6</v>
      </c>
      <c r="B1189" t="s">
        <v>25</v>
      </c>
      <c r="C1189" t="s">
        <v>3281</v>
      </c>
      <c r="D1189" t="s">
        <v>611</v>
      </c>
      <c r="E1189" s="6">
        <f>MONTH(Sales_data[[#This Row],[Order Date]])</f>
        <v>5</v>
      </c>
      <c r="F1189" s="6">
        <f>YEAR(Sales_data[[#This Row],[Order Date]])</f>
        <v>2019</v>
      </c>
      <c r="G1189" s="1">
        <v>43597</v>
      </c>
      <c r="H1189" t="s">
        <v>612</v>
      </c>
      <c r="I1189" t="s">
        <v>6192</v>
      </c>
      <c r="J1189" t="s">
        <v>6190</v>
      </c>
      <c r="K1189">
        <v>1</v>
      </c>
      <c r="L1189" s="13">
        <f>SUM(Sales_data[[#This Row],[Unit Price]],Sales_data[[#This Row],[Quantity]])</f>
        <v>15.95</v>
      </c>
      <c r="M1189">
        <v>9.9499999999999993</v>
      </c>
      <c r="N1189">
        <v>0.99499999999999988</v>
      </c>
      <c r="O1189">
        <v>0.59699999999999998</v>
      </c>
      <c r="P1189" t="s">
        <v>2242</v>
      </c>
      <c r="Q1189" t="s">
        <v>1936</v>
      </c>
      <c r="R1189" t="s">
        <v>1937</v>
      </c>
    </row>
    <row r="1190" spans="1:18" x14ac:dyDescent="0.35">
      <c r="A1190">
        <v>3</v>
      </c>
      <c r="B1190" t="s">
        <v>149</v>
      </c>
      <c r="C1190" t="s">
        <v>3285</v>
      </c>
      <c r="D1190" t="s">
        <v>613</v>
      </c>
      <c r="E1190" s="6">
        <f>MONTH(Sales_data[[#This Row],[Order Date]])</f>
        <v>3</v>
      </c>
      <c r="F1190" s="6">
        <f>YEAR(Sales_data[[#This Row],[Order Date]])</f>
        <v>2021</v>
      </c>
      <c r="G1190" s="1">
        <v>44258</v>
      </c>
      <c r="H1190" t="s">
        <v>614</v>
      </c>
      <c r="I1190" t="s">
        <v>6192</v>
      </c>
      <c r="J1190" t="s">
        <v>6191</v>
      </c>
      <c r="K1190">
        <v>0.5</v>
      </c>
      <c r="L1190" s="13">
        <f>SUM(Sales_data[[#This Row],[Unit Price]],Sales_data[[#This Row],[Quantity]])</f>
        <v>8.3699999999999992</v>
      </c>
      <c r="M1190">
        <v>5.3699999999999992</v>
      </c>
      <c r="N1190">
        <v>1.0739999999999998</v>
      </c>
      <c r="O1190">
        <v>0.32219999999999993</v>
      </c>
      <c r="P1190" t="s">
        <v>3289</v>
      </c>
      <c r="Q1190" t="s">
        <v>1936</v>
      </c>
      <c r="R1190" t="s">
        <v>1937</v>
      </c>
    </row>
    <row r="1191" spans="1:18" x14ac:dyDescent="0.35">
      <c r="A1191">
        <v>3</v>
      </c>
      <c r="B1191" t="s">
        <v>149</v>
      </c>
      <c r="C1191" t="s">
        <v>3285</v>
      </c>
      <c r="D1191" t="s">
        <v>613</v>
      </c>
      <c r="E1191" s="6">
        <f>MONTH(Sales_data[[#This Row],[Order Date]])</f>
        <v>3</v>
      </c>
      <c r="F1191" s="6">
        <f>YEAR(Sales_data[[#This Row],[Order Date]])</f>
        <v>2021</v>
      </c>
      <c r="G1191" s="1">
        <v>44258</v>
      </c>
      <c r="H1191" t="s">
        <v>614</v>
      </c>
      <c r="I1191" t="s">
        <v>6192</v>
      </c>
      <c r="J1191" t="s">
        <v>6191</v>
      </c>
      <c r="K1191">
        <v>0.2</v>
      </c>
      <c r="L1191" s="13">
        <f>SUM(Sales_data[[#This Row],[Unit Price]],Sales_data[[#This Row],[Quantity]])</f>
        <v>5.6849999999999996</v>
      </c>
      <c r="M1191">
        <v>2.6849999999999996</v>
      </c>
      <c r="N1191">
        <v>1.3424999999999998</v>
      </c>
      <c r="O1191">
        <v>0.16109999999999997</v>
      </c>
      <c r="P1191" t="s">
        <v>3289</v>
      </c>
      <c r="Q1191" t="s">
        <v>1936</v>
      </c>
      <c r="R1191" t="s">
        <v>1937</v>
      </c>
    </row>
    <row r="1192" spans="1:18" x14ac:dyDescent="0.35">
      <c r="A1192">
        <v>3</v>
      </c>
      <c r="B1192" t="s">
        <v>149</v>
      </c>
      <c r="C1192" t="s">
        <v>3285</v>
      </c>
      <c r="D1192" t="s">
        <v>613</v>
      </c>
      <c r="E1192" s="6">
        <f>MONTH(Sales_data[[#This Row],[Order Date]])</f>
        <v>3</v>
      </c>
      <c r="F1192" s="6">
        <f>YEAR(Sales_data[[#This Row],[Order Date]])</f>
        <v>2021</v>
      </c>
      <c r="G1192" s="1">
        <v>44258</v>
      </c>
      <c r="H1192" t="s">
        <v>614</v>
      </c>
      <c r="I1192" t="s">
        <v>6192</v>
      </c>
      <c r="J1192" t="s">
        <v>6191</v>
      </c>
      <c r="K1192">
        <v>2.5</v>
      </c>
      <c r="L1192" s="13">
        <f>SUM(Sales_data[[#This Row],[Unit Price]],Sales_data[[#This Row],[Quantity]])</f>
        <v>23.584999999999997</v>
      </c>
      <c r="M1192">
        <v>20.584999999999997</v>
      </c>
      <c r="N1192">
        <v>0.82339999999999991</v>
      </c>
      <c r="O1192">
        <v>1.2350999999999999</v>
      </c>
      <c r="P1192" t="s">
        <v>3289</v>
      </c>
      <c r="Q1192" t="s">
        <v>1936</v>
      </c>
      <c r="R1192" t="s">
        <v>1937</v>
      </c>
    </row>
    <row r="1193" spans="1:18" x14ac:dyDescent="0.35">
      <c r="A1193">
        <v>3</v>
      </c>
      <c r="B1193" t="s">
        <v>149</v>
      </c>
      <c r="C1193" t="s">
        <v>3285</v>
      </c>
      <c r="D1193" t="s">
        <v>613</v>
      </c>
      <c r="E1193" s="6">
        <f>MONTH(Sales_data[[#This Row],[Order Date]])</f>
        <v>3</v>
      </c>
      <c r="F1193" s="6">
        <f>YEAR(Sales_data[[#This Row],[Order Date]])</f>
        <v>2021</v>
      </c>
      <c r="G1193" s="1">
        <v>44258</v>
      </c>
      <c r="H1193" t="s">
        <v>614</v>
      </c>
      <c r="I1193" t="s">
        <v>6192</v>
      </c>
      <c r="J1193" t="s">
        <v>6191</v>
      </c>
      <c r="K1193">
        <v>1</v>
      </c>
      <c r="L1193" s="13">
        <f>SUM(Sales_data[[#This Row],[Unit Price]],Sales_data[[#This Row],[Quantity]])</f>
        <v>11.95</v>
      </c>
      <c r="M1193">
        <v>8.9499999999999993</v>
      </c>
      <c r="N1193">
        <v>0.89499999999999991</v>
      </c>
      <c r="O1193">
        <v>0.53699999999999992</v>
      </c>
      <c r="P1193" t="s">
        <v>3289</v>
      </c>
      <c r="Q1193" t="s">
        <v>1936</v>
      </c>
      <c r="R1193" t="s">
        <v>1937</v>
      </c>
    </row>
    <row r="1194" spans="1:18" x14ac:dyDescent="0.35">
      <c r="A1194">
        <v>6</v>
      </c>
      <c r="B1194" t="s">
        <v>257</v>
      </c>
      <c r="C1194" t="s">
        <v>3290</v>
      </c>
      <c r="D1194" t="s">
        <v>615</v>
      </c>
      <c r="E1194" s="6">
        <f>MONTH(Sales_data[[#This Row],[Order Date]])</f>
        <v>2</v>
      </c>
      <c r="F1194" s="6">
        <f>YEAR(Sales_data[[#This Row],[Order Date]])</f>
        <v>2020</v>
      </c>
      <c r="G1194" s="1">
        <v>43872</v>
      </c>
      <c r="H1194" t="s">
        <v>616</v>
      </c>
      <c r="I1194" t="s">
        <v>6194</v>
      </c>
      <c r="J1194" t="s">
        <v>6189</v>
      </c>
      <c r="K1194">
        <v>0.2</v>
      </c>
      <c r="L1194" s="13">
        <f>SUM(Sales_data[[#This Row],[Unit Price]],Sales_data[[#This Row],[Quantity]])</f>
        <v>10.455</v>
      </c>
      <c r="M1194">
        <v>4.4550000000000001</v>
      </c>
      <c r="N1194">
        <v>2.2275</v>
      </c>
      <c r="O1194">
        <v>0.49004999999999999</v>
      </c>
      <c r="P1194" t="s">
        <v>3044</v>
      </c>
      <c r="Q1194" t="s">
        <v>1936</v>
      </c>
      <c r="R1194" t="s">
        <v>1937</v>
      </c>
    </row>
    <row r="1195" spans="1:18" x14ac:dyDescent="0.35">
      <c r="A1195">
        <v>6</v>
      </c>
      <c r="B1195" t="s">
        <v>257</v>
      </c>
      <c r="C1195" t="s">
        <v>3290</v>
      </c>
      <c r="D1195" t="s">
        <v>615</v>
      </c>
      <c r="E1195" s="6">
        <f>MONTH(Sales_data[[#This Row],[Order Date]])</f>
        <v>2</v>
      </c>
      <c r="F1195" s="6">
        <f>YEAR(Sales_data[[#This Row],[Order Date]])</f>
        <v>2020</v>
      </c>
      <c r="G1195" s="1">
        <v>43872</v>
      </c>
      <c r="H1195" t="s">
        <v>616</v>
      </c>
      <c r="I1195" t="s">
        <v>6194</v>
      </c>
      <c r="J1195" t="s">
        <v>6189</v>
      </c>
      <c r="K1195">
        <v>0.5</v>
      </c>
      <c r="L1195" s="13">
        <f>SUM(Sales_data[[#This Row],[Unit Price]],Sales_data[[#This Row],[Quantity]])</f>
        <v>14.91</v>
      </c>
      <c r="M1195">
        <v>8.91</v>
      </c>
      <c r="N1195">
        <v>1.782</v>
      </c>
      <c r="O1195">
        <v>0.98009999999999997</v>
      </c>
      <c r="P1195" t="s">
        <v>3044</v>
      </c>
      <c r="Q1195" t="s">
        <v>1936</v>
      </c>
      <c r="R1195" t="s">
        <v>1937</v>
      </c>
    </row>
    <row r="1196" spans="1:18" x14ac:dyDescent="0.35">
      <c r="A1196">
        <v>6</v>
      </c>
      <c r="B1196" t="s">
        <v>257</v>
      </c>
      <c r="C1196" t="s">
        <v>3290</v>
      </c>
      <c r="D1196" t="s">
        <v>615</v>
      </c>
      <c r="E1196" s="6">
        <f>MONTH(Sales_data[[#This Row],[Order Date]])</f>
        <v>2</v>
      </c>
      <c r="F1196" s="6">
        <f>YEAR(Sales_data[[#This Row],[Order Date]])</f>
        <v>2020</v>
      </c>
      <c r="G1196" s="1">
        <v>43872</v>
      </c>
      <c r="H1196" t="s">
        <v>616</v>
      </c>
      <c r="I1196" t="s">
        <v>6194</v>
      </c>
      <c r="J1196" t="s">
        <v>6189</v>
      </c>
      <c r="K1196">
        <v>2.5</v>
      </c>
      <c r="L1196" s="13">
        <f>SUM(Sales_data[[#This Row],[Unit Price]],Sales_data[[#This Row],[Quantity]])</f>
        <v>40.154999999999994</v>
      </c>
      <c r="M1196">
        <v>34.154999999999994</v>
      </c>
      <c r="N1196">
        <v>1.3661999999999999</v>
      </c>
      <c r="O1196">
        <v>3.7570499999999996</v>
      </c>
      <c r="P1196" t="s">
        <v>3044</v>
      </c>
      <c r="Q1196" t="s">
        <v>1936</v>
      </c>
      <c r="R1196" t="s">
        <v>1937</v>
      </c>
    </row>
    <row r="1197" spans="1:18" x14ac:dyDescent="0.35">
      <c r="A1197">
        <v>6</v>
      </c>
      <c r="B1197" t="s">
        <v>257</v>
      </c>
      <c r="C1197" t="s">
        <v>3290</v>
      </c>
      <c r="D1197" t="s">
        <v>615</v>
      </c>
      <c r="E1197" s="6">
        <f>MONTH(Sales_data[[#This Row],[Order Date]])</f>
        <v>2</v>
      </c>
      <c r="F1197" s="6">
        <f>YEAR(Sales_data[[#This Row],[Order Date]])</f>
        <v>2020</v>
      </c>
      <c r="G1197" s="1">
        <v>43872</v>
      </c>
      <c r="H1197" t="s">
        <v>616</v>
      </c>
      <c r="I1197" t="s">
        <v>6194</v>
      </c>
      <c r="J1197" t="s">
        <v>6189</v>
      </c>
      <c r="K1197">
        <v>1</v>
      </c>
      <c r="L1197" s="13">
        <f>SUM(Sales_data[[#This Row],[Unit Price]],Sales_data[[#This Row],[Quantity]])</f>
        <v>20.85</v>
      </c>
      <c r="M1197">
        <v>14.85</v>
      </c>
      <c r="N1197">
        <v>1.4849999999999999</v>
      </c>
      <c r="O1197">
        <v>1.6335</v>
      </c>
      <c r="P1197" t="s">
        <v>3044</v>
      </c>
      <c r="Q1197" t="s">
        <v>1936</v>
      </c>
      <c r="R1197" t="s">
        <v>1937</v>
      </c>
    </row>
    <row r="1198" spans="1:18" x14ac:dyDescent="0.35">
      <c r="A1198">
        <v>6</v>
      </c>
      <c r="B1198" t="s">
        <v>33</v>
      </c>
      <c r="C1198" t="s">
        <v>3294</v>
      </c>
      <c r="D1198" t="s">
        <v>617</v>
      </c>
      <c r="E1198" s="6">
        <f>MONTH(Sales_data[[#This Row],[Order Date]])</f>
        <v>4</v>
      </c>
      <c r="F1198" s="6">
        <f>YEAR(Sales_data[[#This Row],[Order Date]])</f>
        <v>2019</v>
      </c>
      <c r="G1198" s="1">
        <v>43582</v>
      </c>
      <c r="H1198" t="s">
        <v>618</v>
      </c>
      <c r="I1198" t="s">
        <v>6194</v>
      </c>
      <c r="J1198" t="s">
        <v>6189</v>
      </c>
      <c r="K1198">
        <v>2.5</v>
      </c>
      <c r="L1198" s="13">
        <f>SUM(Sales_data[[#This Row],[Unit Price]],Sales_data[[#This Row],[Quantity]])</f>
        <v>40.154999999999994</v>
      </c>
      <c r="M1198">
        <v>34.154999999999994</v>
      </c>
      <c r="N1198">
        <v>1.3661999999999999</v>
      </c>
      <c r="O1198">
        <v>3.7570499999999996</v>
      </c>
      <c r="P1198" t="s">
        <v>3298</v>
      </c>
      <c r="Q1198" t="s">
        <v>1936</v>
      </c>
      <c r="R1198" t="s">
        <v>1937</v>
      </c>
    </row>
    <row r="1199" spans="1:18" x14ac:dyDescent="0.35">
      <c r="A1199">
        <v>6</v>
      </c>
      <c r="B1199" t="s">
        <v>33</v>
      </c>
      <c r="C1199" t="s">
        <v>3294</v>
      </c>
      <c r="D1199" t="s">
        <v>617</v>
      </c>
      <c r="E1199" s="6">
        <f>MONTH(Sales_data[[#This Row],[Order Date]])</f>
        <v>4</v>
      </c>
      <c r="F1199" s="6">
        <f>YEAR(Sales_data[[#This Row],[Order Date]])</f>
        <v>2019</v>
      </c>
      <c r="G1199" s="1">
        <v>43582</v>
      </c>
      <c r="H1199" t="s">
        <v>618</v>
      </c>
      <c r="I1199" t="s">
        <v>6194</v>
      </c>
      <c r="J1199" t="s">
        <v>6189</v>
      </c>
      <c r="K1199">
        <v>0.5</v>
      </c>
      <c r="L1199" s="13">
        <f>SUM(Sales_data[[#This Row],[Unit Price]],Sales_data[[#This Row],[Quantity]])</f>
        <v>14.91</v>
      </c>
      <c r="M1199">
        <v>8.91</v>
      </c>
      <c r="N1199">
        <v>1.782</v>
      </c>
      <c r="O1199">
        <v>0.98009999999999997</v>
      </c>
      <c r="P1199" t="s">
        <v>3298</v>
      </c>
      <c r="Q1199" t="s">
        <v>1936</v>
      </c>
      <c r="R1199" t="s">
        <v>1937</v>
      </c>
    </row>
    <row r="1200" spans="1:18" x14ac:dyDescent="0.35">
      <c r="A1200">
        <v>6</v>
      </c>
      <c r="B1200" t="s">
        <v>33</v>
      </c>
      <c r="C1200" t="s">
        <v>3294</v>
      </c>
      <c r="D1200" t="s">
        <v>617</v>
      </c>
      <c r="E1200" s="6">
        <f>MONTH(Sales_data[[#This Row],[Order Date]])</f>
        <v>4</v>
      </c>
      <c r="F1200" s="6">
        <f>YEAR(Sales_data[[#This Row],[Order Date]])</f>
        <v>2019</v>
      </c>
      <c r="G1200" s="1">
        <v>43582</v>
      </c>
      <c r="H1200" t="s">
        <v>618</v>
      </c>
      <c r="I1200" t="s">
        <v>6194</v>
      </c>
      <c r="J1200" t="s">
        <v>6189</v>
      </c>
      <c r="K1200">
        <v>0.2</v>
      </c>
      <c r="L1200" s="13">
        <f>SUM(Sales_data[[#This Row],[Unit Price]],Sales_data[[#This Row],[Quantity]])</f>
        <v>10.455</v>
      </c>
      <c r="M1200">
        <v>4.4550000000000001</v>
      </c>
      <c r="N1200">
        <v>2.2275</v>
      </c>
      <c r="O1200">
        <v>0.49004999999999999</v>
      </c>
      <c r="P1200" t="s">
        <v>3298</v>
      </c>
      <c r="Q1200" t="s">
        <v>1936</v>
      </c>
      <c r="R1200" t="s">
        <v>1937</v>
      </c>
    </row>
    <row r="1201" spans="1:18" x14ac:dyDescent="0.35">
      <c r="A1201">
        <v>6</v>
      </c>
      <c r="B1201" t="s">
        <v>33</v>
      </c>
      <c r="C1201" t="s">
        <v>3294</v>
      </c>
      <c r="D1201" t="s">
        <v>617</v>
      </c>
      <c r="E1201" s="6">
        <f>MONTH(Sales_data[[#This Row],[Order Date]])</f>
        <v>4</v>
      </c>
      <c r="F1201" s="6">
        <f>YEAR(Sales_data[[#This Row],[Order Date]])</f>
        <v>2019</v>
      </c>
      <c r="G1201" s="1">
        <v>43582</v>
      </c>
      <c r="H1201" t="s">
        <v>618</v>
      </c>
      <c r="I1201" t="s">
        <v>6194</v>
      </c>
      <c r="J1201" t="s">
        <v>6189</v>
      </c>
      <c r="K1201">
        <v>1</v>
      </c>
      <c r="L1201" s="13">
        <f>SUM(Sales_data[[#This Row],[Unit Price]],Sales_data[[#This Row],[Quantity]])</f>
        <v>20.85</v>
      </c>
      <c r="M1201">
        <v>14.85</v>
      </c>
      <c r="N1201">
        <v>1.4849999999999999</v>
      </c>
      <c r="O1201">
        <v>1.6335</v>
      </c>
      <c r="P1201" t="s">
        <v>3298</v>
      </c>
      <c r="Q1201" t="s">
        <v>1936</v>
      </c>
      <c r="R1201" t="s">
        <v>1937</v>
      </c>
    </row>
    <row r="1202" spans="1:18" x14ac:dyDescent="0.35">
      <c r="A1202">
        <v>3</v>
      </c>
      <c r="B1202" t="s">
        <v>9</v>
      </c>
      <c r="C1202" t="s">
        <v>3299</v>
      </c>
      <c r="D1202" t="s">
        <v>619</v>
      </c>
      <c r="E1202" s="6">
        <f>MONTH(Sales_data[[#This Row],[Order Date]])</f>
        <v>3</v>
      </c>
      <c r="F1202" s="6">
        <f>YEAR(Sales_data[[#This Row],[Order Date]])</f>
        <v>2022</v>
      </c>
      <c r="G1202" s="1">
        <v>44646</v>
      </c>
      <c r="H1202" t="s">
        <v>620</v>
      </c>
      <c r="I1202" t="s">
        <v>6188</v>
      </c>
      <c r="J1202" t="s">
        <v>6189</v>
      </c>
      <c r="K1202">
        <v>1</v>
      </c>
      <c r="L1202" s="13">
        <f>SUM(Sales_data[[#This Row],[Unit Price]],Sales_data[[#This Row],[Quantity]])</f>
        <v>15.95</v>
      </c>
      <c r="M1202">
        <v>12.95</v>
      </c>
      <c r="N1202">
        <v>1.2949999999999999</v>
      </c>
      <c r="O1202">
        <v>1.1655</v>
      </c>
      <c r="P1202" t="s">
        <v>2587</v>
      </c>
      <c r="Q1202" t="s">
        <v>1936</v>
      </c>
      <c r="R1202" t="s">
        <v>1937</v>
      </c>
    </row>
    <row r="1203" spans="1:18" x14ac:dyDescent="0.35">
      <c r="A1203">
        <v>3</v>
      </c>
      <c r="B1203" t="s">
        <v>9</v>
      </c>
      <c r="C1203" t="s">
        <v>3299</v>
      </c>
      <c r="D1203" t="s">
        <v>619</v>
      </c>
      <c r="E1203" s="6">
        <f>MONTH(Sales_data[[#This Row],[Order Date]])</f>
        <v>3</v>
      </c>
      <c r="F1203" s="6">
        <f>YEAR(Sales_data[[#This Row],[Order Date]])</f>
        <v>2022</v>
      </c>
      <c r="G1203" s="1">
        <v>44646</v>
      </c>
      <c r="H1203" t="s">
        <v>620</v>
      </c>
      <c r="I1203" t="s">
        <v>6188</v>
      </c>
      <c r="J1203" t="s">
        <v>6189</v>
      </c>
      <c r="K1203">
        <v>0.2</v>
      </c>
      <c r="L1203" s="13">
        <f>SUM(Sales_data[[#This Row],[Unit Price]],Sales_data[[#This Row],[Quantity]])</f>
        <v>6.8849999999999998</v>
      </c>
      <c r="M1203">
        <v>3.8849999999999998</v>
      </c>
      <c r="N1203">
        <v>1.9424999999999999</v>
      </c>
      <c r="O1203">
        <v>0.34964999999999996</v>
      </c>
      <c r="P1203" t="s">
        <v>2587</v>
      </c>
      <c r="Q1203" t="s">
        <v>1936</v>
      </c>
      <c r="R1203" t="s">
        <v>1937</v>
      </c>
    </row>
    <row r="1204" spans="1:18" x14ac:dyDescent="0.35">
      <c r="A1204">
        <v>3</v>
      </c>
      <c r="B1204" t="s">
        <v>9</v>
      </c>
      <c r="C1204" t="s">
        <v>3299</v>
      </c>
      <c r="D1204" t="s">
        <v>619</v>
      </c>
      <c r="E1204" s="6">
        <f>MONTH(Sales_data[[#This Row],[Order Date]])</f>
        <v>3</v>
      </c>
      <c r="F1204" s="6">
        <f>YEAR(Sales_data[[#This Row],[Order Date]])</f>
        <v>2022</v>
      </c>
      <c r="G1204" s="1">
        <v>44646</v>
      </c>
      <c r="H1204" t="s">
        <v>620</v>
      </c>
      <c r="I1204" t="s">
        <v>6188</v>
      </c>
      <c r="J1204" t="s">
        <v>6189</v>
      </c>
      <c r="K1204">
        <v>0.5</v>
      </c>
      <c r="L1204" s="13">
        <f>SUM(Sales_data[[#This Row],[Unit Price]],Sales_data[[#This Row],[Quantity]])</f>
        <v>10.77</v>
      </c>
      <c r="M1204">
        <v>7.77</v>
      </c>
      <c r="N1204">
        <v>1.5539999999999998</v>
      </c>
      <c r="O1204">
        <v>0.69929999999999992</v>
      </c>
      <c r="P1204" t="s">
        <v>2587</v>
      </c>
      <c r="Q1204" t="s">
        <v>1936</v>
      </c>
      <c r="R1204" t="s">
        <v>1937</v>
      </c>
    </row>
    <row r="1205" spans="1:18" x14ac:dyDescent="0.35">
      <c r="A1205">
        <v>3</v>
      </c>
      <c r="B1205" t="s">
        <v>9</v>
      </c>
      <c r="C1205" t="s">
        <v>3299</v>
      </c>
      <c r="D1205" t="s">
        <v>619</v>
      </c>
      <c r="E1205" s="6">
        <f>MONTH(Sales_data[[#This Row],[Order Date]])</f>
        <v>3</v>
      </c>
      <c r="F1205" s="6">
        <f>YEAR(Sales_data[[#This Row],[Order Date]])</f>
        <v>2022</v>
      </c>
      <c r="G1205" s="1">
        <v>44646</v>
      </c>
      <c r="H1205" t="s">
        <v>620</v>
      </c>
      <c r="I1205" t="s">
        <v>6188</v>
      </c>
      <c r="J1205" t="s">
        <v>6189</v>
      </c>
      <c r="K1205">
        <v>2.5</v>
      </c>
      <c r="L1205" s="13">
        <f>SUM(Sales_data[[#This Row],[Unit Price]],Sales_data[[#This Row],[Quantity]])</f>
        <v>32.784999999999997</v>
      </c>
      <c r="M1205">
        <v>29.784999999999997</v>
      </c>
      <c r="N1205">
        <v>1.1913999999999998</v>
      </c>
      <c r="O1205">
        <v>2.6806499999999995</v>
      </c>
      <c r="P1205" t="s">
        <v>2587</v>
      </c>
      <c r="Q1205" t="s">
        <v>1936</v>
      </c>
      <c r="R1205" t="s">
        <v>1937</v>
      </c>
    </row>
    <row r="1206" spans="1:18" x14ac:dyDescent="0.35">
      <c r="A1206">
        <v>4</v>
      </c>
      <c r="B1206" t="s">
        <v>41</v>
      </c>
      <c r="C1206" t="s">
        <v>3303</v>
      </c>
      <c r="D1206" t="s">
        <v>621</v>
      </c>
      <c r="E1206" s="6">
        <f>MONTH(Sales_data[[#This Row],[Order Date]])</f>
        <v>9</v>
      </c>
      <c r="F1206" s="6">
        <f>YEAR(Sales_data[[#This Row],[Order Date]])</f>
        <v>2020</v>
      </c>
      <c r="G1206" s="1">
        <v>44102</v>
      </c>
      <c r="H1206" t="s">
        <v>622</v>
      </c>
      <c r="I1206" t="s">
        <v>6193</v>
      </c>
      <c r="J1206" t="s">
        <v>6191</v>
      </c>
      <c r="K1206">
        <v>0.2</v>
      </c>
      <c r="L1206" s="13">
        <f>SUM(Sales_data[[#This Row],[Unit Price]],Sales_data[[#This Row],[Quantity]])</f>
        <v>7.8849999999999998</v>
      </c>
      <c r="M1206">
        <v>3.8849999999999998</v>
      </c>
      <c r="N1206">
        <v>1.9424999999999999</v>
      </c>
      <c r="O1206">
        <v>0.50505</v>
      </c>
      <c r="P1206" t="s">
        <v>2382</v>
      </c>
      <c r="Q1206" t="s">
        <v>1936</v>
      </c>
      <c r="R1206" t="s">
        <v>1937</v>
      </c>
    </row>
    <row r="1207" spans="1:18" x14ac:dyDescent="0.35">
      <c r="A1207">
        <v>4</v>
      </c>
      <c r="B1207" t="s">
        <v>41</v>
      </c>
      <c r="C1207" t="s">
        <v>3303</v>
      </c>
      <c r="D1207" t="s">
        <v>621</v>
      </c>
      <c r="E1207" s="6">
        <f>MONTH(Sales_data[[#This Row],[Order Date]])</f>
        <v>9</v>
      </c>
      <c r="F1207" s="6">
        <f>YEAR(Sales_data[[#This Row],[Order Date]])</f>
        <v>2020</v>
      </c>
      <c r="G1207" s="1">
        <v>44102</v>
      </c>
      <c r="H1207" t="s">
        <v>622</v>
      </c>
      <c r="I1207" t="s">
        <v>6193</v>
      </c>
      <c r="J1207" t="s">
        <v>6191</v>
      </c>
      <c r="K1207">
        <v>0.5</v>
      </c>
      <c r="L1207" s="13">
        <f>SUM(Sales_data[[#This Row],[Unit Price]],Sales_data[[#This Row],[Quantity]])</f>
        <v>11.77</v>
      </c>
      <c r="M1207">
        <v>7.77</v>
      </c>
      <c r="N1207">
        <v>1.5539999999999998</v>
      </c>
      <c r="O1207">
        <v>1.0101</v>
      </c>
      <c r="P1207" t="s">
        <v>2382</v>
      </c>
      <c r="Q1207" t="s">
        <v>1936</v>
      </c>
      <c r="R1207" t="s">
        <v>1937</v>
      </c>
    </row>
    <row r="1208" spans="1:18" x14ac:dyDescent="0.35">
      <c r="A1208">
        <v>4</v>
      </c>
      <c r="B1208" t="s">
        <v>41</v>
      </c>
      <c r="C1208" t="s">
        <v>3303</v>
      </c>
      <c r="D1208" t="s">
        <v>621</v>
      </c>
      <c r="E1208" s="6">
        <f>MONTH(Sales_data[[#This Row],[Order Date]])</f>
        <v>9</v>
      </c>
      <c r="F1208" s="6">
        <f>YEAR(Sales_data[[#This Row],[Order Date]])</f>
        <v>2020</v>
      </c>
      <c r="G1208" s="1">
        <v>44102</v>
      </c>
      <c r="H1208" t="s">
        <v>622</v>
      </c>
      <c r="I1208" t="s">
        <v>6193</v>
      </c>
      <c r="J1208" t="s">
        <v>6191</v>
      </c>
      <c r="K1208">
        <v>2.5</v>
      </c>
      <c r="L1208" s="13">
        <f>SUM(Sales_data[[#This Row],[Unit Price]],Sales_data[[#This Row],[Quantity]])</f>
        <v>33.784999999999997</v>
      </c>
      <c r="M1208">
        <v>29.784999999999997</v>
      </c>
      <c r="N1208">
        <v>1.1913999999999998</v>
      </c>
      <c r="O1208">
        <v>3.8720499999999998</v>
      </c>
      <c r="P1208" t="s">
        <v>2382</v>
      </c>
      <c r="Q1208" t="s">
        <v>1936</v>
      </c>
      <c r="R1208" t="s">
        <v>1937</v>
      </c>
    </row>
    <row r="1209" spans="1:18" x14ac:dyDescent="0.35">
      <c r="A1209">
        <v>4</v>
      </c>
      <c r="B1209" t="s">
        <v>41</v>
      </c>
      <c r="C1209" t="s">
        <v>3303</v>
      </c>
      <c r="D1209" t="s">
        <v>621</v>
      </c>
      <c r="E1209" s="6">
        <f>MONTH(Sales_data[[#This Row],[Order Date]])</f>
        <v>9</v>
      </c>
      <c r="F1209" s="6">
        <f>YEAR(Sales_data[[#This Row],[Order Date]])</f>
        <v>2020</v>
      </c>
      <c r="G1209" s="1">
        <v>44102</v>
      </c>
      <c r="H1209" t="s">
        <v>622</v>
      </c>
      <c r="I1209" t="s">
        <v>6193</v>
      </c>
      <c r="J1209" t="s">
        <v>6191</v>
      </c>
      <c r="K1209">
        <v>1</v>
      </c>
      <c r="L1209" s="13">
        <f>SUM(Sales_data[[#This Row],[Unit Price]],Sales_data[[#This Row],[Quantity]])</f>
        <v>16.95</v>
      </c>
      <c r="M1209">
        <v>12.95</v>
      </c>
      <c r="N1209">
        <v>1.2949999999999999</v>
      </c>
      <c r="O1209">
        <v>1.6835</v>
      </c>
      <c r="P1209" t="s">
        <v>2382</v>
      </c>
      <c r="Q1209" t="s">
        <v>1936</v>
      </c>
      <c r="R1209" t="s">
        <v>1937</v>
      </c>
    </row>
    <row r="1210" spans="1:18" x14ac:dyDescent="0.35">
      <c r="A1210">
        <v>1</v>
      </c>
      <c r="B1210" t="s">
        <v>70</v>
      </c>
      <c r="C1210" t="s">
        <v>3307</v>
      </c>
      <c r="D1210" t="s">
        <v>623</v>
      </c>
      <c r="E1210" s="6">
        <f>MONTH(Sales_data[[#This Row],[Order Date]])</f>
        <v>10</v>
      </c>
      <c r="F1210" s="6">
        <f>YEAR(Sales_data[[#This Row],[Order Date]])</f>
        <v>2019</v>
      </c>
      <c r="G1210" s="1">
        <v>43762</v>
      </c>
      <c r="H1210" t="s">
        <v>624</v>
      </c>
      <c r="I1210" t="s">
        <v>6188</v>
      </c>
      <c r="J1210" t="s">
        <v>6190</v>
      </c>
      <c r="K1210">
        <v>0.5</v>
      </c>
      <c r="L1210" s="13">
        <f>SUM(Sales_data[[#This Row],[Unit Price]],Sales_data[[#This Row],[Quantity]])</f>
        <v>7.75</v>
      </c>
      <c r="M1210">
        <v>6.75</v>
      </c>
      <c r="N1210">
        <v>1.35</v>
      </c>
      <c r="O1210">
        <v>0.60749999999999993</v>
      </c>
      <c r="P1210" t="s">
        <v>3311</v>
      </c>
      <c r="Q1210" t="s">
        <v>1936</v>
      </c>
      <c r="R1210" t="s">
        <v>1946</v>
      </c>
    </row>
    <row r="1211" spans="1:18" x14ac:dyDescent="0.35">
      <c r="A1211">
        <v>1</v>
      </c>
      <c r="B1211" t="s">
        <v>70</v>
      </c>
      <c r="C1211" t="s">
        <v>3307</v>
      </c>
      <c r="D1211" t="s">
        <v>623</v>
      </c>
      <c r="E1211" s="6">
        <f>MONTH(Sales_data[[#This Row],[Order Date]])</f>
        <v>10</v>
      </c>
      <c r="F1211" s="6">
        <f>YEAR(Sales_data[[#This Row],[Order Date]])</f>
        <v>2019</v>
      </c>
      <c r="G1211" s="1">
        <v>43762</v>
      </c>
      <c r="H1211" t="s">
        <v>624</v>
      </c>
      <c r="I1211" t="s">
        <v>6188</v>
      </c>
      <c r="J1211" t="s">
        <v>6190</v>
      </c>
      <c r="K1211">
        <v>0.2</v>
      </c>
      <c r="L1211" s="13">
        <f>SUM(Sales_data[[#This Row],[Unit Price]],Sales_data[[#This Row],[Quantity]])</f>
        <v>4.375</v>
      </c>
      <c r="M1211">
        <v>3.375</v>
      </c>
      <c r="N1211">
        <v>1.6875</v>
      </c>
      <c r="O1211">
        <v>0.30374999999999996</v>
      </c>
      <c r="P1211" t="s">
        <v>3311</v>
      </c>
      <c r="Q1211" t="s">
        <v>1936</v>
      </c>
      <c r="R1211" t="s">
        <v>1946</v>
      </c>
    </row>
    <row r="1212" spans="1:18" x14ac:dyDescent="0.35">
      <c r="A1212">
        <v>1</v>
      </c>
      <c r="B1212" t="s">
        <v>70</v>
      </c>
      <c r="C1212" t="s">
        <v>3307</v>
      </c>
      <c r="D1212" t="s">
        <v>623</v>
      </c>
      <c r="E1212" s="6">
        <f>MONTH(Sales_data[[#This Row],[Order Date]])</f>
        <v>10</v>
      </c>
      <c r="F1212" s="6">
        <f>YEAR(Sales_data[[#This Row],[Order Date]])</f>
        <v>2019</v>
      </c>
      <c r="G1212" s="1">
        <v>43762</v>
      </c>
      <c r="H1212" t="s">
        <v>624</v>
      </c>
      <c r="I1212" t="s">
        <v>6188</v>
      </c>
      <c r="J1212" t="s">
        <v>6190</v>
      </c>
      <c r="K1212">
        <v>2.5</v>
      </c>
      <c r="L1212" s="13">
        <f>SUM(Sales_data[[#This Row],[Unit Price]],Sales_data[[#This Row],[Quantity]])</f>
        <v>26.874999999999996</v>
      </c>
      <c r="M1212">
        <v>25.874999999999996</v>
      </c>
      <c r="N1212">
        <v>1.0349999999999999</v>
      </c>
      <c r="O1212">
        <v>2.3287499999999994</v>
      </c>
      <c r="P1212" t="s">
        <v>3311</v>
      </c>
      <c r="Q1212" t="s">
        <v>1936</v>
      </c>
      <c r="R1212" t="s">
        <v>1946</v>
      </c>
    </row>
    <row r="1213" spans="1:18" x14ac:dyDescent="0.35">
      <c r="A1213">
        <v>1</v>
      </c>
      <c r="B1213" t="s">
        <v>70</v>
      </c>
      <c r="C1213" t="s">
        <v>3307</v>
      </c>
      <c r="D1213" t="s">
        <v>623</v>
      </c>
      <c r="E1213" s="6">
        <f>MONTH(Sales_data[[#This Row],[Order Date]])</f>
        <v>10</v>
      </c>
      <c r="F1213" s="6">
        <f>YEAR(Sales_data[[#This Row],[Order Date]])</f>
        <v>2019</v>
      </c>
      <c r="G1213" s="1">
        <v>43762</v>
      </c>
      <c r="H1213" t="s">
        <v>624</v>
      </c>
      <c r="I1213" t="s">
        <v>6188</v>
      </c>
      <c r="J1213" t="s">
        <v>6190</v>
      </c>
      <c r="K1213">
        <v>1</v>
      </c>
      <c r="L1213" s="13">
        <f>SUM(Sales_data[[#This Row],[Unit Price]],Sales_data[[#This Row],[Quantity]])</f>
        <v>12.25</v>
      </c>
      <c r="M1213">
        <v>11.25</v>
      </c>
      <c r="N1213">
        <v>1.125</v>
      </c>
      <c r="O1213">
        <v>1.0125</v>
      </c>
      <c r="P1213" t="s">
        <v>3311</v>
      </c>
      <c r="Q1213" t="s">
        <v>1936</v>
      </c>
      <c r="R1213" t="s">
        <v>1946</v>
      </c>
    </row>
    <row r="1214" spans="1:18" x14ac:dyDescent="0.35">
      <c r="A1214">
        <v>4</v>
      </c>
      <c r="B1214" t="s">
        <v>533</v>
      </c>
      <c r="C1214" t="s">
        <v>3312</v>
      </c>
      <c r="D1214" t="s">
        <v>625</v>
      </c>
      <c r="E1214" s="6">
        <f>MONTH(Sales_data[[#This Row],[Order Date]])</f>
        <v>8</v>
      </c>
      <c r="F1214" s="6">
        <f>YEAR(Sales_data[[#This Row],[Order Date]])</f>
        <v>2021</v>
      </c>
      <c r="G1214" s="1">
        <v>44412</v>
      </c>
      <c r="H1214" t="s">
        <v>626</v>
      </c>
      <c r="I1214" t="s">
        <v>6194</v>
      </c>
      <c r="J1214" t="s">
        <v>6191</v>
      </c>
      <c r="K1214">
        <v>2.5</v>
      </c>
      <c r="L1214" s="13">
        <f>SUM(Sales_data[[#This Row],[Unit Price]],Sales_data[[#This Row],[Quantity]])</f>
        <v>31.945</v>
      </c>
      <c r="M1214">
        <v>27.945</v>
      </c>
      <c r="N1214">
        <v>1.1177999999999999</v>
      </c>
      <c r="O1214">
        <v>3.07395</v>
      </c>
      <c r="P1214" t="s">
        <v>3315</v>
      </c>
      <c r="Q1214" t="s">
        <v>1936</v>
      </c>
      <c r="R1214" t="s">
        <v>1937</v>
      </c>
    </row>
    <row r="1215" spans="1:18" x14ac:dyDescent="0.35">
      <c r="A1215">
        <v>4</v>
      </c>
      <c r="B1215" t="s">
        <v>533</v>
      </c>
      <c r="C1215" t="s">
        <v>3312</v>
      </c>
      <c r="D1215" t="s">
        <v>625</v>
      </c>
      <c r="E1215" s="6">
        <f>MONTH(Sales_data[[#This Row],[Order Date]])</f>
        <v>8</v>
      </c>
      <c r="F1215" s="6">
        <f>YEAR(Sales_data[[#This Row],[Order Date]])</f>
        <v>2021</v>
      </c>
      <c r="G1215" s="1">
        <v>44412</v>
      </c>
      <c r="H1215" t="s">
        <v>626</v>
      </c>
      <c r="I1215" t="s">
        <v>6194</v>
      </c>
      <c r="J1215" t="s">
        <v>6191</v>
      </c>
      <c r="K1215">
        <v>0.5</v>
      </c>
      <c r="L1215" s="13">
        <f>SUM(Sales_data[[#This Row],[Unit Price]],Sales_data[[#This Row],[Quantity]])</f>
        <v>11.29</v>
      </c>
      <c r="M1215">
        <v>7.29</v>
      </c>
      <c r="N1215">
        <v>1.458</v>
      </c>
      <c r="O1215">
        <v>0.80190000000000006</v>
      </c>
      <c r="P1215" t="s">
        <v>3315</v>
      </c>
      <c r="Q1215" t="s">
        <v>1936</v>
      </c>
      <c r="R1215" t="s">
        <v>1937</v>
      </c>
    </row>
    <row r="1216" spans="1:18" x14ac:dyDescent="0.35">
      <c r="A1216">
        <v>4</v>
      </c>
      <c r="B1216" t="s">
        <v>533</v>
      </c>
      <c r="C1216" t="s">
        <v>3312</v>
      </c>
      <c r="D1216" t="s">
        <v>625</v>
      </c>
      <c r="E1216" s="6">
        <f>MONTH(Sales_data[[#This Row],[Order Date]])</f>
        <v>8</v>
      </c>
      <c r="F1216" s="6">
        <f>YEAR(Sales_data[[#This Row],[Order Date]])</f>
        <v>2021</v>
      </c>
      <c r="G1216" s="1">
        <v>44412</v>
      </c>
      <c r="H1216" t="s">
        <v>626</v>
      </c>
      <c r="I1216" t="s">
        <v>6194</v>
      </c>
      <c r="J1216" t="s">
        <v>6191</v>
      </c>
      <c r="K1216">
        <v>0.2</v>
      </c>
      <c r="L1216" s="13">
        <f>SUM(Sales_data[[#This Row],[Unit Price]],Sales_data[[#This Row],[Quantity]])</f>
        <v>7.6449999999999996</v>
      </c>
      <c r="M1216">
        <v>3.645</v>
      </c>
      <c r="N1216">
        <v>1.8225</v>
      </c>
      <c r="O1216">
        <v>0.40095000000000003</v>
      </c>
      <c r="P1216" t="s">
        <v>3315</v>
      </c>
      <c r="Q1216" t="s">
        <v>1936</v>
      </c>
      <c r="R1216" t="s">
        <v>1937</v>
      </c>
    </row>
    <row r="1217" spans="1:18" x14ac:dyDescent="0.35">
      <c r="A1217">
        <v>4</v>
      </c>
      <c r="B1217" t="s">
        <v>533</v>
      </c>
      <c r="C1217" t="s">
        <v>3312</v>
      </c>
      <c r="D1217" t="s">
        <v>625</v>
      </c>
      <c r="E1217" s="6">
        <f>MONTH(Sales_data[[#This Row],[Order Date]])</f>
        <v>8</v>
      </c>
      <c r="F1217" s="6">
        <f>YEAR(Sales_data[[#This Row],[Order Date]])</f>
        <v>2021</v>
      </c>
      <c r="G1217" s="1">
        <v>44412</v>
      </c>
      <c r="H1217" t="s">
        <v>626</v>
      </c>
      <c r="I1217" t="s">
        <v>6194</v>
      </c>
      <c r="J1217" t="s">
        <v>6191</v>
      </c>
      <c r="K1217">
        <v>1</v>
      </c>
      <c r="L1217" s="13">
        <f>SUM(Sales_data[[#This Row],[Unit Price]],Sales_data[[#This Row],[Quantity]])</f>
        <v>16.149999999999999</v>
      </c>
      <c r="M1217">
        <v>12.15</v>
      </c>
      <c r="N1217">
        <v>1.2150000000000001</v>
      </c>
      <c r="O1217">
        <v>1.3365</v>
      </c>
      <c r="P1217" t="s">
        <v>3315</v>
      </c>
      <c r="Q1217" t="s">
        <v>1936</v>
      </c>
      <c r="R1217" t="s">
        <v>1937</v>
      </c>
    </row>
    <row r="1218" spans="1:18" x14ac:dyDescent="0.35">
      <c r="A1218">
        <v>1</v>
      </c>
      <c r="B1218" t="s">
        <v>118</v>
      </c>
      <c r="C1218" t="s">
        <v>3348</v>
      </c>
      <c r="D1218" t="s">
        <v>627</v>
      </c>
      <c r="E1218" s="6">
        <f>MONTH(Sales_data[[#This Row],[Order Date]])</f>
        <v>12</v>
      </c>
      <c r="F1218" s="6">
        <f>YEAR(Sales_data[[#This Row],[Order Date]])</f>
        <v>2019</v>
      </c>
      <c r="G1218" s="1">
        <v>43828</v>
      </c>
      <c r="H1218" t="s">
        <v>628</v>
      </c>
      <c r="I1218" t="s">
        <v>6188</v>
      </c>
      <c r="J1218" t="s">
        <v>6189</v>
      </c>
      <c r="K1218">
        <v>0.2</v>
      </c>
      <c r="L1218" s="13">
        <f>SUM(Sales_data[[#This Row],[Unit Price]],Sales_data[[#This Row],[Quantity]])</f>
        <v>4.8849999999999998</v>
      </c>
      <c r="M1218">
        <v>3.8849999999999998</v>
      </c>
      <c r="N1218">
        <v>1.9424999999999999</v>
      </c>
      <c r="O1218">
        <v>0.34964999999999996</v>
      </c>
      <c r="P1218" t="s">
        <v>2295</v>
      </c>
      <c r="Q1218" t="s">
        <v>1936</v>
      </c>
      <c r="R1218" t="s">
        <v>1937</v>
      </c>
    </row>
    <row r="1219" spans="1:18" x14ac:dyDescent="0.35">
      <c r="A1219">
        <v>1</v>
      </c>
      <c r="B1219" t="s">
        <v>118</v>
      </c>
      <c r="C1219" t="s">
        <v>3348</v>
      </c>
      <c r="D1219" t="s">
        <v>627</v>
      </c>
      <c r="E1219" s="6">
        <f>MONTH(Sales_data[[#This Row],[Order Date]])</f>
        <v>12</v>
      </c>
      <c r="F1219" s="6">
        <f>YEAR(Sales_data[[#This Row],[Order Date]])</f>
        <v>2019</v>
      </c>
      <c r="G1219" s="1">
        <v>43828</v>
      </c>
      <c r="H1219" t="s">
        <v>628</v>
      </c>
      <c r="I1219" t="s">
        <v>6188</v>
      </c>
      <c r="J1219" t="s">
        <v>6189</v>
      </c>
      <c r="K1219">
        <v>0.5</v>
      </c>
      <c r="L1219" s="13">
        <f>SUM(Sales_data[[#This Row],[Unit Price]],Sales_data[[#This Row],[Quantity]])</f>
        <v>8.77</v>
      </c>
      <c r="M1219">
        <v>7.77</v>
      </c>
      <c r="N1219">
        <v>1.5539999999999998</v>
      </c>
      <c r="O1219">
        <v>0.69929999999999992</v>
      </c>
      <c r="P1219" t="s">
        <v>2295</v>
      </c>
      <c r="Q1219" t="s">
        <v>1936</v>
      </c>
      <c r="R1219" t="s">
        <v>1937</v>
      </c>
    </row>
    <row r="1220" spans="1:18" x14ac:dyDescent="0.35">
      <c r="A1220">
        <v>1</v>
      </c>
      <c r="B1220" t="s">
        <v>118</v>
      </c>
      <c r="C1220" t="s">
        <v>3348</v>
      </c>
      <c r="D1220" t="s">
        <v>627</v>
      </c>
      <c r="E1220" s="6">
        <f>MONTH(Sales_data[[#This Row],[Order Date]])</f>
        <v>12</v>
      </c>
      <c r="F1220" s="6">
        <f>YEAR(Sales_data[[#This Row],[Order Date]])</f>
        <v>2019</v>
      </c>
      <c r="G1220" s="1">
        <v>43828</v>
      </c>
      <c r="H1220" t="s">
        <v>628</v>
      </c>
      <c r="I1220" t="s">
        <v>6188</v>
      </c>
      <c r="J1220" t="s">
        <v>6189</v>
      </c>
      <c r="K1220">
        <v>2.5</v>
      </c>
      <c r="L1220" s="13">
        <f>SUM(Sales_data[[#This Row],[Unit Price]],Sales_data[[#This Row],[Quantity]])</f>
        <v>30.784999999999997</v>
      </c>
      <c r="M1220">
        <v>29.784999999999997</v>
      </c>
      <c r="N1220">
        <v>1.1913999999999998</v>
      </c>
      <c r="O1220">
        <v>2.6806499999999995</v>
      </c>
      <c r="P1220" t="s">
        <v>2295</v>
      </c>
      <c r="Q1220" t="s">
        <v>1936</v>
      </c>
      <c r="R1220" t="s">
        <v>1937</v>
      </c>
    </row>
    <row r="1221" spans="1:18" x14ac:dyDescent="0.35">
      <c r="A1221">
        <v>1</v>
      </c>
      <c r="B1221" t="s">
        <v>118</v>
      </c>
      <c r="C1221" t="s">
        <v>3348</v>
      </c>
      <c r="D1221" t="s">
        <v>627</v>
      </c>
      <c r="E1221" s="6">
        <f>MONTH(Sales_data[[#This Row],[Order Date]])</f>
        <v>12</v>
      </c>
      <c r="F1221" s="6">
        <f>YEAR(Sales_data[[#This Row],[Order Date]])</f>
        <v>2019</v>
      </c>
      <c r="G1221" s="1">
        <v>43828</v>
      </c>
      <c r="H1221" t="s">
        <v>628</v>
      </c>
      <c r="I1221" t="s">
        <v>6188</v>
      </c>
      <c r="J1221" t="s">
        <v>6189</v>
      </c>
      <c r="K1221">
        <v>1</v>
      </c>
      <c r="L1221" s="13">
        <f>SUM(Sales_data[[#This Row],[Unit Price]],Sales_data[[#This Row],[Quantity]])</f>
        <v>13.95</v>
      </c>
      <c r="M1221">
        <v>12.95</v>
      </c>
      <c r="N1221">
        <v>1.2949999999999999</v>
      </c>
      <c r="O1221">
        <v>1.1655</v>
      </c>
      <c r="P1221" t="s">
        <v>2295</v>
      </c>
      <c r="Q1221" t="s">
        <v>1936</v>
      </c>
      <c r="R1221" t="s">
        <v>1937</v>
      </c>
    </row>
    <row r="1222" spans="1:18" x14ac:dyDescent="0.35">
      <c r="A1222">
        <v>5</v>
      </c>
      <c r="B1222" t="s">
        <v>80</v>
      </c>
      <c r="C1222" t="s">
        <v>3321</v>
      </c>
      <c r="D1222" t="s">
        <v>629</v>
      </c>
      <c r="E1222" s="6">
        <f>MONTH(Sales_data[[#This Row],[Order Date]])</f>
        <v>11</v>
      </c>
      <c r="F1222" s="6">
        <f>YEAR(Sales_data[[#This Row],[Order Date]])</f>
        <v>2019</v>
      </c>
      <c r="G1222" s="1">
        <v>43796</v>
      </c>
      <c r="H1222" t="s">
        <v>630</v>
      </c>
      <c r="I1222" t="s">
        <v>6193</v>
      </c>
      <c r="J1222" t="s">
        <v>6190</v>
      </c>
      <c r="K1222">
        <v>0.2</v>
      </c>
      <c r="L1222" s="13">
        <f>SUM(Sales_data[[#This Row],[Unit Price]],Sales_data[[#This Row],[Quantity]])</f>
        <v>9.3650000000000002</v>
      </c>
      <c r="M1222">
        <v>4.3650000000000002</v>
      </c>
      <c r="N1222">
        <v>2.1825000000000001</v>
      </c>
      <c r="O1222">
        <v>0.56745000000000001</v>
      </c>
      <c r="P1222" t="s">
        <v>3325</v>
      </c>
      <c r="Q1222" t="s">
        <v>2111</v>
      </c>
      <c r="R1222" t="s">
        <v>1946</v>
      </c>
    </row>
    <row r="1223" spans="1:18" x14ac:dyDescent="0.35">
      <c r="A1223">
        <v>5</v>
      </c>
      <c r="B1223" t="s">
        <v>80</v>
      </c>
      <c r="C1223" t="s">
        <v>3321</v>
      </c>
      <c r="D1223" t="s">
        <v>629</v>
      </c>
      <c r="E1223" s="6">
        <f>MONTH(Sales_data[[#This Row],[Order Date]])</f>
        <v>11</v>
      </c>
      <c r="F1223" s="6">
        <f>YEAR(Sales_data[[#This Row],[Order Date]])</f>
        <v>2019</v>
      </c>
      <c r="G1223" s="1">
        <v>43796</v>
      </c>
      <c r="H1223" t="s">
        <v>630</v>
      </c>
      <c r="I1223" t="s">
        <v>6193</v>
      </c>
      <c r="J1223" t="s">
        <v>6190</v>
      </c>
      <c r="K1223">
        <v>0.5</v>
      </c>
      <c r="L1223" s="13">
        <f>SUM(Sales_data[[#This Row],[Unit Price]],Sales_data[[#This Row],[Quantity]])</f>
        <v>13.73</v>
      </c>
      <c r="M1223">
        <v>8.73</v>
      </c>
      <c r="N1223">
        <v>1.746</v>
      </c>
      <c r="O1223">
        <v>1.1349</v>
      </c>
      <c r="P1223" t="s">
        <v>3325</v>
      </c>
      <c r="Q1223" t="s">
        <v>2111</v>
      </c>
      <c r="R1223" t="s">
        <v>1946</v>
      </c>
    </row>
    <row r="1224" spans="1:18" x14ac:dyDescent="0.35">
      <c r="A1224">
        <v>5</v>
      </c>
      <c r="B1224" t="s">
        <v>80</v>
      </c>
      <c r="C1224" t="s">
        <v>3321</v>
      </c>
      <c r="D1224" t="s">
        <v>629</v>
      </c>
      <c r="E1224" s="6">
        <f>MONTH(Sales_data[[#This Row],[Order Date]])</f>
        <v>11</v>
      </c>
      <c r="F1224" s="6">
        <f>YEAR(Sales_data[[#This Row],[Order Date]])</f>
        <v>2019</v>
      </c>
      <c r="G1224" s="1">
        <v>43796</v>
      </c>
      <c r="H1224" t="s">
        <v>630</v>
      </c>
      <c r="I1224" t="s">
        <v>6193</v>
      </c>
      <c r="J1224" t="s">
        <v>6190</v>
      </c>
      <c r="K1224">
        <v>2.5</v>
      </c>
      <c r="L1224" s="13">
        <f>SUM(Sales_data[[#This Row],[Unit Price]],Sales_data[[#This Row],[Quantity]])</f>
        <v>38.464999999999996</v>
      </c>
      <c r="M1224">
        <v>33.464999999999996</v>
      </c>
      <c r="N1224">
        <v>1.3385999999999998</v>
      </c>
      <c r="O1224">
        <v>4.3504499999999995</v>
      </c>
      <c r="P1224" t="s">
        <v>3325</v>
      </c>
      <c r="Q1224" t="s">
        <v>2111</v>
      </c>
      <c r="R1224" t="s">
        <v>1946</v>
      </c>
    </row>
    <row r="1225" spans="1:18" x14ac:dyDescent="0.35">
      <c r="A1225">
        <v>5</v>
      </c>
      <c r="B1225" t="s">
        <v>80</v>
      </c>
      <c r="C1225" t="s">
        <v>3321</v>
      </c>
      <c r="D1225" t="s">
        <v>629</v>
      </c>
      <c r="E1225" s="6">
        <f>MONTH(Sales_data[[#This Row],[Order Date]])</f>
        <v>11</v>
      </c>
      <c r="F1225" s="6">
        <f>YEAR(Sales_data[[#This Row],[Order Date]])</f>
        <v>2019</v>
      </c>
      <c r="G1225" s="1">
        <v>43796</v>
      </c>
      <c r="H1225" t="s">
        <v>630</v>
      </c>
      <c r="I1225" t="s">
        <v>6193</v>
      </c>
      <c r="J1225" t="s">
        <v>6190</v>
      </c>
      <c r="K1225">
        <v>1</v>
      </c>
      <c r="L1225" s="13">
        <f>SUM(Sales_data[[#This Row],[Unit Price]],Sales_data[[#This Row],[Quantity]])</f>
        <v>19.55</v>
      </c>
      <c r="M1225">
        <v>14.55</v>
      </c>
      <c r="N1225">
        <v>1.4550000000000001</v>
      </c>
      <c r="O1225">
        <v>1.8915000000000002</v>
      </c>
      <c r="P1225" t="s">
        <v>3325</v>
      </c>
      <c r="Q1225" t="s">
        <v>2111</v>
      </c>
      <c r="R1225" t="s">
        <v>1946</v>
      </c>
    </row>
    <row r="1226" spans="1:18" x14ac:dyDescent="0.35">
      <c r="A1226">
        <v>5</v>
      </c>
      <c r="B1226" t="s">
        <v>165</v>
      </c>
      <c r="C1226" t="s">
        <v>3327</v>
      </c>
      <c r="D1226" t="s">
        <v>631</v>
      </c>
      <c r="E1226" s="6">
        <f>MONTH(Sales_data[[#This Row],[Order Date]])</f>
        <v>2</v>
      </c>
      <c r="F1226" s="6">
        <f>YEAR(Sales_data[[#This Row],[Order Date]])</f>
        <v>2020</v>
      </c>
      <c r="G1226" s="1">
        <v>43890</v>
      </c>
      <c r="H1226" t="s">
        <v>632</v>
      </c>
      <c r="I1226" t="s">
        <v>6192</v>
      </c>
      <c r="J1226" t="s">
        <v>6190</v>
      </c>
      <c r="K1226">
        <v>0.2</v>
      </c>
      <c r="L1226" s="13">
        <f>SUM(Sales_data[[#This Row],[Unit Price]],Sales_data[[#This Row],[Quantity]])</f>
        <v>7.9849999999999994</v>
      </c>
      <c r="M1226">
        <v>2.9849999999999999</v>
      </c>
      <c r="N1226">
        <v>1.4924999999999999</v>
      </c>
      <c r="O1226">
        <v>0.17909999999999998</v>
      </c>
      <c r="P1226" t="s">
        <v>3331</v>
      </c>
      <c r="Q1226" t="s">
        <v>1936</v>
      </c>
      <c r="R1226" t="s">
        <v>1946</v>
      </c>
    </row>
    <row r="1227" spans="1:18" x14ac:dyDescent="0.35">
      <c r="A1227">
        <v>5</v>
      </c>
      <c r="B1227" t="s">
        <v>165</v>
      </c>
      <c r="C1227" t="s">
        <v>3327</v>
      </c>
      <c r="D1227" t="s">
        <v>631</v>
      </c>
      <c r="E1227" s="6">
        <f>MONTH(Sales_data[[#This Row],[Order Date]])</f>
        <v>2</v>
      </c>
      <c r="F1227" s="6">
        <f>YEAR(Sales_data[[#This Row],[Order Date]])</f>
        <v>2020</v>
      </c>
      <c r="G1227" s="1">
        <v>43890</v>
      </c>
      <c r="H1227" t="s">
        <v>632</v>
      </c>
      <c r="I1227" t="s">
        <v>6192</v>
      </c>
      <c r="J1227" t="s">
        <v>6190</v>
      </c>
      <c r="K1227">
        <v>0.5</v>
      </c>
      <c r="L1227" s="13">
        <f>SUM(Sales_data[[#This Row],[Unit Price]],Sales_data[[#This Row],[Quantity]])</f>
        <v>10.969999999999999</v>
      </c>
      <c r="M1227">
        <v>5.97</v>
      </c>
      <c r="N1227">
        <v>1.194</v>
      </c>
      <c r="O1227">
        <v>0.35819999999999996</v>
      </c>
      <c r="P1227" t="s">
        <v>3331</v>
      </c>
      <c r="Q1227" t="s">
        <v>1936</v>
      </c>
      <c r="R1227" t="s">
        <v>1946</v>
      </c>
    </row>
    <row r="1228" spans="1:18" x14ac:dyDescent="0.35">
      <c r="A1228">
        <v>5</v>
      </c>
      <c r="B1228" t="s">
        <v>165</v>
      </c>
      <c r="C1228" t="s">
        <v>3327</v>
      </c>
      <c r="D1228" t="s">
        <v>631</v>
      </c>
      <c r="E1228" s="6">
        <f>MONTH(Sales_data[[#This Row],[Order Date]])</f>
        <v>2</v>
      </c>
      <c r="F1228" s="6">
        <f>YEAR(Sales_data[[#This Row],[Order Date]])</f>
        <v>2020</v>
      </c>
      <c r="G1228" s="1">
        <v>43890</v>
      </c>
      <c r="H1228" t="s">
        <v>632</v>
      </c>
      <c r="I1228" t="s">
        <v>6192</v>
      </c>
      <c r="J1228" t="s">
        <v>6190</v>
      </c>
      <c r="K1228">
        <v>2.5</v>
      </c>
      <c r="L1228" s="13">
        <f>SUM(Sales_data[[#This Row],[Unit Price]],Sales_data[[#This Row],[Quantity]])</f>
        <v>27.884999999999998</v>
      </c>
      <c r="M1228">
        <v>22.884999999999998</v>
      </c>
      <c r="N1228">
        <v>0.91539999999999988</v>
      </c>
      <c r="O1228">
        <v>1.3730999999999998</v>
      </c>
      <c r="P1228" t="s">
        <v>3331</v>
      </c>
      <c r="Q1228" t="s">
        <v>1936</v>
      </c>
      <c r="R1228" t="s">
        <v>1946</v>
      </c>
    </row>
    <row r="1229" spans="1:18" x14ac:dyDescent="0.35">
      <c r="A1229">
        <v>5</v>
      </c>
      <c r="B1229" t="s">
        <v>165</v>
      </c>
      <c r="C1229" t="s">
        <v>3327</v>
      </c>
      <c r="D1229" t="s">
        <v>631</v>
      </c>
      <c r="E1229" s="6">
        <f>MONTH(Sales_data[[#This Row],[Order Date]])</f>
        <v>2</v>
      </c>
      <c r="F1229" s="6">
        <f>YEAR(Sales_data[[#This Row],[Order Date]])</f>
        <v>2020</v>
      </c>
      <c r="G1229" s="1">
        <v>43890</v>
      </c>
      <c r="H1229" t="s">
        <v>632</v>
      </c>
      <c r="I1229" t="s">
        <v>6192</v>
      </c>
      <c r="J1229" t="s">
        <v>6190</v>
      </c>
      <c r="K1229">
        <v>1</v>
      </c>
      <c r="L1229" s="13">
        <f>SUM(Sales_data[[#This Row],[Unit Price]],Sales_data[[#This Row],[Quantity]])</f>
        <v>14.95</v>
      </c>
      <c r="M1229">
        <v>9.9499999999999993</v>
      </c>
      <c r="N1229">
        <v>0.99499999999999988</v>
      </c>
      <c r="O1229">
        <v>0.59699999999999998</v>
      </c>
      <c r="P1229" t="s">
        <v>3331</v>
      </c>
      <c r="Q1229" t="s">
        <v>1936</v>
      </c>
      <c r="R1229" t="s">
        <v>1946</v>
      </c>
    </row>
    <row r="1230" spans="1:18" x14ac:dyDescent="0.35">
      <c r="A1230">
        <v>3</v>
      </c>
      <c r="B1230" t="s">
        <v>64</v>
      </c>
      <c r="C1230" t="s">
        <v>3332</v>
      </c>
      <c r="D1230" t="s">
        <v>633</v>
      </c>
      <c r="E1230" s="6">
        <f>MONTH(Sales_data[[#This Row],[Order Date]])</f>
        <v>1</v>
      </c>
      <c r="F1230" s="6">
        <f>YEAR(Sales_data[[#This Row],[Order Date]])</f>
        <v>2021</v>
      </c>
      <c r="G1230" s="1">
        <v>44227</v>
      </c>
      <c r="H1230" t="s">
        <v>634</v>
      </c>
      <c r="I1230" t="s">
        <v>6188</v>
      </c>
      <c r="J1230" t="s">
        <v>6190</v>
      </c>
      <c r="K1230">
        <v>1</v>
      </c>
      <c r="L1230" s="13">
        <f>SUM(Sales_data[[#This Row],[Unit Price]],Sales_data[[#This Row],[Quantity]])</f>
        <v>14.25</v>
      </c>
      <c r="M1230">
        <v>11.25</v>
      </c>
      <c r="N1230">
        <v>1.125</v>
      </c>
      <c r="O1230">
        <v>1.0125</v>
      </c>
      <c r="P1230" t="s">
        <v>3032</v>
      </c>
      <c r="Q1230" t="s">
        <v>1936</v>
      </c>
      <c r="R1230" t="s">
        <v>1937</v>
      </c>
    </row>
    <row r="1231" spans="1:18" x14ac:dyDescent="0.35">
      <c r="A1231">
        <v>3</v>
      </c>
      <c r="B1231" t="s">
        <v>64</v>
      </c>
      <c r="C1231" t="s">
        <v>3332</v>
      </c>
      <c r="D1231" t="s">
        <v>633</v>
      </c>
      <c r="E1231" s="6">
        <f>MONTH(Sales_data[[#This Row],[Order Date]])</f>
        <v>1</v>
      </c>
      <c r="F1231" s="6">
        <f>YEAR(Sales_data[[#This Row],[Order Date]])</f>
        <v>2021</v>
      </c>
      <c r="G1231" s="1">
        <v>44227</v>
      </c>
      <c r="H1231" t="s">
        <v>634</v>
      </c>
      <c r="I1231" t="s">
        <v>6188</v>
      </c>
      <c r="J1231" t="s">
        <v>6190</v>
      </c>
      <c r="K1231">
        <v>0.2</v>
      </c>
      <c r="L1231" s="13">
        <f>SUM(Sales_data[[#This Row],[Unit Price]],Sales_data[[#This Row],[Quantity]])</f>
        <v>6.375</v>
      </c>
      <c r="M1231">
        <v>3.375</v>
      </c>
      <c r="N1231">
        <v>1.6875</v>
      </c>
      <c r="O1231">
        <v>0.30374999999999996</v>
      </c>
      <c r="P1231" t="s">
        <v>3032</v>
      </c>
      <c r="Q1231" t="s">
        <v>1936</v>
      </c>
      <c r="R1231" t="s">
        <v>1937</v>
      </c>
    </row>
    <row r="1232" spans="1:18" x14ac:dyDescent="0.35">
      <c r="A1232">
        <v>3</v>
      </c>
      <c r="B1232" t="s">
        <v>64</v>
      </c>
      <c r="C1232" t="s">
        <v>3332</v>
      </c>
      <c r="D1232" t="s">
        <v>633</v>
      </c>
      <c r="E1232" s="6">
        <f>MONTH(Sales_data[[#This Row],[Order Date]])</f>
        <v>1</v>
      </c>
      <c r="F1232" s="6">
        <f>YEAR(Sales_data[[#This Row],[Order Date]])</f>
        <v>2021</v>
      </c>
      <c r="G1232" s="1">
        <v>44227</v>
      </c>
      <c r="H1232" t="s">
        <v>634</v>
      </c>
      <c r="I1232" t="s">
        <v>6188</v>
      </c>
      <c r="J1232" t="s">
        <v>6190</v>
      </c>
      <c r="K1232">
        <v>0.5</v>
      </c>
      <c r="L1232" s="13">
        <f>SUM(Sales_data[[#This Row],[Unit Price]],Sales_data[[#This Row],[Quantity]])</f>
        <v>9.75</v>
      </c>
      <c r="M1232">
        <v>6.75</v>
      </c>
      <c r="N1232">
        <v>1.35</v>
      </c>
      <c r="O1232">
        <v>0.60749999999999993</v>
      </c>
      <c r="P1232" t="s">
        <v>3032</v>
      </c>
      <c r="Q1232" t="s">
        <v>1936</v>
      </c>
      <c r="R1232" t="s">
        <v>1937</v>
      </c>
    </row>
    <row r="1233" spans="1:18" x14ac:dyDescent="0.35">
      <c r="A1233">
        <v>3</v>
      </c>
      <c r="B1233" t="s">
        <v>64</v>
      </c>
      <c r="C1233" t="s">
        <v>3332</v>
      </c>
      <c r="D1233" t="s">
        <v>633</v>
      </c>
      <c r="E1233" s="6">
        <f>MONTH(Sales_data[[#This Row],[Order Date]])</f>
        <v>1</v>
      </c>
      <c r="F1233" s="6">
        <f>YEAR(Sales_data[[#This Row],[Order Date]])</f>
        <v>2021</v>
      </c>
      <c r="G1233" s="1">
        <v>44227</v>
      </c>
      <c r="H1233" t="s">
        <v>634</v>
      </c>
      <c r="I1233" t="s">
        <v>6188</v>
      </c>
      <c r="J1233" t="s">
        <v>6190</v>
      </c>
      <c r="K1233">
        <v>2.5</v>
      </c>
      <c r="L1233" s="13">
        <f>SUM(Sales_data[[#This Row],[Unit Price]],Sales_data[[#This Row],[Quantity]])</f>
        <v>28.874999999999996</v>
      </c>
      <c r="M1233">
        <v>25.874999999999996</v>
      </c>
      <c r="N1233">
        <v>1.0349999999999999</v>
      </c>
      <c r="O1233">
        <v>2.3287499999999994</v>
      </c>
      <c r="P1233" t="s">
        <v>3032</v>
      </c>
      <c r="Q1233" t="s">
        <v>1936</v>
      </c>
      <c r="R1233" t="s">
        <v>1937</v>
      </c>
    </row>
    <row r="1234" spans="1:18" x14ac:dyDescent="0.35">
      <c r="A1234">
        <v>3</v>
      </c>
      <c r="B1234" t="s">
        <v>64</v>
      </c>
      <c r="C1234" t="s">
        <v>3336</v>
      </c>
      <c r="D1234" t="s">
        <v>635</v>
      </c>
      <c r="E1234" s="6">
        <f>MONTH(Sales_data[[#This Row],[Order Date]])</f>
        <v>6</v>
      </c>
      <c r="F1234" s="6">
        <f>YEAR(Sales_data[[#This Row],[Order Date]])</f>
        <v>2022</v>
      </c>
      <c r="G1234" s="1">
        <v>44729</v>
      </c>
      <c r="H1234" t="s">
        <v>636</v>
      </c>
      <c r="I1234" t="s">
        <v>6188</v>
      </c>
      <c r="J1234" t="s">
        <v>6190</v>
      </c>
      <c r="K1234">
        <v>1</v>
      </c>
      <c r="L1234" s="13">
        <f>SUM(Sales_data[[#This Row],[Unit Price]],Sales_data[[#This Row],[Quantity]])</f>
        <v>14.25</v>
      </c>
      <c r="M1234">
        <v>11.25</v>
      </c>
      <c r="N1234">
        <v>1.125</v>
      </c>
      <c r="O1234">
        <v>1.0125</v>
      </c>
      <c r="P1234" t="s">
        <v>3129</v>
      </c>
      <c r="Q1234" t="s">
        <v>2111</v>
      </c>
      <c r="R1234" t="s">
        <v>1946</v>
      </c>
    </row>
    <row r="1235" spans="1:18" x14ac:dyDescent="0.35">
      <c r="A1235">
        <v>3</v>
      </c>
      <c r="B1235" t="s">
        <v>64</v>
      </c>
      <c r="C1235" t="s">
        <v>3336</v>
      </c>
      <c r="D1235" t="s">
        <v>635</v>
      </c>
      <c r="E1235" s="6">
        <f>MONTH(Sales_data[[#This Row],[Order Date]])</f>
        <v>6</v>
      </c>
      <c r="F1235" s="6">
        <f>YEAR(Sales_data[[#This Row],[Order Date]])</f>
        <v>2022</v>
      </c>
      <c r="G1235" s="1">
        <v>44729</v>
      </c>
      <c r="H1235" t="s">
        <v>636</v>
      </c>
      <c r="I1235" t="s">
        <v>6188</v>
      </c>
      <c r="J1235" t="s">
        <v>6190</v>
      </c>
      <c r="K1235">
        <v>0.2</v>
      </c>
      <c r="L1235" s="13">
        <f>SUM(Sales_data[[#This Row],[Unit Price]],Sales_data[[#This Row],[Quantity]])</f>
        <v>6.375</v>
      </c>
      <c r="M1235">
        <v>3.375</v>
      </c>
      <c r="N1235">
        <v>1.6875</v>
      </c>
      <c r="O1235">
        <v>0.30374999999999996</v>
      </c>
      <c r="P1235" t="s">
        <v>3129</v>
      </c>
      <c r="Q1235" t="s">
        <v>2111</v>
      </c>
      <c r="R1235" t="s">
        <v>1946</v>
      </c>
    </row>
    <row r="1236" spans="1:18" x14ac:dyDescent="0.35">
      <c r="A1236">
        <v>3</v>
      </c>
      <c r="B1236" t="s">
        <v>64</v>
      </c>
      <c r="C1236" t="s">
        <v>3336</v>
      </c>
      <c r="D1236" t="s">
        <v>635</v>
      </c>
      <c r="E1236" s="6">
        <f>MONTH(Sales_data[[#This Row],[Order Date]])</f>
        <v>6</v>
      </c>
      <c r="F1236" s="6">
        <f>YEAR(Sales_data[[#This Row],[Order Date]])</f>
        <v>2022</v>
      </c>
      <c r="G1236" s="1">
        <v>44729</v>
      </c>
      <c r="H1236" t="s">
        <v>636</v>
      </c>
      <c r="I1236" t="s">
        <v>6188</v>
      </c>
      <c r="J1236" t="s">
        <v>6190</v>
      </c>
      <c r="K1236">
        <v>0.5</v>
      </c>
      <c r="L1236" s="13">
        <f>SUM(Sales_data[[#This Row],[Unit Price]],Sales_data[[#This Row],[Quantity]])</f>
        <v>9.75</v>
      </c>
      <c r="M1236">
        <v>6.75</v>
      </c>
      <c r="N1236">
        <v>1.35</v>
      </c>
      <c r="O1236">
        <v>0.60749999999999993</v>
      </c>
      <c r="P1236" t="s">
        <v>3129</v>
      </c>
      <c r="Q1236" t="s">
        <v>2111</v>
      </c>
      <c r="R1236" t="s">
        <v>1946</v>
      </c>
    </row>
    <row r="1237" spans="1:18" x14ac:dyDescent="0.35">
      <c r="A1237">
        <v>3</v>
      </c>
      <c r="B1237" t="s">
        <v>64</v>
      </c>
      <c r="C1237" t="s">
        <v>3336</v>
      </c>
      <c r="D1237" t="s">
        <v>635</v>
      </c>
      <c r="E1237" s="6">
        <f>MONTH(Sales_data[[#This Row],[Order Date]])</f>
        <v>6</v>
      </c>
      <c r="F1237" s="6">
        <f>YEAR(Sales_data[[#This Row],[Order Date]])</f>
        <v>2022</v>
      </c>
      <c r="G1237" s="1">
        <v>44729</v>
      </c>
      <c r="H1237" t="s">
        <v>636</v>
      </c>
      <c r="I1237" t="s">
        <v>6188</v>
      </c>
      <c r="J1237" t="s">
        <v>6190</v>
      </c>
      <c r="K1237">
        <v>2.5</v>
      </c>
      <c r="L1237" s="13">
        <f>SUM(Sales_data[[#This Row],[Unit Price]],Sales_data[[#This Row],[Quantity]])</f>
        <v>28.874999999999996</v>
      </c>
      <c r="M1237">
        <v>25.874999999999996</v>
      </c>
      <c r="N1237">
        <v>1.0349999999999999</v>
      </c>
      <c r="O1237">
        <v>2.3287499999999994</v>
      </c>
      <c r="P1237" t="s">
        <v>3129</v>
      </c>
      <c r="Q1237" t="s">
        <v>2111</v>
      </c>
      <c r="R1237" t="s">
        <v>1946</v>
      </c>
    </row>
    <row r="1238" spans="1:18" x14ac:dyDescent="0.35">
      <c r="A1238">
        <v>6</v>
      </c>
      <c r="B1238" t="s">
        <v>80</v>
      </c>
      <c r="C1238" t="s">
        <v>3339</v>
      </c>
      <c r="D1238" t="s">
        <v>637</v>
      </c>
      <c r="E1238" s="6">
        <f>MONTH(Sales_data[[#This Row],[Order Date]])</f>
        <v>2</v>
      </c>
      <c r="F1238" s="6">
        <f>YEAR(Sales_data[[#This Row],[Order Date]])</f>
        <v>2020</v>
      </c>
      <c r="G1238" s="1">
        <v>43864</v>
      </c>
      <c r="H1238" t="s">
        <v>638</v>
      </c>
      <c r="I1238" t="s">
        <v>6193</v>
      </c>
      <c r="J1238" t="s">
        <v>6190</v>
      </c>
      <c r="K1238">
        <v>0.2</v>
      </c>
      <c r="L1238" s="13">
        <f>SUM(Sales_data[[#This Row],[Unit Price]],Sales_data[[#This Row],[Quantity]])</f>
        <v>10.365</v>
      </c>
      <c r="M1238">
        <v>4.3650000000000002</v>
      </c>
      <c r="N1238">
        <v>2.1825000000000001</v>
      </c>
      <c r="O1238">
        <v>0.56745000000000001</v>
      </c>
      <c r="P1238" t="s">
        <v>3343</v>
      </c>
      <c r="Q1238" t="s">
        <v>1936</v>
      </c>
      <c r="R1238" t="s">
        <v>1937</v>
      </c>
    </row>
    <row r="1239" spans="1:18" x14ac:dyDescent="0.35">
      <c r="A1239">
        <v>6</v>
      </c>
      <c r="B1239" t="s">
        <v>80</v>
      </c>
      <c r="C1239" t="s">
        <v>3339</v>
      </c>
      <c r="D1239" t="s">
        <v>637</v>
      </c>
      <c r="E1239" s="6">
        <f>MONTH(Sales_data[[#This Row],[Order Date]])</f>
        <v>2</v>
      </c>
      <c r="F1239" s="6">
        <f>YEAR(Sales_data[[#This Row],[Order Date]])</f>
        <v>2020</v>
      </c>
      <c r="G1239" s="1">
        <v>43864</v>
      </c>
      <c r="H1239" t="s">
        <v>638</v>
      </c>
      <c r="I1239" t="s">
        <v>6193</v>
      </c>
      <c r="J1239" t="s">
        <v>6190</v>
      </c>
      <c r="K1239">
        <v>0.5</v>
      </c>
      <c r="L1239" s="13">
        <f>SUM(Sales_data[[#This Row],[Unit Price]],Sales_data[[#This Row],[Quantity]])</f>
        <v>14.73</v>
      </c>
      <c r="M1239">
        <v>8.73</v>
      </c>
      <c r="N1239">
        <v>1.746</v>
      </c>
      <c r="O1239">
        <v>1.1349</v>
      </c>
      <c r="P1239" t="s">
        <v>3343</v>
      </c>
      <c r="Q1239" t="s">
        <v>1936</v>
      </c>
      <c r="R1239" t="s">
        <v>1937</v>
      </c>
    </row>
    <row r="1240" spans="1:18" x14ac:dyDescent="0.35">
      <c r="A1240">
        <v>6</v>
      </c>
      <c r="B1240" t="s">
        <v>80</v>
      </c>
      <c r="C1240" t="s">
        <v>3339</v>
      </c>
      <c r="D1240" t="s">
        <v>637</v>
      </c>
      <c r="E1240" s="6">
        <f>MONTH(Sales_data[[#This Row],[Order Date]])</f>
        <v>2</v>
      </c>
      <c r="F1240" s="6">
        <f>YEAR(Sales_data[[#This Row],[Order Date]])</f>
        <v>2020</v>
      </c>
      <c r="G1240" s="1">
        <v>43864</v>
      </c>
      <c r="H1240" t="s">
        <v>638</v>
      </c>
      <c r="I1240" t="s">
        <v>6193</v>
      </c>
      <c r="J1240" t="s">
        <v>6190</v>
      </c>
      <c r="K1240">
        <v>2.5</v>
      </c>
      <c r="L1240" s="13">
        <f>SUM(Sales_data[[#This Row],[Unit Price]],Sales_data[[#This Row],[Quantity]])</f>
        <v>39.464999999999996</v>
      </c>
      <c r="M1240">
        <v>33.464999999999996</v>
      </c>
      <c r="N1240">
        <v>1.3385999999999998</v>
      </c>
      <c r="O1240">
        <v>4.3504499999999995</v>
      </c>
      <c r="P1240" t="s">
        <v>3343</v>
      </c>
      <c r="Q1240" t="s">
        <v>1936</v>
      </c>
      <c r="R1240" t="s">
        <v>1937</v>
      </c>
    </row>
    <row r="1241" spans="1:18" x14ac:dyDescent="0.35">
      <c r="A1241">
        <v>6</v>
      </c>
      <c r="B1241" t="s">
        <v>80</v>
      </c>
      <c r="C1241" t="s">
        <v>3339</v>
      </c>
      <c r="D1241" t="s">
        <v>637</v>
      </c>
      <c r="E1241" s="6">
        <f>MONTH(Sales_data[[#This Row],[Order Date]])</f>
        <v>2</v>
      </c>
      <c r="F1241" s="6">
        <f>YEAR(Sales_data[[#This Row],[Order Date]])</f>
        <v>2020</v>
      </c>
      <c r="G1241" s="1">
        <v>43864</v>
      </c>
      <c r="H1241" t="s">
        <v>638</v>
      </c>
      <c r="I1241" t="s">
        <v>6193</v>
      </c>
      <c r="J1241" t="s">
        <v>6190</v>
      </c>
      <c r="K1241">
        <v>1</v>
      </c>
      <c r="L1241" s="13">
        <f>SUM(Sales_data[[#This Row],[Unit Price]],Sales_data[[#This Row],[Quantity]])</f>
        <v>20.55</v>
      </c>
      <c r="M1241">
        <v>14.55</v>
      </c>
      <c r="N1241">
        <v>1.4550000000000001</v>
      </c>
      <c r="O1241">
        <v>1.8915000000000002</v>
      </c>
      <c r="P1241" t="s">
        <v>3343</v>
      </c>
      <c r="Q1241" t="s">
        <v>1936</v>
      </c>
      <c r="R1241" t="s">
        <v>1937</v>
      </c>
    </row>
    <row r="1242" spans="1:18" x14ac:dyDescent="0.35">
      <c r="A1242">
        <v>1</v>
      </c>
      <c r="B1242" t="s">
        <v>140</v>
      </c>
      <c r="C1242" t="s">
        <v>3344</v>
      </c>
      <c r="D1242" t="s">
        <v>639</v>
      </c>
      <c r="E1242" s="6">
        <f>MONTH(Sales_data[[#This Row],[Order Date]])</f>
        <v>1</v>
      </c>
      <c r="F1242" s="6">
        <f>YEAR(Sales_data[[#This Row],[Order Date]])</f>
        <v>2022</v>
      </c>
      <c r="G1242" s="1">
        <v>44586</v>
      </c>
      <c r="H1242" t="s">
        <v>640</v>
      </c>
      <c r="I1242" t="s">
        <v>6194</v>
      </c>
      <c r="J1242" t="s">
        <v>6189</v>
      </c>
      <c r="K1242">
        <v>1</v>
      </c>
      <c r="L1242" s="13">
        <f>SUM(Sales_data[[#This Row],[Unit Price]],Sales_data[[#This Row],[Quantity]])</f>
        <v>15.85</v>
      </c>
      <c r="M1242">
        <v>14.85</v>
      </c>
      <c r="N1242">
        <v>1.4849999999999999</v>
      </c>
      <c r="O1242">
        <v>1.6335</v>
      </c>
      <c r="P1242" t="s">
        <v>2304</v>
      </c>
      <c r="Q1242" t="s">
        <v>1944</v>
      </c>
      <c r="R1242" t="s">
        <v>1946</v>
      </c>
    </row>
    <row r="1243" spans="1:18" x14ac:dyDescent="0.35">
      <c r="A1243">
        <v>1</v>
      </c>
      <c r="B1243" t="s">
        <v>140</v>
      </c>
      <c r="C1243" t="s">
        <v>3344</v>
      </c>
      <c r="D1243" t="s">
        <v>639</v>
      </c>
      <c r="E1243" s="6">
        <f>MONTH(Sales_data[[#This Row],[Order Date]])</f>
        <v>1</v>
      </c>
      <c r="F1243" s="6">
        <f>YEAR(Sales_data[[#This Row],[Order Date]])</f>
        <v>2022</v>
      </c>
      <c r="G1243" s="1">
        <v>44586</v>
      </c>
      <c r="H1243" t="s">
        <v>640</v>
      </c>
      <c r="I1243" t="s">
        <v>6194</v>
      </c>
      <c r="J1243" t="s">
        <v>6189</v>
      </c>
      <c r="K1243">
        <v>0.2</v>
      </c>
      <c r="L1243" s="13">
        <f>SUM(Sales_data[[#This Row],[Unit Price]],Sales_data[[#This Row],[Quantity]])</f>
        <v>5.4550000000000001</v>
      </c>
      <c r="M1243">
        <v>4.4550000000000001</v>
      </c>
      <c r="N1243">
        <v>2.2275</v>
      </c>
      <c r="O1243">
        <v>0.49004999999999999</v>
      </c>
      <c r="P1243" t="s">
        <v>2304</v>
      </c>
      <c r="Q1243" t="s">
        <v>1944</v>
      </c>
      <c r="R1243" t="s">
        <v>1946</v>
      </c>
    </row>
    <row r="1244" spans="1:18" x14ac:dyDescent="0.35">
      <c r="A1244">
        <v>1</v>
      </c>
      <c r="B1244" t="s">
        <v>140</v>
      </c>
      <c r="C1244" t="s">
        <v>3344</v>
      </c>
      <c r="D1244" t="s">
        <v>639</v>
      </c>
      <c r="E1244" s="6">
        <f>MONTH(Sales_data[[#This Row],[Order Date]])</f>
        <v>1</v>
      </c>
      <c r="F1244" s="6">
        <f>YEAR(Sales_data[[#This Row],[Order Date]])</f>
        <v>2022</v>
      </c>
      <c r="G1244" s="1">
        <v>44586</v>
      </c>
      <c r="H1244" t="s">
        <v>640</v>
      </c>
      <c r="I1244" t="s">
        <v>6194</v>
      </c>
      <c r="J1244" t="s">
        <v>6189</v>
      </c>
      <c r="K1244">
        <v>0.5</v>
      </c>
      <c r="L1244" s="13">
        <f>SUM(Sales_data[[#This Row],[Unit Price]],Sales_data[[#This Row],[Quantity]])</f>
        <v>9.91</v>
      </c>
      <c r="M1244">
        <v>8.91</v>
      </c>
      <c r="N1244">
        <v>1.782</v>
      </c>
      <c r="O1244">
        <v>0.98009999999999997</v>
      </c>
      <c r="P1244" t="s">
        <v>2304</v>
      </c>
      <c r="Q1244" t="s">
        <v>1944</v>
      </c>
      <c r="R1244" t="s">
        <v>1946</v>
      </c>
    </row>
    <row r="1245" spans="1:18" x14ac:dyDescent="0.35">
      <c r="A1245">
        <v>1</v>
      </c>
      <c r="B1245" t="s">
        <v>140</v>
      </c>
      <c r="C1245" t="s">
        <v>3344</v>
      </c>
      <c r="D1245" t="s">
        <v>639</v>
      </c>
      <c r="E1245" s="6">
        <f>MONTH(Sales_data[[#This Row],[Order Date]])</f>
        <v>1</v>
      </c>
      <c r="F1245" s="6">
        <f>YEAR(Sales_data[[#This Row],[Order Date]])</f>
        <v>2022</v>
      </c>
      <c r="G1245" s="1">
        <v>44586</v>
      </c>
      <c r="H1245" t="s">
        <v>640</v>
      </c>
      <c r="I1245" t="s">
        <v>6194</v>
      </c>
      <c r="J1245" t="s">
        <v>6189</v>
      </c>
      <c r="K1245">
        <v>2.5</v>
      </c>
      <c r="L1245" s="13">
        <f>SUM(Sales_data[[#This Row],[Unit Price]],Sales_data[[#This Row],[Quantity]])</f>
        <v>35.154999999999994</v>
      </c>
      <c r="M1245">
        <v>34.154999999999994</v>
      </c>
      <c r="N1245">
        <v>1.3661999999999999</v>
      </c>
      <c r="O1245">
        <v>3.7570499999999996</v>
      </c>
      <c r="P1245" t="s">
        <v>2304</v>
      </c>
      <c r="Q1245" t="s">
        <v>1944</v>
      </c>
      <c r="R1245" t="s">
        <v>1946</v>
      </c>
    </row>
    <row r="1246" spans="1:18" x14ac:dyDescent="0.35">
      <c r="A1246">
        <v>6</v>
      </c>
      <c r="B1246" t="s">
        <v>115</v>
      </c>
      <c r="C1246" t="s">
        <v>3348</v>
      </c>
      <c r="D1246" t="s">
        <v>627</v>
      </c>
      <c r="E1246" s="6">
        <f>MONTH(Sales_data[[#This Row],[Order Date]])</f>
        <v>4</v>
      </c>
      <c r="F1246" s="6">
        <f>YEAR(Sales_data[[#This Row],[Order Date]])</f>
        <v>2020</v>
      </c>
      <c r="G1246" s="1">
        <v>43951</v>
      </c>
      <c r="H1246" t="s">
        <v>641</v>
      </c>
      <c r="I1246" t="s">
        <v>6194</v>
      </c>
      <c r="J1246" t="s">
        <v>6190</v>
      </c>
      <c r="K1246">
        <v>2.5</v>
      </c>
      <c r="L1246" s="13">
        <f>SUM(Sales_data[[#This Row],[Unit Price]],Sales_data[[#This Row],[Quantity]])</f>
        <v>37.625</v>
      </c>
      <c r="M1246">
        <v>31.624999999999996</v>
      </c>
      <c r="N1246">
        <v>1.2649999999999999</v>
      </c>
      <c r="O1246">
        <v>3.4787499999999998</v>
      </c>
      <c r="P1246" t="s">
        <v>2295</v>
      </c>
      <c r="Q1246" t="s">
        <v>1936</v>
      </c>
      <c r="R1246" t="s">
        <v>1937</v>
      </c>
    </row>
    <row r="1247" spans="1:18" x14ac:dyDescent="0.35">
      <c r="A1247">
        <v>6</v>
      </c>
      <c r="B1247" t="s">
        <v>115</v>
      </c>
      <c r="C1247" t="s">
        <v>3348</v>
      </c>
      <c r="D1247" t="s">
        <v>627</v>
      </c>
      <c r="E1247" s="6">
        <f>MONTH(Sales_data[[#This Row],[Order Date]])</f>
        <v>4</v>
      </c>
      <c r="F1247" s="6">
        <f>YEAR(Sales_data[[#This Row],[Order Date]])</f>
        <v>2020</v>
      </c>
      <c r="G1247" s="1">
        <v>43951</v>
      </c>
      <c r="H1247" t="s">
        <v>641</v>
      </c>
      <c r="I1247" t="s">
        <v>6194</v>
      </c>
      <c r="J1247" t="s">
        <v>6190</v>
      </c>
      <c r="K1247">
        <v>0.5</v>
      </c>
      <c r="L1247" s="13">
        <f>SUM(Sales_data[[#This Row],[Unit Price]],Sales_data[[#This Row],[Quantity]])</f>
        <v>14.25</v>
      </c>
      <c r="M1247">
        <v>8.25</v>
      </c>
      <c r="N1247">
        <v>1.65</v>
      </c>
      <c r="O1247">
        <v>0.90749999999999997</v>
      </c>
      <c r="P1247" t="s">
        <v>2295</v>
      </c>
      <c r="Q1247" t="s">
        <v>1936</v>
      </c>
      <c r="R1247" t="s">
        <v>1937</v>
      </c>
    </row>
    <row r="1248" spans="1:18" x14ac:dyDescent="0.35">
      <c r="A1248">
        <v>6</v>
      </c>
      <c r="B1248" t="s">
        <v>115</v>
      </c>
      <c r="C1248" t="s">
        <v>3348</v>
      </c>
      <c r="D1248" t="s">
        <v>627</v>
      </c>
      <c r="E1248" s="6">
        <f>MONTH(Sales_data[[#This Row],[Order Date]])</f>
        <v>4</v>
      </c>
      <c r="F1248" s="6">
        <f>YEAR(Sales_data[[#This Row],[Order Date]])</f>
        <v>2020</v>
      </c>
      <c r="G1248" s="1">
        <v>43951</v>
      </c>
      <c r="H1248" t="s">
        <v>641</v>
      </c>
      <c r="I1248" t="s">
        <v>6194</v>
      </c>
      <c r="J1248" t="s">
        <v>6190</v>
      </c>
      <c r="K1248">
        <v>0.2</v>
      </c>
      <c r="L1248" s="13">
        <f>SUM(Sales_data[[#This Row],[Unit Price]],Sales_data[[#This Row],[Quantity]])</f>
        <v>10.125</v>
      </c>
      <c r="M1248">
        <v>4.125</v>
      </c>
      <c r="N1248">
        <v>2.0625</v>
      </c>
      <c r="O1248">
        <v>0.45374999999999999</v>
      </c>
      <c r="P1248" t="s">
        <v>2295</v>
      </c>
      <c r="Q1248" t="s">
        <v>1936</v>
      </c>
      <c r="R1248" t="s">
        <v>1937</v>
      </c>
    </row>
    <row r="1249" spans="1:18" x14ac:dyDescent="0.35">
      <c r="A1249">
        <v>6</v>
      </c>
      <c r="B1249" t="s">
        <v>115</v>
      </c>
      <c r="C1249" t="s">
        <v>3348</v>
      </c>
      <c r="D1249" t="s">
        <v>627</v>
      </c>
      <c r="E1249" s="6">
        <f>MONTH(Sales_data[[#This Row],[Order Date]])</f>
        <v>4</v>
      </c>
      <c r="F1249" s="6">
        <f>YEAR(Sales_data[[#This Row],[Order Date]])</f>
        <v>2020</v>
      </c>
      <c r="G1249" s="1">
        <v>43951</v>
      </c>
      <c r="H1249" t="s">
        <v>641</v>
      </c>
      <c r="I1249" t="s">
        <v>6194</v>
      </c>
      <c r="J1249" t="s">
        <v>6190</v>
      </c>
      <c r="K1249">
        <v>1</v>
      </c>
      <c r="L1249" s="13">
        <f>SUM(Sales_data[[#This Row],[Unit Price]],Sales_data[[#This Row],[Quantity]])</f>
        <v>19.75</v>
      </c>
      <c r="M1249">
        <v>13.75</v>
      </c>
      <c r="N1249">
        <v>1.375</v>
      </c>
      <c r="O1249">
        <v>1.5125</v>
      </c>
      <c r="P1249" t="s">
        <v>2295</v>
      </c>
      <c r="Q1249" t="s">
        <v>1936</v>
      </c>
      <c r="R1249" t="s">
        <v>1937</v>
      </c>
    </row>
    <row r="1250" spans="1:18" x14ac:dyDescent="0.35">
      <c r="A1250">
        <v>1</v>
      </c>
      <c r="B1250" t="s">
        <v>25</v>
      </c>
      <c r="C1250" t="s">
        <v>3352</v>
      </c>
      <c r="D1250" t="s">
        <v>642</v>
      </c>
      <c r="E1250" s="6">
        <f>MONTH(Sales_data[[#This Row],[Order Date]])</f>
        <v>5</v>
      </c>
      <c r="F1250" s="6">
        <f>YEAR(Sales_data[[#This Row],[Order Date]])</f>
        <v>2021</v>
      </c>
      <c r="G1250" s="1">
        <v>44317</v>
      </c>
      <c r="H1250" t="s">
        <v>643</v>
      </c>
      <c r="I1250" t="s">
        <v>6192</v>
      </c>
      <c r="J1250" t="s">
        <v>6190</v>
      </c>
      <c r="K1250">
        <v>0.5</v>
      </c>
      <c r="L1250" s="13">
        <f>SUM(Sales_data[[#This Row],[Unit Price]],Sales_data[[#This Row],[Quantity]])</f>
        <v>6.97</v>
      </c>
      <c r="M1250">
        <v>5.97</v>
      </c>
      <c r="N1250">
        <v>1.194</v>
      </c>
      <c r="O1250">
        <v>0.35819999999999996</v>
      </c>
      <c r="P1250" t="s">
        <v>2694</v>
      </c>
      <c r="Q1250" t="s">
        <v>1936</v>
      </c>
      <c r="R1250" t="s">
        <v>1937</v>
      </c>
    </row>
    <row r="1251" spans="1:18" x14ac:dyDescent="0.35">
      <c r="A1251">
        <v>1</v>
      </c>
      <c r="B1251" t="s">
        <v>25</v>
      </c>
      <c r="C1251" t="s">
        <v>3352</v>
      </c>
      <c r="D1251" t="s">
        <v>642</v>
      </c>
      <c r="E1251" s="6">
        <f>MONTH(Sales_data[[#This Row],[Order Date]])</f>
        <v>5</v>
      </c>
      <c r="F1251" s="6">
        <f>YEAR(Sales_data[[#This Row],[Order Date]])</f>
        <v>2021</v>
      </c>
      <c r="G1251" s="1">
        <v>44317</v>
      </c>
      <c r="H1251" t="s">
        <v>643</v>
      </c>
      <c r="I1251" t="s">
        <v>6192</v>
      </c>
      <c r="J1251" t="s">
        <v>6190</v>
      </c>
      <c r="K1251">
        <v>0.2</v>
      </c>
      <c r="L1251" s="13">
        <f>SUM(Sales_data[[#This Row],[Unit Price]],Sales_data[[#This Row],[Quantity]])</f>
        <v>3.9849999999999999</v>
      </c>
      <c r="M1251">
        <v>2.9849999999999999</v>
      </c>
      <c r="N1251">
        <v>1.4924999999999999</v>
      </c>
      <c r="O1251">
        <v>0.17909999999999998</v>
      </c>
      <c r="P1251" t="s">
        <v>2694</v>
      </c>
      <c r="Q1251" t="s">
        <v>1936</v>
      </c>
      <c r="R1251" t="s">
        <v>1937</v>
      </c>
    </row>
    <row r="1252" spans="1:18" x14ac:dyDescent="0.35">
      <c r="A1252">
        <v>1</v>
      </c>
      <c r="B1252" t="s">
        <v>25</v>
      </c>
      <c r="C1252" t="s">
        <v>3352</v>
      </c>
      <c r="D1252" t="s">
        <v>642</v>
      </c>
      <c r="E1252" s="6">
        <f>MONTH(Sales_data[[#This Row],[Order Date]])</f>
        <v>5</v>
      </c>
      <c r="F1252" s="6">
        <f>YEAR(Sales_data[[#This Row],[Order Date]])</f>
        <v>2021</v>
      </c>
      <c r="G1252" s="1">
        <v>44317</v>
      </c>
      <c r="H1252" t="s">
        <v>643</v>
      </c>
      <c r="I1252" t="s">
        <v>6192</v>
      </c>
      <c r="J1252" t="s">
        <v>6190</v>
      </c>
      <c r="K1252">
        <v>2.5</v>
      </c>
      <c r="L1252" s="13">
        <f>SUM(Sales_data[[#This Row],[Unit Price]],Sales_data[[#This Row],[Quantity]])</f>
        <v>23.884999999999998</v>
      </c>
      <c r="M1252">
        <v>22.884999999999998</v>
      </c>
      <c r="N1252">
        <v>0.91539999999999988</v>
      </c>
      <c r="O1252">
        <v>1.3730999999999998</v>
      </c>
      <c r="P1252" t="s">
        <v>2694</v>
      </c>
      <c r="Q1252" t="s">
        <v>1936</v>
      </c>
      <c r="R1252" t="s">
        <v>1937</v>
      </c>
    </row>
    <row r="1253" spans="1:18" x14ac:dyDescent="0.35">
      <c r="A1253">
        <v>1</v>
      </c>
      <c r="B1253" t="s">
        <v>25</v>
      </c>
      <c r="C1253" t="s">
        <v>3352</v>
      </c>
      <c r="D1253" t="s">
        <v>642</v>
      </c>
      <c r="E1253" s="6">
        <f>MONTH(Sales_data[[#This Row],[Order Date]])</f>
        <v>5</v>
      </c>
      <c r="F1253" s="6">
        <f>YEAR(Sales_data[[#This Row],[Order Date]])</f>
        <v>2021</v>
      </c>
      <c r="G1253" s="1">
        <v>44317</v>
      </c>
      <c r="H1253" t="s">
        <v>643</v>
      </c>
      <c r="I1253" t="s">
        <v>6192</v>
      </c>
      <c r="J1253" t="s">
        <v>6190</v>
      </c>
      <c r="K1253">
        <v>1</v>
      </c>
      <c r="L1253" s="13">
        <f>SUM(Sales_data[[#This Row],[Unit Price]],Sales_data[[#This Row],[Quantity]])</f>
        <v>10.95</v>
      </c>
      <c r="M1253">
        <v>9.9499999999999993</v>
      </c>
      <c r="N1253">
        <v>0.99499999999999988</v>
      </c>
      <c r="O1253">
        <v>0.59699999999999998</v>
      </c>
      <c r="P1253" t="s">
        <v>2694</v>
      </c>
      <c r="Q1253" t="s">
        <v>1936</v>
      </c>
      <c r="R1253" t="s">
        <v>1937</v>
      </c>
    </row>
    <row r="1254" spans="1:18" x14ac:dyDescent="0.35">
      <c r="A1254">
        <v>3</v>
      </c>
      <c r="B1254" t="s">
        <v>5</v>
      </c>
      <c r="C1254" t="s">
        <v>3356</v>
      </c>
      <c r="D1254" t="s">
        <v>644</v>
      </c>
      <c r="E1254" s="6">
        <f>MONTH(Sales_data[[#This Row],[Order Date]])</f>
        <v>10</v>
      </c>
      <c r="F1254" s="6">
        <f>YEAR(Sales_data[[#This Row],[Order Date]])</f>
        <v>2021</v>
      </c>
      <c r="G1254" s="1">
        <v>44497</v>
      </c>
      <c r="H1254" t="s">
        <v>645</v>
      </c>
      <c r="I1254" t="s">
        <v>6192</v>
      </c>
      <c r="J1254" t="s">
        <v>6190</v>
      </c>
      <c r="K1254">
        <v>1</v>
      </c>
      <c r="L1254" s="13">
        <f>SUM(Sales_data[[#This Row],[Unit Price]],Sales_data[[#This Row],[Quantity]])</f>
        <v>12.95</v>
      </c>
      <c r="M1254">
        <v>9.9499999999999993</v>
      </c>
      <c r="N1254">
        <v>0.99499999999999988</v>
      </c>
      <c r="O1254">
        <v>0.59699999999999998</v>
      </c>
      <c r="P1254" t="s">
        <v>3360</v>
      </c>
      <c r="Q1254" t="s">
        <v>2111</v>
      </c>
      <c r="R1254" t="s">
        <v>1937</v>
      </c>
    </row>
    <row r="1255" spans="1:18" x14ac:dyDescent="0.35">
      <c r="A1255">
        <v>3</v>
      </c>
      <c r="B1255" t="s">
        <v>5</v>
      </c>
      <c r="C1255" t="s">
        <v>3356</v>
      </c>
      <c r="D1255" t="s">
        <v>644</v>
      </c>
      <c r="E1255" s="6">
        <f>MONTH(Sales_data[[#This Row],[Order Date]])</f>
        <v>10</v>
      </c>
      <c r="F1255" s="6">
        <f>YEAR(Sales_data[[#This Row],[Order Date]])</f>
        <v>2021</v>
      </c>
      <c r="G1255" s="1">
        <v>44497</v>
      </c>
      <c r="H1255" t="s">
        <v>645</v>
      </c>
      <c r="I1255" t="s">
        <v>6192</v>
      </c>
      <c r="J1255" t="s">
        <v>6190</v>
      </c>
      <c r="K1255">
        <v>0.2</v>
      </c>
      <c r="L1255" s="13">
        <f>SUM(Sales_data[[#This Row],[Unit Price]],Sales_data[[#This Row],[Quantity]])</f>
        <v>5.9849999999999994</v>
      </c>
      <c r="M1255">
        <v>2.9849999999999999</v>
      </c>
      <c r="N1255">
        <v>1.4924999999999999</v>
      </c>
      <c r="O1255">
        <v>0.17909999999999998</v>
      </c>
      <c r="P1255" t="s">
        <v>3360</v>
      </c>
      <c r="Q1255" t="s">
        <v>2111</v>
      </c>
      <c r="R1255" t="s">
        <v>1937</v>
      </c>
    </row>
    <row r="1256" spans="1:18" x14ac:dyDescent="0.35">
      <c r="A1256">
        <v>3</v>
      </c>
      <c r="B1256" t="s">
        <v>5</v>
      </c>
      <c r="C1256" t="s">
        <v>3356</v>
      </c>
      <c r="D1256" t="s">
        <v>644</v>
      </c>
      <c r="E1256" s="6">
        <f>MONTH(Sales_data[[#This Row],[Order Date]])</f>
        <v>10</v>
      </c>
      <c r="F1256" s="6">
        <f>YEAR(Sales_data[[#This Row],[Order Date]])</f>
        <v>2021</v>
      </c>
      <c r="G1256" s="1">
        <v>44497</v>
      </c>
      <c r="H1256" t="s">
        <v>645</v>
      </c>
      <c r="I1256" t="s">
        <v>6192</v>
      </c>
      <c r="J1256" t="s">
        <v>6190</v>
      </c>
      <c r="K1256">
        <v>0.5</v>
      </c>
      <c r="L1256" s="13">
        <f>SUM(Sales_data[[#This Row],[Unit Price]],Sales_data[[#This Row],[Quantity]])</f>
        <v>8.9699999999999989</v>
      </c>
      <c r="M1256">
        <v>5.97</v>
      </c>
      <c r="N1256">
        <v>1.194</v>
      </c>
      <c r="O1256">
        <v>0.35819999999999996</v>
      </c>
      <c r="P1256" t="s">
        <v>3360</v>
      </c>
      <c r="Q1256" t="s">
        <v>2111</v>
      </c>
      <c r="R1256" t="s">
        <v>1937</v>
      </c>
    </row>
    <row r="1257" spans="1:18" x14ac:dyDescent="0.35">
      <c r="A1257">
        <v>3</v>
      </c>
      <c r="B1257" t="s">
        <v>5</v>
      </c>
      <c r="C1257" t="s">
        <v>3356</v>
      </c>
      <c r="D1257" t="s">
        <v>644</v>
      </c>
      <c r="E1257" s="6">
        <f>MONTH(Sales_data[[#This Row],[Order Date]])</f>
        <v>10</v>
      </c>
      <c r="F1257" s="6">
        <f>YEAR(Sales_data[[#This Row],[Order Date]])</f>
        <v>2021</v>
      </c>
      <c r="G1257" s="1">
        <v>44497</v>
      </c>
      <c r="H1257" t="s">
        <v>645</v>
      </c>
      <c r="I1257" t="s">
        <v>6192</v>
      </c>
      <c r="J1257" t="s">
        <v>6190</v>
      </c>
      <c r="K1257">
        <v>2.5</v>
      </c>
      <c r="L1257" s="13">
        <f>SUM(Sales_data[[#This Row],[Unit Price]],Sales_data[[#This Row],[Quantity]])</f>
        <v>25.884999999999998</v>
      </c>
      <c r="M1257">
        <v>22.884999999999998</v>
      </c>
      <c r="N1257">
        <v>0.91539999999999988</v>
      </c>
      <c r="O1257">
        <v>1.3730999999999998</v>
      </c>
      <c r="P1257" t="s">
        <v>3360</v>
      </c>
      <c r="Q1257" t="s">
        <v>2111</v>
      </c>
      <c r="R1257" t="s">
        <v>1937</v>
      </c>
    </row>
    <row r="1258" spans="1:18" x14ac:dyDescent="0.35">
      <c r="A1258">
        <v>5</v>
      </c>
      <c r="B1258" t="s">
        <v>182</v>
      </c>
      <c r="C1258" t="s">
        <v>3362</v>
      </c>
      <c r="D1258" t="s">
        <v>646</v>
      </c>
      <c r="E1258" s="6">
        <f>MONTH(Sales_data[[#This Row],[Order Date]])</f>
        <v>8</v>
      </c>
      <c r="F1258" s="6">
        <f>YEAR(Sales_data[[#This Row],[Order Date]])</f>
        <v>2021</v>
      </c>
      <c r="G1258" s="1">
        <v>44437</v>
      </c>
      <c r="H1258" t="s">
        <v>647</v>
      </c>
      <c r="I1258" t="s">
        <v>6192</v>
      </c>
      <c r="J1258" t="s">
        <v>6191</v>
      </c>
      <c r="K1258">
        <v>1</v>
      </c>
      <c r="L1258" s="13">
        <f>SUM(Sales_data[[#This Row],[Unit Price]],Sales_data[[#This Row],[Quantity]])</f>
        <v>13.95</v>
      </c>
      <c r="M1258">
        <v>8.9499999999999993</v>
      </c>
      <c r="N1258">
        <v>0.89499999999999991</v>
      </c>
      <c r="O1258">
        <v>0.53699999999999992</v>
      </c>
      <c r="P1258" t="s">
        <v>3365</v>
      </c>
      <c r="Q1258" t="s">
        <v>1936</v>
      </c>
      <c r="R1258" t="s">
        <v>1946</v>
      </c>
    </row>
    <row r="1259" spans="1:18" x14ac:dyDescent="0.35">
      <c r="A1259">
        <v>5</v>
      </c>
      <c r="B1259" t="s">
        <v>182</v>
      </c>
      <c r="C1259" t="s">
        <v>3362</v>
      </c>
      <c r="D1259" t="s">
        <v>646</v>
      </c>
      <c r="E1259" s="6">
        <f>MONTH(Sales_data[[#This Row],[Order Date]])</f>
        <v>8</v>
      </c>
      <c r="F1259" s="6">
        <f>YEAR(Sales_data[[#This Row],[Order Date]])</f>
        <v>2021</v>
      </c>
      <c r="G1259" s="1">
        <v>44437</v>
      </c>
      <c r="H1259" t="s">
        <v>647</v>
      </c>
      <c r="I1259" t="s">
        <v>6192</v>
      </c>
      <c r="J1259" t="s">
        <v>6191</v>
      </c>
      <c r="K1259">
        <v>0.2</v>
      </c>
      <c r="L1259" s="13">
        <f>SUM(Sales_data[[#This Row],[Unit Price]],Sales_data[[#This Row],[Quantity]])</f>
        <v>7.6849999999999996</v>
      </c>
      <c r="M1259">
        <v>2.6849999999999996</v>
      </c>
      <c r="N1259">
        <v>1.3424999999999998</v>
      </c>
      <c r="O1259">
        <v>0.16109999999999997</v>
      </c>
      <c r="P1259" t="s">
        <v>3365</v>
      </c>
      <c r="Q1259" t="s">
        <v>1936</v>
      </c>
      <c r="R1259" t="s">
        <v>1946</v>
      </c>
    </row>
    <row r="1260" spans="1:18" x14ac:dyDescent="0.35">
      <c r="A1260">
        <v>5</v>
      </c>
      <c r="B1260" t="s">
        <v>182</v>
      </c>
      <c r="C1260" t="s">
        <v>3362</v>
      </c>
      <c r="D1260" t="s">
        <v>646</v>
      </c>
      <c r="E1260" s="6">
        <f>MONTH(Sales_data[[#This Row],[Order Date]])</f>
        <v>8</v>
      </c>
      <c r="F1260" s="6">
        <f>YEAR(Sales_data[[#This Row],[Order Date]])</f>
        <v>2021</v>
      </c>
      <c r="G1260" s="1">
        <v>44437</v>
      </c>
      <c r="H1260" t="s">
        <v>647</v>
      </c>
      <c r="I1260" t="s">
        <v>6192</v>
      </c>
      <c r="J1260" t="s">
        <v>6191</v>
      </c>
      <c r="K1260">
        <v>0.5</v>
      </c>
      <c r="L1260" s="13">
        <f>SUM(Sales_data[[#This Row],[Unit Price]],Sales_data[[#This Row],[Quantity]])</f>
        <v>10.37</v>
      </c>
      <c r="M1260">
        <v>5.3699999999999992</v>
      </c>
      <c r="N1260">
        <v>1.0739999999999998</v>
      </c>
      <c r="O1260">
        <v>0.32219999999999993</v>
      </c>
      <c r="P1260" t="s">
        <v>3365</v>
      </c>
      <c r="Q1260" t="s">
        <v>1936</v>
      </c>
      <c r="R1260" t="s">
        <v>1946</v>
      </c>
    </row>
    <row r="1261" spans="1:18" x14ac:dyDescent="0.35">
      <c r="A1261">
        <v>5</v>
      </c>
      <c r="B1261" t="s">
        <v>182</v>
      </c>
      <c r="C1261" t="s">
        <v>3362</v>
      </c>
      <c r="D1261" t="s">
        <v>646</v>
      </c>
      <c r="E1261" s="6">
        <f>MONTH(Sales_data[[#This Row],[Order Date]])</f>
        <v>8</v>
      </c>
      <c r="F1261" s="6">
        <f>YEAR(Sales_data[[#This Row],[Order Date]])</f>
        <v>2021</v>
      </c>
      <c r="G1261" s="1">
        <v>44437</v>
      </c>
      <c r="H1261" t="s">
        <v>647</v>
      </c>
      <c r="I1261" t="s">
        <v>6192</v>
      </c>
      <c r="J1261" t="s">
        <v>6191</v>
      </c>
      <c r="K1261">
        <v>2.5</v>
      </c>
      <c r="L1261" s="13">
        <f>SUM(Sales_data[[#This Row],[Unit Price]],Sales_data[[#This Row],[Quantity]])</f>
        <v>25.584999999999997</v>
      </c>
      <c r="M1261">
        <v>20.584999999999997</v>
      </c>
      <c r="N1261">
        <v>0.82339999999999991</v>
      </c>
      <c r="O1261">
        <v>1.2350999999999999</v>
      </c>
      <c r="P1261" t="s">
        <v>3365</v>
      </c>
      <c r="Q1261" t="s">
        <v>1936</v>
      </c>
      <c r="R1261" t="s">
        <v>1946</v>
      </c>
    </row>
    <row r="1262" spans="1:18" x14ac:dyDescent="0.35">
      <c r="A1262">
        <v>1</v>
      </c>
      <c r="B1262" t="s">
        <v>33</v>
      </c>
      <c r="C1262" t="s">
        <v>3366</v>
      </c>
      <c r="D1262" t="s">
        <v>648</v>
      </c>
      <c r="E1262" s="6">
        <f>MONTH(Sales_data[[#This Row],[Order Date]])</f>
        <v>12</v>
      </c>
      <c r="F1262" s="6">
        <f>YEAR(Sales_data[[#This Row],[Order Date]])</f>
        <v>2019</v>
      </c>
      <c r="G1262" s="1">
        <v>43826</v>
      </c>
      <c r="H1262" t="s">
        <v>649</v>
      </c>
      <c r="I1262" t="s">
        <v>6194</v>
      </c>
      <c r="J1262" t="s">
        <v>6189</v>
      </c>
      <c r="K1262">
        <v>2.5</v>
      </c>
      <c r="L1262" s="13">
        <f>SUM(Sales_data[[#This Row],[Unit Price]],Sales_data[[#This Row],[Quantity]])</f>
        <v>35.154999999999994</v>
      </c>
      <c r="M1262">
        <v>34.154999999999994</v>
      </c>
      <c r="N1262">
        <v>1.3661999999999999</v>
      </c>
      <c r="O1262">
        <v>3.7570499999999996</v>
      </c>
      <c r="P1262" t="s">
        <v>2642</v>
      </c>
      <c r="Q1262" t="s">
        <v>1936</v>
      </c>
      <c r="R1262" t="s">
        <v>1937</v>
      </c>
    </row>
    <row r="1263" spans="1:18" x14ac:dyDescent="0.35">
      <c r="A1263">
        <v>1</v>
      </c>
      <c r="B1263" t="s">
        <v>33</v>
      </c>
      <c r="C1263" t="s">
        <v>3366</v>
      </c>
      <c r="D1263" t="s">
        <v>648</v>
      </c>
      <c r="E1263" s="6">
        <f>MONTH(Sales_data[[#This Row],[Order Date]])</f>
        <v>12</v>
      </c>
      <c r="F1263" s="6">
        <f>YEAR(Sales_data[[#This Row],[Order Date]])</f>
        <v>2019</v>
      </c>
      <c r="G1263" s="1">
        <v>43826</v>
      </c>
      <c r="H1263" t="s">
        <v>649</v>
      </c>
      <c r="I1263" t="s">
        <v>6194</v>
      </c>
      <c r="J1263" t="s">
        <v>6189</v>
      </c>
      <c r="K1263">
        <v>0.5</v>
      </c>
      <c r="L1263" s="13">
        <f>SUM(Sales_data[[#This Row],[Unit Price]],Sales_data[[#This Row],[Quantity]])</f>
        <v>9.91</v>
      </c>
      <c r="M1263">
        <v>8.91</v>
      </c>
      <c r="N1263">
        <v>1.782</v>
      </c>
      <c r="O1263">
        <v>0.98009999999999997</v>
      </c>
      <c r="P1263" t="s">
        <v>2642</v>
      </c>
      <c r="Q1263" t="s">
        <v>1936</v>
      </c>
      <c r="R1263" t="s">
        <v>1937</v>
      </c>
    </row>
    <row r="1264" spans="1:18" x14ac:dyDescent="0.35">
      <c r="A1264">
        <v>1</v>
      </c>
      <c r="B1264" t="s">
        <v>33</v>
      </c>
      <c r="C1264" t="s">
        <v>3366</v>
      </c>
      <c r="D1264" t="s">
        <v>648</v>
      </c>
      <c r="E1264" s="6">
        <f>MONTH(Sales_data[[#This Row],[Order Date]])</f>
        <v>12</v>
      </c>
      <c r="F1264" s="6">
        <f>YEAR(Sales_data[[#This Row],[Order Date]])</f>
        <v>2019</v>
      </c>
      <c r="G1264" s="1">
        <v>43826</v>
      </c>
      <c r="H1264" t="s">
        <v>649</v>
      </c>
      <c r="I1264" t="s">
        <v>6194</v>
      </c>
      <c r="J1264" t="s">
        <v>6189</v>
      </c>
      <c r="K1264">
        <v>0.2</v>
      </c>
      <c r="L1264" s="13">
        <f>SUM(Sales_data[[#This Row],[Unit Price]],Sales_data[[#This Row],[Quantity]])</f>
        <v>5.4550000000000001</v>
      </c>
      <c r="M1264">
        <v>4.4550000000000001</v>
      </c>
      <c r="N1264">
        <v>2.2275</v>
      </c>
      <c r="O1264">
        <v>0.49004999999999999</v>
      </c>
      <c r="P1264" t="s">
        <v>2642</v>
      </c>
      <c r="Q1264" t="s">
        <v>1936</v>
      </c>
      <c r="R1264" t="s">
        <v>1937</v>
      </c>
    </row>
    <row r="1265" spans="1:18" x14ac:dyDescent="0.35">
      <c r="A1265">
        <v>1</v>
      </c>
      <c r="B1265" t="s">
        <v>33</v>
      </c>
      <c r="C1265" t="s">
        <v>3366</v>
      </c>
      <c r="D1265" t="s">
        <v>648</v>
      </c>
      <c r="E1265" s="6">
        <f>MONTH(Sales_data[[#This Row],[Order Date]])</f>
        <v>12</v>
      </c>
      <c r="F1265" s="6">
        <f>YEAR(Sales_data[[#This Row],[Order Date]])</f>
        <v>2019</v>
      </c>
      <c r="G1265" s="1">
        <v>43826</v>
      </c>
      <c r="H1265" t="s">
        <v>649</v>
      </c>
      <c r="I1265" t="s">
        <v>6194</v>
      </c>
      <c r="J1265" t="s">
        <v>6189</v>
      </c>
      <c r="K1265">
        <v>1</v>
      </c>
      <c r="L1265" s="13">
        <f>SUM(Sales_data[[#This Row],[Unit Price]],Sales_data[[#This Row],[Quantity]])</f>
        <v>15.85</v>
      </c>
      <c r="M1265">
        <v>14.85</v>
      </c>
      <c r="N1265">
        <v>1.4849999999999999</v>
      </c>
      <c r="O1265">
        <v>1.6335</v>
      </c>
      <c r="P1265" t="s">
        <v>2642</v>
      </c>
      <c r="Q1265" t="s">
        <v>1936</v>
      </c>
      <c r="R1265" t="s">
        <v>1937</v>
      </c>
    </row>
    <row r="1266" spans="1:18" x14ac:dyDescent="0.35">
      <c r="A1266">
        <v>6</v>
      </c>
      <c r="B1266" t="s">
        <v>33</v>
      </c>
      <c r="C1266" t="s">
        <v>3370</v>
      </c>
      <c r="D1266" t="s">
        <v>650</v>
      </c>
      <c r="E1266" s="6">
        <f>MONTH(Sales_data[[#This Row],[Order Date]])</f>
        <v>6</v>
      </c>
      <c r="F1266" s="6">
        <f>YEAR(Sales_data[[#This Row],[Order Date]])</f>
        <v>2019</v>
      </c>
      <c r="G1266" s="1">
        <v>43641</v>
      </c>
      <c r="H1266" t="s">
        <v>651</v>
      </c>
      <c r="I1266" t="s">
        <v>6194</v>
      </c>
      <c r="J1266" t="s">
        <v>6189</v>
      </c>
      <c r="K1266">
        <v>2.5</v>
      </c>
      <c r="L1266" s="13">
        <f>SUM(Sales_data[[#This Row],[Unit Price]],Sales_data[[#This Row],[Quantity]])</f>
        <v>40.154999999999994</v>
      </c>
      <c r="M1266">
        <v>34.154999999999994</v>
      </c>
      <c r="N1266">
        <v>1.3661999999999999</v>
      </c>
      <c r="O1266">
        <v>3.7570499999999996</v>
      </c>
      <c r="P1266" t="s">
        <v>2595</v>
      </c>
      <c r="Q1266" t="s">
        <v>1944</v>
      </c>
      <c r="R1266" t="s">
        <v>1946</v>
      </c>
    </row>
    <row r="1267" spans="1:18" x14ac:dyDescent="0.35">
      <c r="A1267">
        <v>6</v>
      </c>
      <c r="B1267" t="s">
        <v>33</v>
      </c>
      <c r="C1267" t="s">
        <v>3370</v>
      </c>
      <c r="D1267" t="s">
        <v>650</v>
      </c>
      <c r="E1267" s="6">
        <f>MONTH(Sales_data[[#This Row],[Order Date]])</f>
        <v>6</v>
      </c>
      <c r="F1267" s="6">
        <f>YEAR(Sales_data[[#This Row],[Order Date]])</f>
        <v>2019</v>
      </c>
      <c r="G1267" s="1">
        <v>43641</v>
      </c>
      <c r="H1267" t="s">
        <v>651</v>
      </c>
      <c r="I1267" t="s">
        <v>6194</v>
      </c>
      <c r="J1267" t="s">
        <v>6189</v>
      </c>
      <c r="K1267">
        <v>0.5</v>
      </c>
      <c r="L1267" s="13">
        <f>SUM(Sales_data[[#This Row],[Unit Price]],Sales_data[[#This Row],[Quantity]])</f>
        <v>14.91</v>
      </c>
      <c r="M1267">
        <v>8.91</v>
      </c>
      <c r="N1267">
        <v>1.782</v>
      </c>
      <c r="O1267">
        <v>0.98009999999999997</v>
      </c>
      <c r="P1267" t="s">
        <v>2595</v>
      </c>
      <c r="Q1267" t="s">
        <v>1944</v>
      </c>
      <c r="R1267" t="s">
        <v>1946</v>
      </c>
    </row>
    <row r="1268" spans="1:18" x14ac:dyDescent="0.35">
      <c r="A1268">
        <v>6</v>
      </c>
      <c r="B1268" t="s">
        <v>33</v>
      </c>
      <c r="C1268" t="s">
        <v>3370</v>
      </c>
      <c r="D1268" t="s">
        <v>650</v>
      </c>
      <c r="E1268" s="6">
        <f>MONTH(Sales_data[[#This Row],[Order Date]])</f>
        <v>6</v>
      </c>
      <c r="F1268" s="6">
        <f>YEAR(Sales_data[[#This Row],[Order Date]])</f>
        <v>2019</v>
      </c>
      <c r="G1268" s="1">
        <v>43641</v>
      </c>
      <c r="H1268" t="s">
        <v>651</v>
      </c>
      <c r="I1268" t="s">
        <v>6194</v>
      </c>
      <c r="J1268" t="s">
        <v>6189</v>
      </c>
      <c r="K1268">
        <v>0.2</v>
      </c>
      <c r="L1268" s="13">
        <f>SUM(Sales_data[[#This Row],[Unit Price]],Sales_data[[#This Row],[Quantity]])</f>
        <v>10.455</v>
      </c>
      <c r="M1268">
        <v>4.4550000000000001</v>
      </c>
      <c r="N1268">
        <v>2.2275</v>
      </c>
      <c r="O1268">
        <v>0.49004999999999999</v>
      </c>
      <c r="P1268" t="s">
        <v>2595</v>
      </c>
      <c r="Q1268" t="s">
        <v>1944</v>
      </c>
      <c r="R1268" t="s">
        <v>1946</v>
      </c>
    </row>
    <row r="1269" spans="1:18" x14ac:dyDescent="0.35">
      <c r="A1269">
        <v>6</v>
      </c>
      <c r="B1269" t="s">
        <v>33</v>
      </c>
      <c r="C1269" t="s">
        <v>3370</v>
      </c>
      <c r="D1269" t="s">
        <v>650</v>
      </c>
      <c r="E1269" s="6">
        <f>MONTH(Sales_data[[#This Row],[Order Date]])</f>
        <v>6</v>
      </c>
      <c r="F1269" s="6">
        <f>YEAR(Sales_data[[#This Row],[Order Date]])</f>
        <v>2019</v>
      </c>
      <c r="G1269" s="1">
        <v>43641</v>
      </c>
      <c r="H1269" t="s">
        <v>651</v>
      </c>
      <c r="I1269" t="s">
        <v>6194</v>
      </c>
      <c r="J1269" t="s">
        <v>6189</v>
      </c>
      <c r="K1269">
        <v>1</v>
      </c>
      <c r="L1269" s="13">
        <f>SUM(Sales_data[[#This Row],[Unit Price]],Sales_data[[#This Row],[Quantity]])</f>
        <v>20.85</v>
      </c>
      <c r="M1269">
        <v>14.85</v>
      </c>
      <c r="N1269">
        <v>1.4849999999999999</v>
      </c>
      <c r="O1269">
        <v>1.6335</v>
      </c>
      <c r="P1269" t="s">
        <v>2595</v>
      </c>
      <c r="Q1269" t="s">
        <v>1944</v>
      </c>
      <c r="R1269" t="s">
        <v>1946</v>
      </c>
    </row>
    <row r="1270" spans="1:18" x14ac:dyDescent="0.35">
      <c r="A1270">
        <v>3</v>
      </c>
      <c r="B1270" t="s">
        <v>19</v>
      </c>
      <c r="C1270" t="s">
        <v>6220</v>
      </c>
      <c r="D1270" t="s">
        <v>652</v>
      </c>
      <c r="E1270" s="6">
        <f>MONTH(Sales_data[[#This Row],[Order Date]])</f>
        <v>3</v>
      </c>
      <c r="F1270" s="6">
        <f>YEAR(Sales_data[[#This Row],[Order Date]])</f>
        <v>2019</v>
      </c>
      <c r="G1270" s="1">
        <v>43526</v>
      </c>
      <c r="H1270" t="s">
        <v>653</v>
      </c>
      <c r="I1270" t="s">
        <v>6194</v>
      </c>
      <c r="J1270" t="s">
        <v>6191</v>
      </c>
      <c r="K1270">
        <v>0.5</v>
      </c>
      <c r="L1270" s="13">
        <f>SUM(Sales_data[[#This Row],[Unit Price]],Sales_data[[#This Row],[Quantity]])</f>
        <v>10.29</v>
      </c>
      <c r="M1270">
        <v>7.29</v>
      </c>
      <c r="N1270">
        <v>1.458</v>
      </c>
      <c r="O1270">
        <v>0.80190000000000006</v>
      </c>
      <c r="P1270" t="s">
        <v>3378</v>
      </c>
      <c r="Q1270" t="s">
        <v>1936</v>
      </c>
      <c r="R1270" t="s">
        <v>1946</v>
      </c>
    </row>
    <row r="1271" spans="1:18" x14ac:dyDescent="0.35">
      <c r="A1271">
        <v>3</v>
      </c>
      <c r="B1271" t="s">
        <v>19</v>
      </c>
      <c r="C1271" t="s">
        <v>6220</v>
      </c>
      <c r="D1271" t="s">
        <v>652</v>
      </c>
      <c r="E1271" s="6">
        <f>MONTH(Sales_data[[#This Row],[Order Date]])</f>
        <v>3</v>
      </c>
      <c r="F1271" s="6">
        <f>YEAR(Sales_data[[#This Row],[Order Date]])</f>
        <v>2019</v>
      </c>
      <c r="G1271" s="1">
        <v>43526</v>
      </c>
      <c r="H1271" t="s">
        <v>653</v>
      </c>
      <c r="I1271" t="s">
        <v>6194</v>
      </c>
      <c r="J1271" t="s">
        <v>6191</v>
      </c>
      <c r="K1271">
        <v>0.2</v>
      </c>
      <c r="L1271" s="13">
        <f>SUM(Sales_data[[#This Row],[Unit Price]],Sales_data[[#This Row],[Quantity]])</f>
        <v>6.6449999999999996</v>
      </c>
      <c r="M1271">
        <v>3.645</v>
      </c>
      <c r="N1271">
        <v>1.8225</v>
      </c>
      <c r="O1271">
        <v>0.40095000000000003</v>
      </c>
      <c r="P1271" t="s">
        <v>3378</v>
      </c>
      <c r="Q1271" t="s">
        <v>1936</v>
      </c>
      <c r="R1271" t="s">
        <v>1946</v>
      </c>
    </row>
    <row r="1272" spans="1:18" x14ac:dyDescent="0.35">
      <c r="A1272">
        <v>3</v>
      </c>
      <c r="B1272" t="s">
        <v>19</v>
      </c>
      <c r="C1272" t="s">
        <v>6220</v>
      </c>
      <c r="D1272" t="s">
        <v>652</v>
      </c>
      <c r="E1272" s="6">
        <f>MONTH(Sales_data[[#This Row],[Order Date]])</f>
        <v>3</v>
      </c>
      <c r="F1272" s="6">
        <f>YEAR(Sales_data[[#This Row],[Order Date]])</f>
        <v>2019</v>
      </c>
      <c r="G1272" s="1">
        <v>43526</v>
      </c>
      <c r="H1272" t="s">
        <v>653</v>
      </c>
      <c r="I1272" t="s">
        <v>6194</v>
      </c>
      <c r="J1272" t="s">
        <v>6191</v>
      </c>
      <c r="K1272">
        <v>2.5</v>
      </c>
      <c r="L1272" s="13">
        <f>SUM(Sales_data[[#This Row],[Unit Price]],Sales_data[[#This Row],[Quantity]])</f>
        <v>30.945</v>
      </c>
      <c r="M1272">
        <v>27.945</v>
      </c>
      <c r="N1272">
        <v>1.1177999999999999</v>
      </c>
      <c r="O1272">
        <v>3.07395</v>
      </c>
      <c r="P1272" t="s">
        <v>3378</v>
      </c>
      <c r="Q1272" t="s">
        <v>1936</v>
      </c>
      <c r="R1272" t="s">
        <v>1946</v>
      </c>
    </row>
    <row r="1273" spans="1:18" x14ac:dyDescent="0.35">
      <c r="A1273">
        <v>3</v>
      </c>
      <c r="B1273" t="s">
        <v>19</v>
      </c>
      <c r="C1273" t="s">
        <v>6220</v>
      </c>
      <c r="D1273" t="s">
        <v>652</v>
      </c>
      <c r="E1273" s="6">
        <f>MONTH(Sales_data[[#This Row],[Order Date]])</f>
        <v>3</v>
      </c>
      <c r="F1273" s="6">
        <f>YEAR(Sales_data[[#This Row],[Order Date]])</f>
        <v>2019</v>
      </c>
      <c r="G1273" s="1">
        <v>43526</v>
      </c>
      <c r="H1273" t="s">
        <v>653</v>
      </c>
      <c r="I1273" t="s">
        <v>6194</v>
      </c>
      <c r="J1273" t="s">
        <v>6191</v>
      </c>
      <c r="K1273">
        <v>1</v>
      </c>
      <c r="L1273" s="13">
        <f>SUM(Sales_data[[#This Row],[Unit Price]],Sales_data[[#This Row],[Quantity]])</f>
        <v>15.15</v>
      </c>
      <c r="M1273">
        <v>12.15</v>
      </c>
      <c r="N1273">
        <v>1.2150000000000001</v>
      </c>
      <c r="O1273">
        <v>1.3365</v>
      </c>
      <c r="P1273" t="s">
        <v>3378</v>
      </c>
      <c r="Q1273" t="s">
        <v>1936</v>
      </c>
      <c r="R1273" t="s">
        <v>1946</v>
      </c>
    </row>
    <row r="1274" spans="1:18" x14ac:dyDescent="0.35">
      <c r="A1274">
        <v>2</v>
      </c>
      <c r="B1274" t="s">
        <v>174</v>
      </c>
      <c r="C1274" t="s">
        <v>3379</v>
      </c>
      <c r="D1274" t="s">
        <v>654</v>
      </c>
      <c r="E1274" s="6">
        <f>MONTH(Sales_data[[#This Row],[Order Date]])</f>
        <v>1</v>
      </c>
      <c r="F1274" s="6">
        <f>YEAR(Sales_data[[#This Row],[Order Date]])</f>
        <v>2022</v>
      </c>
      <c r="G1274" s="1">
        <v>44563</v>
      </c>
      <c r="H1274" t="s">
        <v>655</v>
      </c>
      <c r="I1274" t="s">
        <v>6188</v>
      </c>
      <c r="J1274" t="s">
        <v>6190</v>
      </c>
      <c r="K1274">
        <v>2.5</v>
      </c>
      <c r="L1274" s="13">
        <f>SUM(Sales_data[[#This Row],[Unit Price]],Sales_data[[#This Row],[Quantity]])</f>
        <v>27.874999999999996</v>
      </c>
      <c r="M1274">
        <v>25.874999999999996</v>
      </c>
      <c r="N1274">
        <v>1.0349999999999999</v>
      </c>
      <c r="O1274">
        <v>2.3287499999999994</v>
      </c>
      <c r="P1274" t="s">
        <v>3383</v>
      </c>
      <c r="Q1274" t="s">
        <v>1936</v>
      </c>
      <c r="R1274" t="s">
        <v>1937</v>
      </c>
    </row>
    <row r="1275" spans="1:18" x14ac:dyDescent="0.35">
      <c r="A1275">
        <v>2</v>
      </c>
      <c r="B1275" t="s">
        <v>174</v>
      </c>
      <c r="C1275" t="s">
        <v>3379</v>
      </c>
      <c r="D1275" t="s">
        <v>654</v>
      </c>
      <c r="E1275" s="6">
        <f>MONTH(Sales_data[[#This Row],[Order Date]])</f>
        <v>1</v>
      </c>
      <c r="F1275" s="6">
        <f>YEAR(Sales_data[[#This Row],[Order Date]])</f>
        <v>2022</v>
      </c>
      <c r="G1275" s="1">
        <v>44563</v>
      </c>
      <c r="H1275" t="s">
        <v>655</v>
      </c>
      <c r="I1275" t="s">
        <v>6188</v>
      </c>
      <c r="J1275" t="s">
        <v>6190</v>
      </c>
      <c r="K1275">
        <v>0.5</v>
      </c>
      <c r="L1275" s="13">
        <f>SUM(Sales_data[[#This Row],[Unit Price]],Sales_data[[#This Row],[Quantity]])</f>
        <v>8.75</v>
      </c>
      <c r="M1275">
        <v>6.75</v>
      </c>
      <c r="N1275">
        <v>1.35</v>
      </c>
      <c r="O1275">
        <v>0.60749999999999993</v>
      </c>
      <c r="P1275" t="s">
        <v>3383</v>
      </c>
      <c r="Q1275" t="s">
        <v>1936</v>
      </c>
      <c r="R1275" t="s">
        <v>1937</v>
      </c>
    </row>
    <row r="1276" spans="1:18" x14ac:dyDescent="0.35">
      <c r="A1276">
        <v>2</v>
      </c>
      <c r="B1276" t="s">
        <v>174</v>
      </c>
      <c r="C1276" t="s">
        <v>3379</v>
      </c>
      <c r="D1276" t="s">
        <v>654</v>
      </c>
      <c r="E1276" s="6">
        <f>MONTH(Sales_data[[#This Row],[Order Date]])</f>
        <v>1</v>
      </c>
      <c r="F1276" s="6">
        <f>YEAR(Sales_data[[#This Row],[Order Date]])</f>
        <v>2022</v>
      </c>
      <c r="G1276" s="1">
        <v>44563</v>
      </c>
      <c r="H1276" t="s">
        <v>655</v>
      </c>
      <c r="I1276" t="s">
        <v>6188</v>
      </c>
      <c r="J1276" t="s">
        <v>6190</v>
      </c>
      <c r="K1276">
        <v>0.2</v>
      </c>
      <c r="L1276" s="13">
        <f>SUM(Sales_data[[#This Row],[Unit Price]],Sales_data[[#This Row],[Quantity]])</f>
        <v>5.375</v>
      </c>
      <c r="M1276">
        <v>3.375</v>
      </c>
      <c r="N1276">
        <v>1.6875</v>
      </c>
      <c r="O1276">
        <v>0.30374999999999996</v>
      </c>
      <c r="P1276" t="s">
        <v>3383</v>
      </c>
      <c r="Q1276" t="s">
        <v>1936</v>
      </c>
      <c r="R1276" t="s">
        <v>1937</v>
      </c>
    </row>
    <row r="1277" spans="1:18" x14ac:dyDescent="0.35">
      <c r="A1277">
        <v>2</v>
      </c>
      <c r="B1277" t="s">
        <v>174</v>
      </c>
      <c r="C1277" t="s">
        <v>3379</v>
      </c>
      <c r="D1277" t="s">
        <v>654</v>
      </c>
      <c r="E1277" s="6">
        <f>MONTH(Sales_data[[#This Row],[Order Date]])</f>
        <v>1</v>
      </c>
      <c r="F1277" s="6">
        <f>YEAR(Sales_data[[#This Row],[Order Date]])</f>
        <v>2022</v>
      </c>
      <c r="G1277" s="1">
        <v>44563</v>
      </c>
      <c r="H1277" t="s">
        <v>655</v>
      </c>
      <c r="I1277" t="s">
        <v>6188</v>
      </c>
      <c r="J1277" t="s">
        <v>6190</v>
      </c>
      <c r="K1277">
        <v>1</v>
      </c>
      <c r="L1277" s="13">
        <f>SUM(Sales_data[[#This Row],[Unit Price]],Sales_data[[#This Row],[Quantity]])</f>
        <v>13.25</v>
      </c>
      <c r="M1277">
        <v>11.25</v>
      </c>
      <c r="N1277">
        <v>1.125</v>
      </c>
      <c r="O1277">
        <v>1.0125</v>
      </c>
      <c r="P1277" t="s">
        <v>3383</v>
      </c>
      <c r="Q1277" t="s">
        <v>1936</v>
      </c>
      <c r="R1277" t="s">
        <v>1937</v>
      </c>
    </row>
    <row r="1278" spans="1:18" x14ac:dyDescent="0.35">
      <c r="A1278">
        <v>2</v>
      </c>
      <c r="B1278" t="s">
        <v>67</v>
      </c>
      <c r="C1278" t="s">
        <v>3384</v>
      </c>
      <c r="D1278" t="s">
        <v>656</v>
      </c>
      <c r="E1278" s="6">
        <f>MONTH(Sales_data[[#This Row],[Order Date]])</f>
        <v>7</v>
      </c>
      <c r="F1278" s="6">
        <f>YEAR(Sales_data[[#This Row],[Order Date]])</f>
        <v>2019</v>
      </c>
      <c r="G1278" s="1">
        <v>43676</v>
      </c>
      <c r="H1278" t="s">
        <v>657</v>
      </c>
      <c r="I1278" t="s">
        <v>6194</v>
      </c>
      <c r="J1278" t="s">
        <v>6190</v>
      </c>
      <c r="K1278">
        <v>0.2</v>
      </c>
      <c r="L1278" s="13">
        <f>SUM(Sales_data[[#This Row],[Unit Price]],Sales_data[[#This Row],[Quantity]])</f>
        <v>6.125</v>
      </c>
      <c r="M1278">
        <v>4.125</v>
      </c>
      <c r="N1278">
        <v>2.0625</v>
      </c>
      <c r="O1278">
        <v>0.45374999999999999</v>
      </c>
      <c r="P1278" t="s">
        <v>2350</v>
      </c>
      <c r="Q1278" t="s">
        <v>1936</v>
      </c>
      <c r="R1278" t="s">
        <v>1937</v>
      </c>
    </row>
    <row r="1279" spans="1:18" x14ac:dyDescent="0.35">
      <c r="A1279">
        <v>2</v>
      </c>
      <c r="B1279" t="s">
        <v>67</v>
      </c>
      <c r="C1279" t="s">
        <v>3384</v>
      </c>
      <c r="D1279" t="s">
        <v>656</v>
      </c>
      <c r="E1279" s="6">
        <f>MONTH(Sales_data[[#This Row],[Order Date]])</f>
        <v>7</v>
      </c>
      <c r="F1279" s="6">
        <f>YEAR(Sales_data[[#This Row],[Order Date]])</f>
        <v>2019</v>
      </c>
      <c r="G1279" s="1">
        <v>43676</v>
      </c>
      <c r="H1279" t="s">
        <v>657</v>
      </c>
      <c r="I1279" t="s">
        <v>6194</v>
      </c>
      <c r="J1279" t="s">
        <v>6190</v>
      </c>
      <c r="K1279">
        <v>0.5</v>
      </c>
      <c r="L1279" s="13">
        <f>SUM(Sales_data[[#This Row],[Unit Price]],Sales_data[[#This Row],[Quantity]])</f>
        <v>10.25</v>
      </c>
      <c r="M1279">
        <v>8.25</v>
      </c>
      <c r="N1279">
        <v>1.65</v>
      </c>
      <c r="O1279">
        <v>0.90749999999999997</v>
      </c>
      <c r="P1279" t="s">
        <v>2350</v>
      </c>
      <c r="Q1279" t="s">
        <v>1936</v>
      </c>
      <c r="R1279" t="s">
        <v>1937</v>
      </c>
    </row>
    <row r="1280" spans="1:18" x14ac:dyDescent="0.35">
      <c r="A1280">
        <v>2</v>
      </c>
      <c r="B1280" t="s">
        <v>67</v>
      </c>
      <c r="C1280" t="s">
        <v>3384</v>
      </c>
      <c r="D1280" t="s">
        <v>656</v>
      </c>
      <c r="E1280" s="6">
        <f>MONTH(Sales_data[[#This Row],[Order Date]])</f>
        <v>7</v>
      </c>
      <c r="F1280" s="6">
        <f>YEAR(Sales_data[[#This Row],[Order Date]])</f>
        <v>2019</v>
      </c>
      <c r="G1280" s="1">
        <v>43676</v>
      </c>
      <c r="H1280" t="s">
        <v>657</v>
      </c>
      <c r="I1280" t="s">
        <v>6194</v>
      </c>
      <c r="J1280" t="s">
        <v>6190</v>
      </c>
      <c r="K1280">
        <v>2.5</v>
      </c>
      <c r="L1280" s="13">
        <f>SUM(Sales_data[[#This Row],[Unit Price]],Sales_data[[#This Row],[Quantity]])</f>
        <v>33.625</v>
      </c>
      <c r="M1280">
        <v>31.624999999999996</v>
      </c>
      <c r="N1280">
        <v>1.2649999999999999</v>
      </c>
      <c r="O1280">
        <v>3.4787499999999998</v>
      </c>
      <c r="P1280" t="s">
        <v>2350</v>
      </c>
      <c r="Q1280" t="s">
        <v>1936</v>
      </c>
      <c r="R1280" t="s">
        <v>1937</v>
      </c>
    </row>
    <row r="1281" spans="1:18" x14ac:dyDescent="0.35">
      <c r="A1281">
        <v>2</v>
      </c>
      <c r="B1281" t="s">
        <v>67</v>
      </c>
      <c r="C1281" t="s">
        <v>3384</v>
      </c>
      <c r="D1281" t="s">
        <v>656</v>
      </c>
      <c r="E1281" s="6">
        <f>MONTH(Sales_data[[#This Row],[Order Date]])</f>
        <v>7</v>
      </c>
      <c r="F1281" s="6">
        <f>YEAR(Sales_data[[#This Row],[Order Date]])</f>
        <v>2019</v>
      </c>
      <c r="G1281" s="1">
        <v>43676</v>
      </c>
      <c r="H1281" t="s">
        <v>657</v>
      </c>
      <c r="I1281" t="s">
        <v>6194</v>
      </c>
      <c r="J1281" t="s">
        <v>6190</v>
      </c>
      <c r="K1281">
        <v>1</v>
      </c>
      <c r="L1281" s="13">
        <f>SUM(Sales_data[[#This Row],[Unit Price]],Sales_data[[#This Row],[Quantity]])</f>
        <v>15.75</v>
      </c>
      <c r="M1281">
        <v>13.75</v>
      </c>
      <c r="N1281">
        <v>1.375</v>
      </c>
      <c r="O1281">
        <v>1.5125</v>
      </c>
      <c r="P1281" t="s">
        <v>2350</v>
      </c>
      <c r="Q1281" t="s">
        <v>1936</v>
      </c>
      <c r="R1281" t="s">
        <v>1937</v>
      </c>
    </row>
    <row r="1282" spans="1:18" x14ac:dyDescent="0.35">
      <c r="A1282">
        <v>5</v>
      </c>
      <c r="B1282" t="s">
        <v>118</v>
      </c>
      <c r="C1282" t="s">
        <v>3384</v>
      </c>
      <c r="D1282" t="s">
        <v>656</v>
      </c>
      <c r="E1282" s="6">
        <f>MONTH(Sales_data[[#This Row],[Order Date]])</f>
        <v>7</v>
      </c>
      <c r="F1282" s="6">
        <f>YEAR(Sales_data[[#This Row],[Order Date]])</f>
        <v>2019</v>
      </c>
      <c r="G1282" s="1">
        <v>43676</v>
      </c>
      <c r="H1282" t="s">
        <v>657</v>
      </c>
      <c r="I1282" t="s">
        <v>6188</v>
      </c>
      <c r="J1282" t="s">
        <v>6189</v>
      </c>
      <c r="K1282">
        <v>0.2</v>
      </c>
      <c r="L1282" s="13">
        <f>SUM(Sales_data[[#This Row],[Unit Price]],Sales_data[[#This Row],[Quantity]])</f>
        <v>8.8849999999999998</v>
      </c>
      <c r="M1282">
        <v>3.8849999999999998</v>
      </c>
      <c r="N1282">
        <v>1.9424999999999999</v>
      </c>
      <c r="O1282">
        <v>0.34964999999999996</v>
      </c>
      <c r="P1282" t="s">
        <v>2350</v>
      </c>
      <c r="Q1282" t="s">
        <v>1936</v>
      </c>
      <c r="R1282" t="s">
        <v>1937</v>
      </c>
    </row>
    <row r="1283" spans="1:18" x14ac:dyDescent="0.35">
      <c r="A1283">
        <v>5</v>
      </c>
      <c r="B1283" t="s">
        <v>118</v>
      </c>
      <c r="C1283" t="s">
        <v>3384</v>
      </c>
      <c r="D1283" t="s">
        <v>656</v>
      </c>
      <c r="E1283" s="6">
        <f>MONTH(Sales_data[[#This Row],[Order Date]])</f>
        <v>7</v>
      </c>
      <c r="F1283" s="6">
        <f>YEAR(Sales_data[[#This Row],[Order Date]])</f>
        <v>2019</v>
      </c>
      <c r="G1283" s="1">
        <v>43676</v>
      </c>
      <c r="H1283" t="s">
        <v>657</v>
      </c>
      <c r="I1283" t="s">
        <v>6188</v>
      </c>
      <c r="J1283" t="s">
        <v>6189</v>
      </c>
      <c r="K1283">
        <v>0.5</v>
      </c>
      <c r="L1283" s="13">
        <f>SUM(Sales_data[[#This Row],[Unit Price]],Sales_data[[#This Row],[Quantity]])</f>
        <v>12.77</v>
      </c>
      <c r="M1283">
        <v>7.77</v>
      </c>
      <c r="N1283">
        <v>1.5539999999999998</v>
      </c>
      <c r="O1283">
        <v>0.69929999999999992</v>
      </c>
      <c r="P1283" t="s">
        <v>2350</v>
      </c>
      <c r="Q1283" t="s">
        <v>1936</v>
      </c>
      <c r="R1283" t="s">
        <v>1937</v>
      </c>
    </row>
    <row r="1284" spans="1:18" x14ac:dyDescent="0.35">
      <c r="A1284">
        <v>5</v>
      </c>
      <c r="B1284" t="s">
        <v>118</v>
      </c>
      <c r="C1284" t="s">
        <v>3384</v>
      </c>
      <c r="D1284" t="s">
        <v>656</v>
      </c>
      <c r="E1284" s="6">
        <f>MONTH(Sales_data[[#This Row],[Order Date]])</f>
        <v>7</v>
      </c>
      <c r="F1284" s="6">
        <f>YEAR(Sales_data[[#This Row],[Order Date]])</f>
        <v>2019</v>
      </c>
      <c r="G1284" s="1">
        <v>43676</v>
      </c>
      <c r="H1284" t="s">
        <v>657</v>
      </c>
      <c r="I1284" t="s">
        <v>6188</v>
      </c>
      <c r="J1284" t="s">
        <v>6189</v>
      </c>
      <c r="K1284">
        <v>2.5</v>
      </c>
      <c r="L1284" s="13">
        <f>SUM(Sales_data[[#This Row],[Unit Price]],Sales_data[[#This Row],[Quantity]])</f>
        <v>34.784999999999997</v>
      </c>
      <c r="M1284">
        <v>29.784999999999997</v>
      </c>
      <c r="N1284">
        <v>1.1913999999999998</v>
      </c>
      <c r="O1284">
        <v>2.6806499999999995</v>
      </c>
      <c r="P1284" t="s">
        <v>2350</v>
      </c>
      <c r="Q1284" t="s">
        <v>1936</v>
      </c>
      <c r="R1284" t="s">
        <v>1937</v>
      </c>
    </row>
    <row r="1285" spans="1:18" x14ac:dyDescent="0.35">
      <c r="A1285">
        <v>5</v>
      </c>
      <c r="B1285" t="s">
        <v>118</v>
      </c>
      <c r="C1285" t="s">
        <v>3384</v>
      </c>
      <c r="D1285" t="s">
        <v>656</v>
      </c>
      <c r="E1285" s="6">
        <f>MONTH(Sales_data[[#This Row],[Order Date]])</f>
        <v>7</v>
      </c>
      <c r="F1285" s="6">
        <f>YEAR(Sales_data[[#This Row],[Order Date]])</f>
        <v>2019</v>
      </c>
      <c r="G1285" s="1">
        <v>43676</v>
      </c>
      <c r="H1285" t="s">
        <v>657</v>
      </c>
      <c r="I1285" t="s">
        <v>6188</v>
      </c>
      <c r="J1285" t="s">
        <v>6189</v>
      </c>
      <c r="K1285">
        <v>1</v>
      </c>
      <c r="L1285" s="13">
        <f>SUM(Sales_data[[#This Row],[Unit Price]],Sales_data[[#This Row],[Quantity]])</f>
        <v>17.95</v>
      </c>
      <c r="M1285">
        <v>12.95</v>
      </c>
      <c r="N1285">
        <v>1.2949999999999999</v>
      </c>
      <c r="O1285">
        <v>1.1655</v>
      </c>
      <c r="P1285" t="s">
        <v>2350</v>
      </c>
      <c r="Q1285" t="s">
        <v>1936</v>
      </c>
      <c r="R1285" t="s">
        <v>1937</v>
      </c>
    </row>
    <row r="1286" spans="1:18" x14ac:dyDescent="0.35">
      <c r="A1286">
        <v>6</v>
      </c>
      <c r="B1286" t="s">
        <v>47</v>
      </c>
      <c r="C1286" t="s">
        <v>3393</v>
      </c>
      <c r="D1286" t="s">
        <v>658</v>
      </c>
      <c r="E1286" s="6">
        <f>MONTH(Sales_data[[#This Row],[Order Date]])</f>
        <v>12</v>
      </c>
      <c r="F1286" s="6">
        <f>YEAR(Sales_data[[#This Row],[Order Date]])</f>
        <v>2020</v>
      </c>
      <c r="G1286" s="1">
        <v>44170</v>
      </c>
      <c r="H1286" t="s">
        <v>659</v>
      </c>
      <c r="I1286" t="s">
        <v>6188</v>
      </c>
      <c r="J1286" t="s">
        <v>6190</v>
      </c>
      <c r="K1286">
        <v>0.2</v>
      </c>
      <c r="L1286" s="13">
        <f>SUM(Sales_data[[#This Row],[Unit Price]],Sales_data[[#This Row],[Quantity]])</f>
        <v>9.375</v>
      </c>
      <c r="M1286">
        <v>3.375</v>
      </c>
      <c r="N1286">
        <v>1.6875</v>
      </c>
      <c r="O1286">
        <v>0.30374999999999996</v>
      </c>
      <c r="P1286" t="s">
        <v>3397</v>
      </c>
      <c r="Q1286" t="s">
        <v>1944</v>
      </c>
      <c r="R1286" t="s">
        <v>1937</v>
      </c>
    </row>
    <row r="1287" spans="1:18" x14ac:dyDescent="0.35">
      <c r="A1287">
        <v>6</v>
      </c>
      <c r="B1287" t="s">
        <v>47</v>
      </c>
      <c r="C1287" t="s">
        <v>3393</v>
      </c>
      <c r="D1287" t="s">
        <v>658</v>
      </c>
      <c r="E1287" s="6">
        <f>MONTH(Sales_data[[#This Row],[Order Date]])</f>
        <v>12</v>
      </c>
      <c r="F1287" s="6">
        <f>YEAR(Sales_data[[#This Row],[Order Date]])</f>
        <v>2020</v>
      </c>
      <c r="G1287" s="1">
        <v>44170</v>
      </c>
      <c r="H1287" t="s">
        <v>659</v>
      </c>
      <c r="I1287" t="s">
        <v>6188</v>
      </c>
      <c r="J1287" t="s">
        <v>6190</v>
      </c>
      <c r="K1287">
        <v>0.5</v>
      </c>
      <c r="L1287" s="13">
        <f>SUM(Sales_data[[#This Row],[Unit Price]],Sales_data[[#This Row],[Quantity]])</f>
        <v>12.75</v>
      </c>
      <c r="M1287">
        <v>6.75</v>
      </c>
      <c r="N1287">
        <v>1.35</v>
      </c>
      <c r="O1287">
        <v>0.60749999999999993</v>
      </c>
      <c r="P1287" t="s">
        <v>3397</v>
      </c>
      <c r="Q1287" t="s">
        <v>1944</v>
      </c>
      <c r="R1287" t="s">
        <v>1937</v>
      </c>
    </row>
    <row r="1288" spans="1:18" x14ac:dyDescent="0.35">
      <c r="A1288">
        <v>6</v>
      </c>
      <c r="B1288" t="s">
        <v>47</v>
      </c>
      <c r="C1288" t="s">
        <v>3393</v>
      </c>
      <c r="D1288" t="s">
        <v>658</v>
      </c>
      <c r="E1288" s="6">
        <f>MONTH(Sales_data[[#This Row],[Order Date]])</f>
        <v>12</v>
      </c>
      <c r="F1288" s="6">
        <f>YEAR(Sales_data[[#This Row],[Order Date]])</f>
        <v>2020</v>
      </c>
      <c r="G1288" s="1">
        <v>44170</v>
      </c>
      <c r="H1288" t="s">
        <v>659</v>
      </c>
      <c r="I1288" t="s">
        <v>6188</v>
      </c>
      <c r="J1288" t="s">
        <v>6190</v>
      </c>
      <c r="K1288">
        <v>2.5</v>
      </c>
      <c r="L1288" s="13">
        <f>SUM(Sales_data[[#This Row],[Unit Price]],Sales_data[[#This Row],[Quantity]])</f>
        <v>31.874999999999996</v>
      </c>
      <c r="M1288">
        <v>25.874999999999996</v>
      </c>
      <c r="N1288">
        <v>1.0349999999999999</v>
      </c>
      <c r="O1288">
        <v>2.3287499999999994</v>
      </c>
      <c r="P1288" t="s">
        <v>3397</v>
      </c>
      <c r="Q1288" t="s">
        <v>1944</v>
      </c>
      <c r="R1288" t="s">
        <v>1937</v>
      </c>
    </row>
    <row r="1289" spans="1:18" x14ac:dyDescent="0.35">
      <c r="A1289">
        <v>6</v>
      </c>
      <c r="B1289" t="s">
        <v>47</v>
      </c>
      <c r="C1289" t="s">
        <v>3393</v>
      </c>
      <c r="D1289" t="s">
        <v>658</v>
      </c>
      <c r="E1289" s="6">
        <f>MONTH(Sales_data[[#This Row],[Order Date]])</f>
        <v>12</v>
      </c>
      <c r="F1289" s="6">
        <f>YEAR(Sales_data[[#This Row],[Order Date]])</f>
        <v>2020</v>
      </c>
      <c r="G1289" s="1">
        <v>44170</v>
      </c>
      <c r="H1289" t="s">
        <v>659</v>
      </c>
      <c r="I1289" t="s">
        <v>6188</v>
      </c>
      <c r="J1289" t="s">
        <v>6190</v>
      </c>
      <c r="K1289">
        <v>1</v>
      </c>
      <c r="L1289" s="13">
        <f>SUM(Sales_data[[#This Row],[Unit Price]],Sales_data[[#This Row],[Quantity]])</f>
        <v>17.25</v>
      </c>
      <c r="M1289">
        <v>11.25</v>
      </c>
      <c r="N1289">
        <v>1.125</v>
      </c>
      <c r="O1289">
        <v>1.0125</v>
      </c>
      <c r="P1289" t="s">
        <v>3397</v>
      </c>
      <c r="Q1289" t="s">
        <v>1944</v>
      </c>
      <c r="R1289" t="s">
        <v>1937</v>
      </c>
    </row>
    <row r="1290" spans="1:18" x14ac:dyDescent="0.35">
      <c r="A1290">
        <v>3</v>
      </c>
      <c r="B1290" t="s">
        <v>126</v>
      </c>
      <c r="C1290" t="s">
        <v>3398</v>
      </c>
      <c r="D1290" t="s">
        <v>660</v>
      </c>
      <c r="E1290" s="6">
        <f>MONTH(Sales_data[[#This Row],[Order Date]])</f>
        <v>12</v>
      </c>
      <c r="F1290" s="6">
        <f>YEAR(Sales_data[[#This Row],[Order Date]])</f>
        <v>2020</v>
      </c>
      <c r="G1290" s="1">
        <v>44182</v>
      </c>
      <c r="H1290" t="s">
        <v>661</v>
      </c>
      <c r="I1290" t="s">
        <v>6193</v>
      </c>
      <c r="J1290" t="s">
        <v>6191</v>
      </c>
      <c r="K1290">
        <v>0.5</v>
      </c>
      <c r="L1290" s="13">
        <f>SUM(Sales_data[[#This Row],[Unit Price]],Sales_data[[#This Row],[Quantity]])</f>
        <v>10.77</v>
      </c>
      <c r="M1290">
        <v>7.77</v>
      </c>
      <c r="N1290">
        <v>1.5539999999999998</v>
      </c>
      <c r="O1290">
        <v>1.0101</v>
      </c>
      <c r="P1290" t="s">
        <v>3402</v>
      </c>
      <c r="Q1290" t="s">
        <v>1944</v>
      </c>
      <c r="R1290" t="s">
        <v>1946</v>
      </c>
    </row>
    <row r="1291" spans="1:18" x14ac:dyDescent="0.35">
      <c r="A1291">
        <v>3</v>
      </c>
      <c r="B1291" t="s">
        <v>126</v>
      </c>
      <c r="C1291" t="s">
        <v>3398</v>
      </c>
      <c r="D1291" t="s">
        <v>660</v>
      </c>
      <c r="E1291" s="6">
        <f>MONTH(Sales_data[[#This Row],[Order Date]])</f>
        <v>12</v>
      </c>
      <c r="F1291" s="6">
        <f>YEAR(Sales_data[[#This Row],[Order Date]])</f>
        <v>2020</v>
      </c>
      <c r="G1291" s="1">
        <v>44182</v>
      </c>
      <c r="H1291" t="s">
        <v>661</v>
      </c>
      <c r="I1291" t="s">
        <v>6193</v>
      </c>
      <c r="J1291" t="s">
        <v>6191</v>
      </c>
      <c r="K1291">
        <v>0.2</v>
      </c>
      <c r="L1291" s="13">
        <f>SUM(Sales_data[[#This Row],[Unit Price]],Sales_data[[#This Row],[Quantity]])</f>
        <v>6.8849999999999998</v>
      </c>
      <c r="M1291">
        <v>3.8849999999999998</v>
      </c>
      <c r="N1291">
        <v>1.9424999999999999</v>
      </c>
      <c r="O1291">
        <v>0.50505</v>
      </c>
      <c r="P1291" t="s">
        <v>3402</v>
      </c>
      <c r="Q1291" t="s">
        <v>1944</v>
      </c>
      <c r="R1291" t="s">
        <v>1946</v>
      </c>
    </row>
    <row r="1292" spans="1:18" x14ac:dyDescent="0.35">
      <c r="A1292">
        <v>3</v>
      </c>
      <c r="B1292" t="s">
        <v>126</v>
      </c>
      <c r="C1292" t="s">
        <v>3398</v>
      </c>
      <c r="D1292" t="s">
        <v>660</v>
      </c>
      <c r="E1292" s="6">
        <f>MONTH(Sales_data[[#This Row],[Order Date]])</f>
        <v>12</v>
      </c>
      <c r="F1292" s="6">
        <f>YEAR(Sales_data[[#This Row],[Order Date]])</f>
        <v>2020</v>
      </c>
      <c r="G1292" s="1">
        <v>44182</v>
      </c>
      <c r="H1292" t="s">
        <v>661</v>
      </c>
      <c r="I1292" t="s">
        <v>6193</v>
      </c>
      <c r="J1292" t="s">
        <v>6191</v>
      </c>
      <c r="K1292">
        <v>2.5</v>
      </c>
      <c r="L1292" s="13">
        <f>SUM(Sales_data[[#This Row],[Unit Price]],Sales_data[[#This Row],[Quantity]])</f>
        <v>32.784999999999997</v>
      </c>
      <c r="M1292">
        <v>29.784999999999997</v>
      </c>
      <c r="N1292">
        <v>1.1913999999999998</v>
      </c>
      <c r="O1292">
        <v>3.8720499999999998</v>
      </c>
      <c r="P1292" t="s">
        <v>3402</v>
      </c>
      <c r="Q1292" t="s">
        <v>1944</v>
      </c>
      <c r="R1292" t="s">
        <v>1946</v>
      </c>
    </row>
    <row r="1293" spans="1:18" x14ac:dyDescent="0.35">
      <c r="A1293">
        <v>3</v>
      </c>
      <c r="B1293" t="s">
        <v>126</v>
      </c>
      <c r="C1293" t="s">
        <v>3398</v>
      </c>
      <c r="D1293" t="s">
        <v>660</v>
      </c>
      <c r="E1293" s="6">
        <f>MONTH(Sales_data[[#This Row],[Order Date]])</f>
        <v>12</v>
      </c>
      <c r="F1293" s="6">
        <f>YEAR(Sales_data[[#This Row],[Order Date]])</f>
        <v>2020</v>
      </c>
      <c r="G1293" s="1">
        <v>44182</v>
      </c>
      <c r="H1293" t="s">
        <v>661</v>
      </c>
      <c r="I1293" t="s">
        <v>6193</v>
      </c>
      <c r="J1293" t="s">
        <v>6191</v>
      </c>
      <c r="K1293">
        <v>1</v>
      </c>
      <c r="L1293" s="13">
        <f>SUM(Sales_data[[#This Row],[Unit Price]],Sales_data[[#This Row],[Quantity]])</f>
        <v>15.95</v>
      </c>
      <c r="M1293">
        <v>12.95</v>
      </c>
      <c r="N1293">
        <v>1.2949999999999999</v>
      </c>
      <c r="O1293">
        <v>1.6835</v>
      </c>
      <c r="P1293" t="s">
        <v>3402</v>
      </c>
      <c r="Q1293" t="s">
        <v>1944</v>
      </c>
      <c r="R1293" t="s">
        <v>1946</v>
      </c>
    </row>
    <row r="1294" spans="1:18" x14ac:dyDescent="0.35">
      <c r="A1294">
        <v>5</v>
      </c>
      <c r="B1294" t="s">
        <v>56</v>
      </c>
      <c r="C1294" t="s">
        <v>3403</v>
      </c>
      <c r="D1294" t="s">
        <v>662</v>
      </c>
      <c r="E1294" s="6">
        <f>MONTH(Sales_data[[#This Row],[Order Date]])</f>
        <v>6</v>
      </c>
      <c r="F1294" s="6">
        <f>YEAR(Sales_data[[#This Row],[Order Date]])</f>
        <v>2021</v>
      </c>
      <c r="G1294" s="1">
        <v>44373</v>
      </c>
      <c r="H1294" t="s">
        <v>663</v>
      </c>
      <c r="I1294" t="s">
        <v>6194</v>
      </c>
      <c r="J1294" t="s">
        <v>6191</v>
      </c>
      <c r="K1294">
        <v>0.2</v>
      </c>
      <c r="L1294" s="13">
        <f>SUM(Sales_data[[#This Row],[Unit Price]],Sales_data[[#This Row],[Quantity]])</f>
        <v>8.6449999999999996</v>
      </c>
      <c r="M1294">
        <v>3.645</v>
      </c>
      <c r="N1294">
        <v>1.8225</v>
      </c>
      <c r="O1294">
        <v>0.40095000000000003</v>
      </c>
      <c r="P1294" t="s">
        <v>3407</v>
      </c>
      <c r="Q1294" t="s">
        <v>1936</v>
      </c>
      <c r="R1294" t="s">
        <v>1937</v>
      </c>
    </row>
    <row r="1295" spans="1:18" x14ac:dyDescent="0.35">
      <c r="A1295">
        <v>5</v>
      </c>
      <c r="B1295" t="s">
        <v>56</v>
      </c>
      <c r="C1295" t="s">
        <v>3403</v>
      </c>
      <c r="D1295" t="s">
        <v>662</v>
      </c>
      <c r="E1295" s="6">
        <f>MONTH(Sales_data[[#This Row],[Order Date]])</f>
        <v>6</v>
      </c>
      <c r="F1295" s="6">
        <f>YEAR(Sales_data[[#This Row],[Order Date]])</f>
        <v>2021</v>
      </c>
      <c r="G1295" s="1">
        <v>44373</v>
      </c>
      <c r="H1295" t="s">
        <v>663</v>
      </c>
      <c r="I1295" t="s">
        <v>6194</v>
      </c>
      <c r="J1295" t="s">
        <v>6191</v>
      </c>
      <c r="K1295">
        <v>0.5</v>
      </c>
      <c r="L1295" s="13">
        <f>SUM(Sales_data[[#This Row],[Unit Price]],Sales_data[[#This Row],[Quantity]])</f>
        <v>12.29</v>
      </c>
      <c r="M1295">
        <v>7.29</v>
      </c>
      <c r="N1295">
        <v>1.458</v>
      </c>
      <c r="O1295">
        <v>0.80190000000000006</v>
      </c>
      <c r="P1295" t="s">
        <v>3407</v>
      </c>
      <c r="Q1295" t="s">
        <v>1936</v>
      </c>
      <c r="R1295" t="s">
        <v>1937</v>
      </c>
    </row>
    <row r="1296" spans="1:18" x14ac:dyDescent="0.35">
      <c r="A1296">
        <v>5</v>
      </c>
      <c r="B1296" t="s">
        <v>56</v>
      </c>
      <c r="C1296" t="s">
        <v>3403</v>
      </c>
      <c r="D1296" t="s">
        <v>662</v>
      </c>
      <c r="E1296" s="6">
        <f>MONTH(Sales_data[[#This Row],[Order Date]])</f>
        <v>6</v>
      </c>
      <c r="F1296" s="6">
        <f>YEAR(Sales_data[[#This Row],[Order Date]])</f>
        <v>2021</v>
      </c>
      <c r="G1296" s="1">
        <v>44373</v>
      </c>
      <c r="H1296" t="s">
        <v>663</v>
      </c>
      <c r="I1296" t="s">
        <v>6194</v>
      </c>
      <c r="J1296" t="s">
        <v>6191</v>
      </c>
      <c r="K1296">
        <v>2.5</v>
      </c>
      <c r="L1296" s="13">
        <f>SUM(Sales_data[[#This Row],[Unit Price]],Sales_data[[#This Row],[Quantity]])</f>
        <v>32.945</v>
      </c>
      <c r="M1296">
        <v>27.945</v>
      </c>
      <c r="N1296">
        <v>1.1177999999999999</v>
      </c>
      <c r="O1296">
        <v>3.07395</v>
      </c>
      <c r="P1296" t="s">
        <v>3407</v>
      </c>
      <c r="Q1296" t="s">
        <v>1936</v>
      </c>
      <c r="R1296" t="s">
        <v>1937</v>
      </c>
    </row>
    <row r="1297" spans="1:18" x14ac:dyDescent="0.35">
      <c r="A1297">
        <v>5</v>
      </c>
      <c r="B1297" t="s">
        <v>56</v>
      </c>
      <c r="C1297" t="s">
        <v>3403</v>
      </c>
      <c r="D1297" t="s">
        <v>662</v>
      </c>
      <c r="E1297" s="6">
        <f>MONTH(Sales_data[[#This Row],[Order Date]])</f>
        <v>6</v>
      </c>
      <c r="F1297" s="6">
        <f>YEAR(Sales_data[[#This Row],[Order Date]])</f>
        <v>2021</v>
      </c>
      <c r="G1297" s="1">
        <v>44373</v>
      </c>
      <c r="H1297" t="s">
        <v>663</v>
      </c>
      <c r="I1297" t="s">
        <v>6194</v>
      </c>
      <c r="J1297" t="s">
        <v>6191</v>
      </c>
      <c r="K1297">
        <v>1</v>
      </c>
      <c r="L1297" s="13">
        <f>SUM(Sales_data[[#This Row],[Unit Price]],Sales_data[[#This Row],[Quantity]])</f>
        <v>17.149999999999999</v>
      </c>
      <c r="M1297">
        <v>12.15</v>
      </c>
      <c r="N1297">
        <v>1.2150000000000001</v>
      </c>
      <c r="O1297">
        <v>1.3365</v>
      </c>
      <c r="P1297" t="s">
        <v>3407</v>
      </c>
      <c r="Q1297" t="s">
        <v>1936</v>
      </c>
      <c r="R1297" t="s">
        <v>1937</v>
      </c>
    </row>
    <row r="1298" spans="1:18" x14ac:dyDescent="0.35">
      <c r="A1298">
        <v>1</v>
      </c>
      <c r="B1298" t="s">
        <v>12</v>
      </c>
      <c r="C1298" t="s">
        <v>3408</v>
      </c>
      <c r="D1298" t="s">
        <v>664</v>
      </c>
      <c r="E1298" s="6">
        <f>MONTH(Sales_data[[#This Row],[Order Date]])</f>
        <v>7</v>
      </c>
      <c r="F1298" s="6">
        <f>YEAR(Sales_data[[#This Row],[Order Date]])</f>
        <v>2019</v>
      </c>
      <c r="G1298" s="1">
        <v>43666</v>
      </c>
      <c r="H1298" t="s">
        <v>665</v>
      </c>
      <c r="I1298" t="s">
        <v>6194</v>
      </c>
      <c r="J1298" t="s">
        <v>6190</v>
      </c>
      <c r="K1298">
        <v>1</v>
      </c>
      <c r="L1298" s="13">
        <f>SUM(Sales_data[[#This Row],[Unit Price]],Sales_data[[#This Row],[Quantity]])</f>
        <v>14.75</v>
      </c>
      <c r="M1298">
        <v>13.75</v>
      </c>
      <c r="N1298">
        <v>1.375</v>
      </c>
      <c r="O1298">
        <v>1.5125</v>
      </c>
      <c r="P1298" t="s">
        <v>2983</v>
      </c>
      <c r="Q1298" t="s">
        <v>1936</v>
      </c>
      <c r="R1298" t="s">
        <v>1946</v>
      </c>
    </row>
    <row r="1299" spans="1:18" x14ac:dyDescent="0.35">
      <c r="A1299">
        <v>1</v>
      </c>
      <c r="B1299" t="s">
        <v>12</v>
      </c>
      <c r="C1299" t="s">
        <v>3408</v>
      </c>
      <c r="D1299" t="s">
        <v>664</v>
      </c>
      <c r="E1299" s="6">
        <f>MONTH(Sales_data[[#This Row],[Order Date]])</f>
        <v>7</v>
      </c>
      <c r="F1299" s="6">
        <f>YEAR(Sales_data[[#This Row],[Order Date]])</f>
        <v>2019</v>
      </c>
      <c r="G1299" s="1">
        <v>43666</v>
      </c>
      <c r="H1299" t="s">
        <v>665</v>
      </c>
      <c r="I1299" t="s">
        <v>6194</v>
      </c>
      <c r="J1299" t="s">
        <v>6190</v>
      </c>
      <c r="K1299">
        <v>0.2</v>
      </c>
      <c r="L1299" s="13">
        <f>SUM(Sales_data[[#This Row],[Unit Price]],Sales_data[[#This Row],[Quantity]])</f>
        <v>5.125</v>
      </c>
      <c r="M1299">
        <v>4.125</v>
      </c>
      <c r="N1299">
        <v>2.0625</v>
      </c>
      <c r="O1299">
        <v>0.45374999999999999</v>
      </c>
      <c r="P1299" t="s">
        <v>2983</v>
      </c>
      <c r="Q1299" t="s">
        <v>1936</v>
      </c>
      <c r="R1299" t="s">
        <v>1946</v>
      </c>
    </row>
    <row r="1300" spans="1:18" x14ac:dyDescent="0.35">
      <c r="A1300">
        <v>1</v>
      </c>
      <c r="B1300" t="s">
        <v>12</v>
      </c>
      <c r="C1300" t="s">
        <v>3408</v>
      </c>
      <c r="D1300" t="s">
        <v>664</v>
      </c>
      <c r="E1300" s="6">
        <f>MONTH(Sales_data[[#This Row],[Order Date]])</f>
        <v>7</v>
      </c>
      <c r="F1300" s="6">
        <f>YEAR(Sales_data[[#This Row],[Order Date]])</f>
        <v>2019</v>
      </c>
      <c r="G1300" s="1">
        <v>43666</v>
      </c>
      <c r="H1300" t="s">
        <v>665</v>
      </c>
      <c r="I1300" t="s">
        <v>6194</v>
      </c>
      <c r="J1300" t="s">
        <v>6190</v>
      </c>
      <c r="K1300">
        <v>0.5</v>
      </c>
      <c r="L1300" s="13">
        <f>SUM(Sales_data[[#This Row],[Unit Price]],Sales_data[[#This Row],[Quantity]])</f>
        <v>9.25</v>
      </c>
      <c r="M1300">
        <v>8.25</v>
      </c>
      <c r="N1300">
        <v>1.65</v>
      </c>
      <c r="O1300">
        <v>0.90749999999999997</v>
      </c>
      <c r="P1300" t="s">
        <v>2983</v>
      </c>
      <c r="Q1300" t="s">
        <v>1936</v>
      </c>
      <c r="R1300" t="s">
        <v>1946</v>
      </c>
    </row>
    <row r="1301" spans="1:18" x14ac:dyDescent="0.35">
      <c r="A1301">
        <v>1</v>
      </c>
      <c r="B1301" t="s">
        <v>12</v>
      </c>
      <c r="C1301" t="s">
        <v>3408</v>
      </c>
      <c r="D1301" t="s">
        <v>664</v>
      </c>
      <c r="E1301" s="6">
        <f>MONTH(Sales_data[[#This Row],[Order Date]])</f>
        <v>7</v>
      </c>
      <c r="F1301" s="6">
        <f>YEAR(Sales_data[[#This Row],[Order Date]])</f>
        <v>2019</v>
      </c>
      <c r="G1301" s="1">
        <v>43666</v>
      </c>
      <c r="H1301" t="s">
        <v>665</v>
      </c>
      <c r="I1301" t="s">
        <v>6194</v>
      </c>
      <c r="J1301" t="s">
        <v>6190</v>
      </c>
      <c r="K1301">
        <v>2.5</v>
      </c>
      <c r="L1301" s="13">
        <f>SUM(Sales_data[[#This Row],[Unit Price]],Sales_data[[#This Row],[Quantity]])</f>
        <v>32.625</v>
      </c>
      <c r="M1301">
        <v>31.624999999999996</v>
      </c>
      <c r="N1301">
        <v>1.2649999999999999</v>
      </c>
      <c r="O1301">
        <v>3.4787499999999998</v>
      </c>
      <c r="P1301" t="s">
        <v>2983</v>
      </c>
      <c r="Q1301" t="s">
        <v>1936</v>
      </c>
      <c r="R1301" t="s">
        <v>1946</v>
      </c>
    </row>
    <row r="1302" spans="1:18" x14ac:dyDescent="0.35">
      <c r="A1302">
        <v>1</v>
      </c>
      <c r="B1302" t="s">
        <v>207</v>
      </c>
      <c r="C1302" t="s">
        <v>3411</v>
      </c>
      <c r="D1302" t="s">
        <v>666</v>
      </c>
      <c r="E1302" s="6">
        <f>MONTH(Sales_data[[#This Row],[Order Date]])</f>
        <v>7</v>
      </c>
      <c r="F1302" s="6">
        <f>YEAR(Sales_data[[#This Row],[Order Date]])</f>
        <v>2022</v>
      </c>
      <c r="G1302" s="1">
        <v>44756</v>
      </c>
      <c r="H1302" t="s">
        <v>667</v>
      </c>
      <c r="I1302" t="s">
        <v>6188</v>
      </c>
      <c r="J1302" t="s">
        <v>6189</v>
      </c>
      <c r="K1302">
        <v>2.5</v>
      </c>
      <c r="L1302" s="13">
        <f>SUM(Sales_data[[#This Row],[Unit Price]],Sales_data[[#This Row],[Quantity]])</f>
        <v>30.784999999999997</v>
      </c>
      <c r="M1302">
        <v>29.784999999999997</v>
      </c>
      <c r="N1302">
        <v>1.1913999999999998</v>
      </c>
      <c r="O1302">
        <v>2.6806499999999995</v>
      </c>
      <c r="P1302" t="s">
        <v>3085</v>
      </c>
      <c r="Q1302" t="s">
        <v>1936</v>
      </c>
      <c r="R1302" t="s">
        <v>1937</v>
      </c>
    </row>
    <row r="1303" spans="1:18" x14ac:dyDescent="0.35">
      <c r="A1303">
        <v>1</v>
      </c>
      <c r="B1303" t="s">
        <v>207</v>
      </c>
      <c r="C1303" t="s">
        <v>3411</v>
      </c>
      <c r="D1303" t="s">
        <v>666</v>
      </c>
      <c r="E1303" s="6">
        <f>MONTH(Sales_data[[#This Row],[Order Date]])</f>
        <v>7</v>
      </c>
      <c r="F1303" s="6">
        <f>YEAR(Sales_data[[#This Row],[Order Date]])</f>
        <v>2022</v>
      </c>
      <c r="G1303" s="1">
        <v>44756</v>
      </c>
      <c r="H1303" t="s">
        <v>667</v>
      </c>
      <c r="I1303" t="s">
        <v>6188</v>
      </c>
      <c r="J1303" t="s">
        <v>6189</v>
      </c>
      <c r="K1303">
        <v>0.5</v>
      </c>
      <c r="L1303" s="13">
        <f>SUM(Sales_data[[#This Row],[Unit Price]],Sales_data[[#This Row],[Quantity]])</f>
        <v>8.77</v>
      </c>
      <c r="M1303">
        <v>7.77</v>
      </c>
      <c r="N1303">
        <v>1.5539999999999998</v>
      </c>
      <c r="O1303">
        <v>0.69929999999999992</v>
      </c>
      <c r="P1303" t="s">
        <v>3085</v>
      </c>
      <c r="Q1303" t="s">
        <v>1936</v>
      </c>
      <c r="R1303" t="s">
        <v>1937</v>
      </c>
    </row>
    <row r="1304" spans="1:18" x14ac:dyDescent="0.35">
      <c r="A1304">
        <v>1</v>
      </c>
      <c r="B1304" t="s">
        <v>207</v>
      </c>
      <c r="C1304" t="s">
        <v>3411</v>
      </c>
      <c r="D1304" t="s">
        <v>666</v>
      </c>
      <c r="E1304" s="6">
        <f>MONTH(Sales_data[[#This Row],[Order Date]])</f>
        <v>7</v>
      </c>
      <c r="F1304" s="6">
        <f>YEAR(Sales_data[[#This Row],[Order Date]])</f>
        <v>2022</v>
      </c>
      <c r="G1304" s="1">
        <v>44756</v>
      </c>
      <c r="H1304" t="s">
        <v>667</v>
      </c>
      <c r="I1304" t="s">
        <v>6188</v>
      </c>
      <c r="J1304" t="s">
        <v>6189</v>
      </c>
      <c r="K1304">
        <v>0.2</v>
      </c>
      <c r="L1304" s="13">
        <f>SUM(Sales_data[[#This Row],[Unit Price]],Sales_data[[#This Row],[Quantity]])</f>
        <v>4.8849999999999998</v>
      </c>
      <c r="M1304">
        <v>3.8849999999999998</v>
      </c>
      <c r="N1304">
        <v>1.9424999999999999</v>
      </c>
      <c r="O1304">
        <v>0.34964999999999996</v>
      </c>
      <c r="P1304" t="s">
        <v>3085</v>
      </c>
      <c r="Q1304" t="s">
        <v>1936</v>
      </c>
      <c r="R1304" t="s">
        <v>1937</v>
      </c>
    </row>
    <row r="1305" spans="1:18" x14ac:dyDescent="0.35">
      <c r="A1305">
        <v>1</v>
      </c>
      <c r="B1305" t="s">
        <v>207</v>
      </c>
      <c r="C1305" t="s">
        <v>3411</v>
      </c>
      <c r="D1305" t="s">
        <v>666</v>
      </c>
      <c r="E1305" s="6">
        <f>MONTH(Sales_data[[#This Row],[Order Date]])</f>
        <v>7</v>
      </c>
      <c r="F1305" s="6">
        <f>YEAR(Sales_data[[#This Row],[Order Date]])</f>
        <v>2022</v>
      </c>
      <c r="G1305" s="1">
        <v>44756</v>
      </c>
      <c r="H1305" t="s">
        <v>667</v>
      </c>
      <c r="I1305" t="s">
        <v>6188</v>
      </c>
      <c r="J1305" t="s">
        <v>6189</v>
      </c>
      <c r="K1305">
        <v>1</v>
      </c>
      <c r="L1305" s="13">
        <f>SUM(Sales_data[[#This Row],[Unit Price]],Sales_data[[#This Row],[Quantity]])</f>
        <v>13.95</v>
      </c>
      <c r="M1305">
        <v>12.95</v>
      </c>
      <c r="N1305">
        <v>1.2949999999999999</v>
      </c>
      <c r="O1305">
        <v>1.1655</v>
      </c>
      <c r="P1305" t="s">
        <v>3085</v>
      </c>
      <c r="Q1305" t="s">
        <v>1936</v>
      </c>
      <c r="R1305" t="s">
        <v>1937</v>
      </c>
    </row>
    <row r="1306" spans="1:18" x14ac:dyDescent="0.35">
      <c r="A1306">
        <v>5</v>
      </c>
      <c r="B1306" t="s">
        <v>182</v>
      </c>
      <c r="C1306" t="s">
        <v>3415</v>
      </c>
      <c r="D1306" t="s">
        <v>668</v>
      </c>
      <c r="E1306" s="6">
        <f>MONTH(Sales_data[[#This Row],[Order Date]])</f>
        <v>8</v>
      </c>
      <c r="F1306" s="6">
        <f>YEAR(Sales_data[[#This Row],[Order Date]])</f>
        <v>2020</v>
      </c>
      <c r="G1306" s="1">
        <v>44057</v>
      </c>
      <c r="H1306" t="s">
        <v>669</v>
      </c>
      <c r="I1306" t="s">
        <v>6192</v>
      </c>
      <c r="J1306" t="s">
        <v>6191</v>
      </c>
      <c r="K1306">
        <v>1</v>
      </c>
      <c r="L1306" s="13">
        <f>SUM(Sales_data[[#This Row],[Unit Price]],Sales_data[[#This Row],[Quantity]])</f>
        <v>13.95</v>
      </c>
      <c r="M1306">
        <v>8.9499999999999993</v>
      </c>
      <c r="N1306">
        <v>0.89499999999999991</v>
      </c>
      <c r="O1306">
        <v>0.53699999999999992</v>
      </c>
      <c r="P1306" t="s">
        <v>2167</v>
      </c>
      <c r="Q1306" t="s">
        <v>1936</v>
      </c>
      <c r="R1306" t="s">
        <v>1946</v>
      </c>
    </row>
    <row r="1307" spans="1:18" x14ac:dyDescent="0.35">
      <c r="A1307">
        <v>5</v>
      </c>
      <c r="B1307" t="s">
        <v>182</v>
      </c>
      <c r="C1307" t="s">
        <v>3415</v>
      </c>
      <c r="D1307" t="s">
        <v>668</v>
      </c>
      <c r="E1307" s="6">
        <f>MONTH(Sales_data[[#This Row],[Order Date]])</f>
        <v>8</v>
      </c>
      <c r="F1307" s="6">
        <f>YEAR(Sales_data[[#This Row],[Order Date]])</f>
        <v>2020</v>
      </c>
      <c r="G1307" s="1">
        <v>44057</v>
      </c>
      <c r="H1307" t="s">
        <v>669</v>
      </c>
      <c r="I1307" t="s">
        <v>6192</v>
      </c>
      <c r="J1307" t="s">
        <v>6191</v>
      </c>
      <c r="K1307">
        <v>0.2</v>
      </c>
      <c r="L1307" s="13">
        <f>SUM(Sales_data[[#This Row],[Unit Price]],Sales_data[[#This Row],[Quantity]])</f>
        <v>7.6849999999999996</v>
      </c>
      <c r="M1307">
        <v>2.6849999999999996</v>
      </c>
      <c r="N1307">
        <v>1.3424999999999998</v>
      </c>
      <c r="O1307">
        <v>0.16109999999999997</v>
      </c>
      <c r="P1307" t="s">
        <v>2167</v>
      </c>
      <c r="Q1307" t="s">
        <v>1936</v>
      </c>
      <c r="R1307" t="s">
        <v>1946</v>
      </c>
    </row>
    <row r="1308" spans="1:18" x14ac:dyDescent="0.35">
      <c r="A1308">
        <v>5</v>
      </c>
      <c r="B1308" t="s">
        <v>182</v>
      </c>
      <c r="C1308" t="s">
        <v>3415</v>
      </c>
      <c r="D1308" t="s">
        <v>668</v>
      </c>
      <c r="E1308" s="6">
        <f>MONTH(Sales_data[[#This Row],[Order Date]])</f>
        <v>8</v>
      </c>
      <c r="F1308" s="6">
        <f>YEAR(Sales_data[[#This Row],[Order Date]])</f>
        <v>2020</v>
      </c>
      <c r="G1308" s="1">
        <v>44057</v>
      </c>
      <c r="H1308" t="s">
        <v>669</v>
      </c>
      <c r="I1308" t="s">
        <v>6192</v>
      </c>
      <c r="J1308" t="s">
        <v>6191</v>
      </c>
      <c r="K1308">
        <v>0.5</v>
      </c>
      <c r="L1308" s="13">
        <f>SUM(Sales_data[[#This Row],[Unit Price]],Sales_data[[#This Row],[Quantity]])</f>
        <v>10.37</v>
      </c>
      <c r="M1308">
        <v>5.3699999999999992</v>
      </c>
      <c r="N1308">
        <v>1.0739999999999998</v>
      </c>
      <c r="O1308">
        <v>0.32219999999999993</v>
      </c>
      <c r="P1308" t="s">
        <v>2167</v>
      </c>
      <c r="Q1308" t="s">
        <v>1936</v>
      </c>
      <c r="R1308" t="s">
        <v>1946</v>
      </c>
    </row>
    <row r="1309" spans="1:18" x14ac:dyDescent="0.35">
      <c r="A1309">
        <v>5</v>
      </c>
      <c r="B1309" t="s">
        <v>182</v>
      </c>
      <c r="C1309" t="s">
        <v>3415</v>
      </c>
      <c r="D1309" t="s">
        <v>668</v>
      </c>
      <c r="E1309" s="6">
        <f>MONTH(Sales_data[[#This Row],[Order Date]])</f>
        <v>8</v>
      </c>
      <c r="F1309" s="6">
        <f>YEAR(Sales_data[[#This Row],[Order Date]])</f>
        <v>2020</v>
      </c>
      <c r="G1309" s="1">
        <v>44057</v>
      </c>
      <c r="H1309" t="s">
        <v>669</v>
      </c>
      <c r="I1309" t="s">
        <v>6192</v>
      </c>
      <c r="J1309" t="s">
        <v>6191</v>
      </c>
      <c r="K1309">
        <v>2.5</v>
      </c>
      <c r="L1309" s="13">
        <f>SUM(Sales_data[[#This Row],[Unit Price]],Sales_data[[#This Row],[Quantity]])</f>
        <v>25.584999999999997</v>
      </c>
      <c r="M1309">
        <v>20.584999999999997</v>
      </c>
      <c r="N1309">
        <v>0.82339999999999991</v>
      </c>
      <c r="O1309">
        <v>1.2350999999999999</v>
      </c>
      <c r="P1309" t="s">
        <v>2167</v>
      </c>
      <c r="Q1309" t="s">
        <v>1936</v>
      </c>
      <c r="R1309" t="s">
        <v>1946</v>
      </c>
    </row>
    <row r="1310" spans="1:18" x14ac:dyDescent="0.35">
      <c r="A1310">
        <v>5</v>
      </c>
      <c r="B1310" t="s">
        <v>182</v>
      </c>
      <c r="C1310" t="s">
        <v>3418</v>
      </c>
      <c r="D1310" t="s">
        <v>670</v>
      </c>
      <c r="E1310" s="6">
        <f>MONTH(Sales_data[[#This Row],[Order Date]])</f>
        <v>4</v>
      </c>
      <c r="F1310" s="6">
        <f>YEAR(Sales_data[[#This Row],[Order Date]])</f>
        <v>2019</v>
      </c>
      <c r="G1310" s="1">
        <v>43579</v>
      </c>
      <c r="H1310" t="s">
        <v>671</v>
      </c>
      <c r="I1310" t="s">
        <v>6192</v>
      </c>
      <c r="J1310" t="s">
        <v>6191</v>
      </c>
      <c r="K1310">
        <v>1</v>
      </c>
      <c r="L1310" s="13">
        <f>SUM(Sales_data[[#This Row],[Unit Price]],Sales_data[[#This Row],[Quantity]])</f>
        <v>13.95</v>
      </c>
      <c r="M1310">
        <v>8.9499999999999993</v>
      </c>
      <c r="N1310">
        <v>0.89499999999999991</v>
      </c>
      <c r="O1310">
        <v>0.53699999999999992</v>
      </c>
      <c r="P1310" t="s">
        <v>2771</v>
      </c>
      <c r="Q1310" t="s">
        <v>1936</v>
      </c>
      <c r="R1310" t="s">
        <v>1937</v>
      </c>
    </row>
    <row r="1311" spans="1:18" x14ac:dyDescent="0.35">
      <c r="A1311">
        <v>5</v>
      </c>
      <c r="B1311" t="s">
        <v>182</v>
      </c>
      <c r="C1311" t="s">
        <v>3418</v>
      </c>
      <c r="D1311" t="s">
        <v>670</v>
      </c>
      <c r="E1311" s="6">
        <f>MONTH(Sales_data[[#This Row],[Order Date]])</f>
        <v>4</v>
      </c>
      <c r="F1311" s="6">
        <f>YEAR(Sales_data[[#This Row],[Order Date]])</f>
        <v>2019</v>
      </c>
      <c r="G1311" s="1">
        <v>43579</v>
      </c>
      <c r="H1311" t="s">
        <v>671</v>
      </c>
      <c r="I1311" t="s">
        <v>6192</v>
      </c>
      <c r="J1311" t="s">
        <v>6191</v>
      </c>
      <c r="K1311">
        <v>0.2</v>
      </c>
      <c r="L1311" s="13">
        <f>SUM(Sales_data[[#This Row],[Unit Price]],Sales_data[[#This Row],[Quantity]])</f>
        <v>7.6849999999999996</v>
      </c>
      <c r="M1311">
        <v>2.6849999999999996</v>
      </c>
      <c r="N1311">
        <v>1.3424999999999998</v>
      </c>
      <c r="O1311">
        <v>0.16109999999999997</v>
      </c>
      <c r="P1311" t="s">
        <v>2771</v>
      </c>
      <c r="Q1311" t="s">
        <v>1936</v>
      </c>
      <c r="R1311" t="s">
        <v>1937</v>
      </c>
    </row>
    <row r="1312" spans="1:18" x14ac:dyDescent="0.35">
      <c r="A1312">
        <v>5</v>
      </c>
      <c r="B1312" t="s">
        <v>182</v>
      </c>
      <c r="C1312" t="s">
        <v>3418</v>
      </c>
      <c r="D1312" t="s">
        <v>670</v>
      </c>
      <c r="E1312" s="6">
        <f>MONTH(Sales_data[[#This Row],[Order Date]])</f>
        <v>4</v>
      </c>
      <c r="F1312" s="6">
        <f>YEAR(Sales_data[[#This Row],[Order Date]])</f>
        <v>2019</v>
      </c>
      <c r="G1312" s="1">
        <v>43579</v>
      </c>
      <c r="H1312" t="s">
        <v>671</v>
      </c>
      <c r="I1312" t="s">
        <v>6192</v>
      </c>
      <c r="J1312" t="s">
        <v>6191</v>
      </c>
      <c r="K1312">
        <v>0.5</v>
      </c>
      <c r="L1312" s="13">
        <f>SUM(Sales_data[[#This Row],[Unit Price]],Sales_data[[#This Row],[Quantity]])</f>
        <v>10.37</v>
      </c>
      <c r="M1312">
        <v>5.3699999999999992</v>
      </c>
      <c r="N1312">
        <v>1.0739999999999998</v>
      </c>
      <c r="O1312">
        <v>0.32219999999999993</v>
      </c>
      <c r="P1312" t="s">
        <v>2771</v>
      </c>
      <c r="Q1312" t="s">
        <v>1936</v>
      </c>
      <c r="R1312" t="s">
        <v>1937</v>
      </c>
    </row>
    <row r="1313" spans="1:18" x14ac:dyDescent="0.35">
      <c r="A1313">
        <v>5</v>
      </c>
      <c r="B1313" t="s">
        <v>182</v>
      </c>
      <c r="C1313" t="s">
        <v>3418</v>
      </c>
      <c r="D1313" t="s">
        <v>670</v>
      </c>
      <c r="E1313" s="6">
        <f>MONTH(Sales_data[[#This Row],[Order Date]])</f>
        <v>4</v>
      </c>
      <c r="F1313" s="6">
        <f>YEAR(Sales_data[[#This Row],[Order Date]])</f>
        <v>2019</v>
      </c>
      <c r="G1313" s="1">
        <v>43579</v>
      </c>
      <c r="H1313" t="s">
        <v>671</v>
      </c>
      <c r="I1313" t="s">
        <v>6192</v>
      </c>
      <c r="J1313" t="s">
        <v>6191</v>
      </c>
      <c r="K1313">
        <v>2.5</v>
      </c>
      <c r="L1313" s="13">
        <f>SUM(Sales_data[[#This Row],[Unit Price]],Sales_data[[#This Row],[Quantity]])</f>
        <v>25.584999999999997</v>
      </c>
      <c r="M1313">
        <v>20.584999999999997</v>
      </c>
      <c r="N1313">
        <v>0.82339999999999991</v>
      </c>
      <c r="O1313">
        <v>1.2350999999999999</v>
      </c>
      <c r="P1313" t="s">
        <v>2771</v>
      </c>
      <c r="Q1313" t="s">
        <v>1936</v>
      </c>
      <c r="R1313" t="s">
        <v>1937</v>
      </c>
    </row>
    <row r="1314" spans="1:18" x14ac:dyDescent="0.35">
      <c r="A1314">
        <v>4</v>
      </c>
      <c r="B1314" t="s">
        <v>86</v>
      </c>
      <c r="C1314" t="s">
        <v>3422</v>
      </c>
      <c r="D1314" t="s">
        <v>672</v>
      </c>
      <c r="E1314" s="6">
        <f>MONTH(Sales_data[[#This Row],[Order Date]])</f>
        <v>6</v>
      </c>
      <c r="F1314" s="6">
        <f>YEAR(Sales_data[[#This Row],[Order Date]])</f>
        <v>2019</v>
      </c>
      <c r="G1314" s="1">
        <v>43620</v>
      </c>
      <c r="H1314" t="s">
        <v>673</v>
      </c>
      <c r="I1314" t="s">
        <v>6193</v>
      </c>
      <c r="J1314" t="s">
        <v>6189</v>
      </c>
      <c r="K1314">
        <v>0.5</v>
      </c>
      <c r="L1314" s="13">
        <f>SUM(Sales_data[[#This Row],[Unit Price]],Sales_data[[#This Row],[Quantity]])</f>
        <v>13.51</v>
      </c>
      <c r="M1314">
        <v>9.51</v>
      </c>
      <c r="N1314">
        <v>1.9019999999999999</v>
      </c>
      <c r="O1314">
        <v>1.2363</v>
      </c>
      <c r="P1314" t="s">
        <v>2443</v>
      </c>
      <c r="Q1314" t="s">
        <v>1936</v>
      </c>
      <c r="R1314" t="s">
        <v>1937</v>
      </c>
    </row>
    <row r="1315" spans="1:18" x14ac:dyDescent="0.35">
      <c r="A1315">
        <v>4</v>
      </c>
      <c r="B1315" t="s">
        <v>86</v>
      </c>
      <c r="C1315" t="s">
        <v>3422</v>
      </c>
      <c r="D1315" t="s">
        <v>672</v>
      </c>
      <c r="E1315" s="6">
        <f>MONTH(Sales_data[[#This Row],[Order Date]])</f>
        <v>6</v>
      </c>
      <c r="F1315" s="6">
        <f>YEAR(Sales_data[[#This Row],[Order Date]])</f>
        <v>2019</v>
      </c>
      <c r="G1315" s="1">
        <v>43620</v>
      </c>
      <c r="H1315" t="s">
        <v>673</v>
      </c>
      <c r="I1315" t="s">
        <v>6193</v>
      </c>
      <c r="J1315" t="s">
        <v>6189</v>
      </c>
      <c r="K1315">
        <v>0.2</v>
      </c>
      <c r="L1315" s="13">
        <f>SUM(Sales_data[[#This Row],[Unit Price]],Sales_data[[#This Row],[Quantity]])</f>
        <v>8.754999999999999</v>
      </c>
      <c r="M1315">
        <v>4.7549999999999999</v>
      </c>
      <c r="N1315">
        <v>2.3774999999999999</v>
      </c>
      <c r="O1315">
        <v>0.61814999999999998</v>
      </c>
      <c r="P1315" t="s">
        <v>2443</v>
      </c>
      <c r="Q1315" t="s">
        <v>1936</v>
      </c>
      <c r="R1315" t="s">
        <v>1937</v>
      </c>
    </row>
    <row r="1316" spans="1:18" x14ac:dyDescent="0.35">
      <c r="A1316">
        <v>4</v>
      </c>
      <c r="B1316" t="s">
        <v>86</v>
      </c>
      <c r="C1316" t="s">
        <v>3422</v>
      </c>
      <c r="D1316" t="s">
        <v>672</v>
      </c>
      <c r="E1316" s="6">
        <f>MONTH(Sales_data[[#This Row],[Order Date]])</f>
        <v>6</v>
      </c>
      <c r="F1316" s="6">
        <f>YEAR(Sales_data[[#This Row],[Order Date]])</f>
        <v>2019</v>
      </c>
      <c r="G1316" s="1">
        <v>43620</v>
      </c>
      <c r="H1316" t="s">
        <v>673</v>
      </c>
      <c r="I1316" t="s">
        <v>6193</v>
      </c>
      <c r="J1316" t="s">
        <v>6189</v>
      </c>
      <c r="K1316">
        <v>2.5</v>
      </c>
      <c r="L1316" s="13">
        <f>SUM(Sales_data[[#This Row],[Unit Price]],Sales_data[[#This Row],[Quantity]])</f>
        <v>40.454999999999998</v>
      </c>
      <c r="M1316">
        <v>36.454999999999998</v>
      </c>
      <c r="N1316">
        <v>1.4581999999999999</v>
      </c>
      <c r="O1316">
        <v>4.7391499999999995</v>
      </c>
      <c r="P1316" t="s">
        <v>2443</v>
      </c>
      <c r="Q1316" t="s">
        <v>1936</v>
      </c>
      <c r="R1316" t="s">
        <v>1937</v>
      </c>
    </row>
    <row r="1317" spans="1:18" x14ac:dyDescent="0.35">
      <c r="A1317">
        <v>4</v>
      </c>
      <c r="B1317" t="s">
        <v>86</v>
      </c>
      <c r="C1317" t="s">
        <v>3422</v>
      </c>
      <c r="D1317" t="s">
        <v>672</v>
      </c>
      <c r="E1317" s="6">
        <f>MONTH(Sales_data[[#This Row],[Order Date]])</f>
        <v>6</v>
      </c>
      <c r="F1317" s="6">
        <f>YEAR(Sales_data[[#This Row],[Order Date]])</f>
        <v>2019</v>
      </c>
      <c r="G1317" s="1">
        <v>43620</v>
      </c>
      <c r="H1317" t="s">
        <v>673</v>
      </c>
      <c r="I1317" t="s">
        <v>6193</v>
      </c>
      <c r="J1317" t="s">
        <v>6189</v>
      </c>
      <c r="K1317">
        <v>1</v>
      </c>
      <c r="L1317" s="13">
        <f>SUM(Sales_data[[#This Row],[Unit Price]],Sales_data[[#This Row],[Quantity]])</f>
        <v>19.850000000000001</v>
      </c>
      <c r="M1317">
        <v>15.85</v>
      </c>
      <c r="N1317">
        <v>1.585</v>
      </c>
      <c r="O1317">
        <v>2.0605000000000002</v>
      </c>
      <c r="P1317" t="s">
        <v>2443</v>
      </c>
      <c r="Q1317" t="s">
        <v>1936</v>
      </c>
      <c r="R1317" t="s">
        <v>1937</v>
      </c>
    </row>
    <row r="1318" spans="1:18" x14ac:dyDescent="0.35">
      <c r="A1318">
        <v>4</v>
      </c>
      <c r="B1318" t="s">
        <v>149</v>
      </c>
      <c r="C1318" t="s">
        <v>3425</v>
      </c>
      <c r="D1318" t="s">
        <v>674</v>
      </c>
      <c r="E1318" s="6">
        <f>MONTH(Sales_data[[#This Row],[Order Date]])</f>
        <v>8</v>
      </c>
      <c r="F1318" s="6">
        <f>YEAR(Sales_data[[#This Row],[Order Date]])</f>
        <v>2022</v>
      </c>
      <c r="G1318" s="1">
        <v>44781</v>
      </c>
      <c r="H1318" t="s">
        <v>675</v>
      </c>
      <c r="I1318" t="s">
        <v>6192</v>
      </c>
      <c r="J1318" t="s">
        <v>6191</v>
      </c>
      <c r="K1318">
        <v>0.5</v>
      </c>
      <c r="L1318" s="13">
        <f>SUM(Sales_data[[#This Row],[Unit Price]],Sales_data[[#This Row],[Quantity]])</f>
        <v>9.3699999999999992</v>
      </c>
      <c r="M1318">
        <v>5.3699999999999992</v>
      </c>
      <c r="N1318">
        <v>1.0739999999999998</v>
      </c>
      <c r="O1318">
        <v>0.32219999999999993</v>
      </c>
      <c r="P1318" t="s">
        <v>2994</v>
      </c>
      <c r="Q1318" t="s">
        <v>1936</v>
      </c>
      <c r="R1318" t="s">
        <v>1937</v>
      </c>
    </row>
    <row r="1319" spans="1:18" x14ac:dyDescent="0.35">
      <c r="A1319">
        <v>4</v>
      </c>
      <c r="B1319" t="s">
        <v>149</v>
      </c>
      <c r="C1319" t="s">
        <v>3425</v>
      </c>
      <c r="D1319" t="s">
        <v>674</v>
      </c>
      <c r="E1319" s="6">
        <f>MONTH(Sales_data[[#This Row],[Order Date]])</f>
        <v>8</v>
      </c>
      <c r="F1319" s="6">
        <f>YEAR(Sales_data[[#This Row],[Order Date]])</f>
        <v>2022</v>
      </c>
      <c r="G1319" s="1">
        <v>44781</v>
      </c>
      <c r="H1319" t="s">
        <v>675</v>
      </c>
      <c r="I1319" t="s">
        <v>6192</v>
      </c>
      <c r="J1319" t="s">
        <v>6191</v>
      </c>
      <c r="K1319">
        <v>0.2</v>
      </c>
      <c r="L1319" s="13">
        <f>SUM(Sales_data[[#This Row],[Unit Price]],Sales_data[[#This Row],[Quantity]])</f>
        <v>6.6849999999999996</v>
      </c>
      <c r="M1319">
        <v>2.6849999999999996</v>
      </c>
      <c r="N1319">
        <v>1.3424999999999998</v>
      </c>
      <c r="O1319">
        <v>0.16109999999999997</v>
      </c>
      <c r="P1319" t="s">
        <v>2994</v>
      </c>
      <c r="Q1319" t="s">
        <v>1936</v>
      </c>
      <c r="R1319" t="s">
        <v>1937</v>
      </c>
    </row>
    <row r="1320" spans="1:18" x14ac:dyDescent="0.35">
      <c r="A1320">
        <v>4</v>
      </c>
      <c r="B1320" t="s">
        <v>149</v>
      </c>
      <c r="C1320" t="s">
        <v>3425</v>
      </c>
      <c r="D1320" t="s">
        <v>674</v>
      </c>
      <c r="E1320" s="6">
        <f>MONTH(Sales_data[[#This Row],[Order Date]])</f>
        <v>8</v>
      </c>
      <c r="F1320" s="6">
        <f>YEAR(Sales_data[[#This Row],[Order Date]])</f>
        <v>2022</v>
      </c>
      <c r="G1320" s="1">
        <v>44781</v>
      </c>
      <c r="H1320" t="s">
        <v>675</v>
      </c>
      <c r="I1320" t="s">
        <v>6192</v>
      </c>
      <c r="J1320" t="s">
        <v>6191</v>
      </c>
      <c r="K1320">
        <v>2.5</v>
      </c>
      <c r="L1320" s="13">
        <f>SUM(Sales_data[[#This Row],[Unit Price]],Sales_data[[#This Row],[Quantity]])</f>
        <v>24.584999999999997</v>
      </c>
      <c r="M1320">
        <v>20.584999999999997</v>
      </c>
      <c r="N1320">
        <v>0.82339999999999991</v>
      </c>
      <c r="O1320">
        <v>1.2350999999999999</v>
      </c>
      <c r="P1320" t="s">
        <v>2994</v>
      </c>
      <c r="Q1320" t="s">
        <v>1936</v>
      </c>
      <c r="R1320" t="s">
        <v>1937</v>
      </c>
    </row>
    <row r="1321" spans="1:18" x14ac:dyDescent="0.35">
      <c r="A1321">
        <v>4</v>
      </c>
      <c r="B1321" t="s">
        <v>149</v>
      </c>
      <c r="C1321" t="s">
        <v>3425</v>
      </c>
      <c r="D1321" t="s">
        <v>674</v>
      </c>
      <c r="E1321" s="6">
        <f>MONTH(Sales_data[[#This Row],[Order Date]])</f>
        <v>8</v>
      </c>
      <c r="F1321" s="6">
        <f>YEAR(Sales_data[[#This Row],[Order Date]])</f>
        <v>2022</v>
      </c>
      <c r="G1321" s="1">
        <v>44781</v>
      </c>
      <c r="H1321" t="s">
        <v>675</v>
      </c>
      <c r="I1321" t="s">
        <v>6192</v>
      </c>
      <c r="J1321" t="s">
        <v>6191</v>
      </c>
      <c r="K1321">
        <v>1</v>
      </c>
      <c r="L1321" s="13">
        <f>SUM(Sales_data[[#This Row],[Unit Price]],Sales_data[[#This Row],[Quantity]])</f>
        <v>12.95</v>
      </c>
      <c r="M1321">
        <v>8.9499999999999993</v>
      </c>
      <c r="N1321">
        <v>0.89499999999999991</v>
      </c>
      <c r="O1321">
        <v>0.53699999999999992</v>
      </c>
      <c r="P1321" t="s">
        <v>2994</v>
      </c>
      <c r="Q1321" t="s">
        <v>1936</v>
      </c>
      <c r="R1321" t="s">
        <v>1937</v>
      </c>
    </row>
    <row r="1322" spans="1:18" x14ac:dyDescent="0.35">
      <c r="A1322">
        <v>3</v>
      </c>
      <c r="B1322" t="s">
        <v>149</v>
      </c>
      <c r="C1322" t="s">
        <v>6220</v>
      </c>
      <c r="D1322" t="s">
        <v>652</v>
      </c>
      <c r="E1322" s="6">
        <f>MONTH(Sales_data[[#This Row],[Order Date]])</f>
        <v>11</v>
      </c>
      <c r="F1322" s="6">
        <f>YEAR(Sales_data[[#This Row],[Order Date]])</f>
        <v>2019</v>
      </c>
      <c r="G1322" s="1">
        <v>43782</v>
      </c>
      <c r="H1322" t="s">
        <v>676</v>
      </c>
      <c r="I1322" t="s">
        <v>6192</v>
      </c>
      <c r="J1322" t="s">
        <v>6191</v>
      </c>
      <c r="K1322">
        <v>0.5</v>
      </c>
      <c r="L1322" s="13">
        <f>SUM(Sales_data[[#This Row],[Unit Price]],Sales_data[[#This Row],[Quantity]])</f>
        <v>8.3699999999999992</v>
      </c>
      <c r="M1322">
        <v>5.3699999999999992</v>
      </c>
      <c r="N1322">
        <v>1.0739999999999998</v>
      </c>
      <c r="O1322">
        <v>0.32219999999999993</v>
      </c>
      <c r="P1322" t="s">
        <v>3378</v>
      </c>
      <c r="Q1322" t="s">
        <v>1936</v>
      </c>
      <c r="R1322" t="s">
        <v>1946</v>
      </c>
    </row>
    <row r="1323" spans="1:18" x14ac:dyDescent="0.35">
      <c r="A1323">
        <v>3</v>
      </c>
      <c r="B1323" t="s">
        <v>149</v>
      </c>
      <c r="C1323" t="s">
        <v>6220</v>
      </c>
      <c r="D1323" t="s">
        <v>652</v>
      </c>
      <c r="E1323" s="6">
        <f>MONTH(Sales_data[[#This Row],[Order Date]])</f>
        <v>11</v>
      </c>
      <c r="F1323" s="6">
        <f>YEAR(Sales_data[[#This Row],[Order Date]])</f>
        <v>2019</v>
      </c>
      <c r="G1323" s="1">
        <v>43782</v>
      </c>
      <c r="H1323" t="s">
        <v>676</v>
      </c>
      <c r="I1323" t="s">
        <v>6192</v>
      </c>
      <c r="J1323" t="s">
        <v>6191</v>
      </c>
      <c r="K1323">
        <v>0.2</v>
      </c>
      <c r="L1323" s="13">
        <f>SUM(Sales_data[[#This Row],[Unit Price]],Sales_data[[#This Row],[Quantity]])</f>
        <v>5.6849999999999996</v>
      </c>
      <c r="M1323">
        <v>2.6849999999999996</v>
      </c>
      <c r="N1323">
        <v>1.3424999999999998</v>
      </c>
      <c r="O1323">
        <v>0.16109999999999997</v>
      </c>
      <c r="P1323" t="s">
        <v>3378</v>
      </c>
      <c r="Q1323" t="s">
        <v>1936</v>
      </c>
      <c r="R1323" t="s">
        <v>1946</v>
      </c>
    </row>
    <row r="1324" spans="1:18" x14ac:dyDescent="0.35">
      <c r="A1324">
        <v>3</v>
      </c>
      <c r="B1324" t="s">
        <v>149</v>
      </c>
      <c r="C1324" t="s">
        <v>6220</v>
      </c>
      <c r="D1324" t="s">
        <v>652</v>
      </c>
      <c r="E1324" s="6">
        <f>MONTH(Sales_data[[#This Row],[Order Date]])</f>
        <v>11</v>
      </c>
      <c r="F1324" s="6">
        <f>YEAR(Sales_data[[#This Row],[Order Date]])</f>
        <v>2019</v>
      </c>
      <c r="G1324" s="1">
        <v>43782</v>
      </c>
      <c r="H1324" t="s">
        <v>676</v>
      </c>
      <c r="I1324" t="s">
        <v>6192</v>
      </c>
      <c r="J1324" t="s">
        <v>6191</v>
      </c>
      <c r="K1324">
        <v>2.5</v>
      </c>
      <c r="L1324" s="13">
        <f>SUM(Sales_data[[#This Row],[Unit Price]],Sales_data[[#This Row],[Quantity]])</f>
        <v>23.584999999999997</v>
      </c>
      <c r="M1324">
        <v>20.584999999999997</v>
      </c>
      <c r="N1324">
        <v>0.82339999999999991</v>
      </c>
      <c r="O1324">
        <v>1.2350999999999999</v>
      </c>
      <c r="P1324" t="s">
        <v>3378</v>
      </c>
      <c r="Q1324" t="s">
        <v>1936</v>
      </c>
      <c r="R1324" t="s">
        <v>1946</v>
      </c>
    </row>
    <row r="1325" spans="1:18" x14ac:dyDescent="0.35">
      <c r="A1325">
        <v>3</v>
      </c>
      <c r="B1325" t="s">
        <v>149</v>
      </c>
      <c r="C1325" t="s">
        <v>6220</v>
      </c>
      <c r="D1325" t="s">
        <v>652</v>
      </c>
      <c r="E1325" s="6">
        <f>MONTH(Sales_data[[#This Row],[Order Date]])</f>
        <v>11</v>
      </c>
      <c r="F1325" s="6">
        <f>YEAR(Sales_data[[#This Row],[Order Date]])</f>
        <v>2019</v>
      </c>
      <c r="G1325" s="1">
        <v>43782</v>
      </c>
      <c r="H1325" t="s">
        <v>676</v>
      </c>
      <c r="I1325" t="s">
        <v>6192</v>
      </c>
      <c r="J1325" t="s">
        <v>6191</v>
      </c>
      <c r="K1325">
        <v>1</v>
      </c>
      <c r="L1325" s="13">
        <f>SUM(Sales_data[[#This Row],[Unit Price]],Sales_data[[#This Row],[Quantity]])</f>
        <v>11.95</v>
      </c>
      <c r="M1325">
        <v>8.9499999999999993</v>
      </c>
      <c r="N1325">
        <v>0.89499999999999991</v>
      </c>
      <c r="O1325">
        <v>0.53699999999999992</v>
      </c>
      <c r="P1325" t="s">
        <v>3378</v>
      </c>
      <c r="Q1325" t="s">
        <v>1936</v>
      </c>
      <c r="R1325" t="s">
        <v>1946</v>
      </c>
    </row>
    <row r="1326" spans="1:18" x14ac:dyDescent="0.35">
      <c r="A1326">
        <v>1</v>
      </c>
      <c r="B1326" t="s">
        <v>44</v>
      </c>
      <c r="C1326" t="s">
        <v>3433</v>
      </c>
      <c r="D1326" t="s">
        <v>677</v>
      </c>
      <c r="E1326" s="6">
        <f>MONTH(Sales_data[[#This Row],[Order Date]])</f>
        <v>6</v>
      </c>
      <c r="F1326" s="6">
        <f>YEAR(Sales_data[[#This Row],[Order Date]])</f>
        <v>2020</v>
      </c>
      <c r="G1326" s="1">
        <v>43989</v>
      </c>
      <c r="H1326" t="s">
        <v>678</v>
      </c>
      <c r="I1326" t="s">
        <v>6192</v>
      </c>
      <c r="J1326" t="s">
        <v>6190</v>
      </c>
      <c r="K1326">
        <v>2.5</v>
      </c>
      <c r="L1326" s="13">
        <f>SUM(Sales_data[[#This Row],[Unit Price]],Sales_data[[#This Row],[Quantity]])</f>
        <v>23.884999999999998</v>
      </c>
      <c r="M1326">
        <v>22.884999999999998</v>
      </c>
      <c r="N1326">
        <v>0.91539999999999988</v>
      </c>
      <c r="O1326">
        <v>1.3730999999999998</v>
      </c>
      <c r="P1326" t="s">
        <v>3437</v>
      </c>
      <c r="Q1326" t="s">
        <v>1936</v>
      </c>
      <c r="R1326" t="s">
        <v>1937</v>
      </c>
    </row>
    <row r="1327" spans="1:18" x14ac:dyDescent="0.35">
      <c r="A1327">
        <v>1</v>
      </c>
      <c r="B1327" t="s">
        <v>44</v>
      </c>
      <c r="C1327" t="s">
        <v>3433</v>
      </c>
      <c r="D1327" t="s">
        <v>677</v>
      </c>
      <c r="E1327" s="6">
        <f>MONTH(Sales_data[[#This Row],[Order Date]])</f>
        <v>6</v>
      </c>
      <c r="F1327" s="6">
        <f>YEAR(Sales_data[[#This Row],[Order Date]])</f>
        <v>2020</v>
      </c>
      <c r="G1327" s="1">
        <v>43989</v>
      </c>
      <c r="H1327" t="s">
        <v>678</v>
      </c>
      <c r="I1327" t="s">
        <v>6192</v>
      </c>
      <c r="J1327" t="s">
        <v>6190</v>
      </c>
      <c r="K1327">
        <v>0.5</v>
      </c>
      <c r="L1327" s="13">
        <f>SUM(Sales_data[[#This Row],[Unit Price]],Sales_data[[#This Row],[Quantity]])</f>
        <v>6.97</v>
      </c>
      <c r="M1327">
        <v>5.97</v>
      </c>
      <c r="N1327">
        <v>1.194</v>
      </c>
      <c r="O1327">
        <v>0.35819999999999996</v>
      </c>
      <c r="P1327" t="s">
        <v>3437</v>
      </c>
      <c r="Q1327" t="s">
        <v>1936</v>
      </c>
      <c r="R1327" t="s">
        <v>1937</v>
      </c>
    </row>
    <row r="1328" spans="1:18" x14ac:dyDescent="0.35">
      <c r="A1328">
        <v>1</v>
      </c>
      <c r="B1328" t="s">
        <v>44</v>
      </c>
      <c r="C1328" t="s">
        <v>3433</v>
      </c>
      <c r="D1328" t="s">
        <v>677</v>
      </c>
      <c r="E1328" s="6">
        <f>MONTH(Sales_data[[#This Row],[Order Date]])</f>
        <v>6</v>
      </c>
      <c r="F1328" s="6">
        <f>YEAR(Sales_data[[#This Row],[Order Date]])</f>
        <v>2020</v>
      </c>
      <c r="G1328" s="1">
        <v>43989</v>
      </c>
      <c r="H1328" t="s">
        <v>678</v>
      </c>
      <c r="I1328" t="s">
        <v>6192</v>
      </c>
      <c r="J1328" t="s">
        <v>6190</v>
      </c>
      <c r="K1328">
        <v>0.2</v>
      </c>
      <c r="L1328" s="13">
        <f>SUM(Sales_data[[#This Row],[Unit Price]],Sales_data[[#This Row],[Quantity]])</f>
        <v>3.9849999999999999</v>
      </c>
      <c r="M1328">
        <v>2.9849999999999999</v>
      </c>
      <c r="N1328">
        <v>1.4924999999999999</v>
      </c>
      <c r="O1328">
        <v>0.17909999999999998</v>
      </c>
      <c r="P1328" t="s">
        <v>3437</v>
      </c>
      <c r="Q1328" t="s">
        <v>1936</v>
      </c>
      <c r="R1328" t="s">
        <v>1937</v>
      </c>
    </row>
    <row r="1329" spans="1:18" x14ac:dyDescent="0.35">
      <c r="A1329">
        <v>1</v>
      </c>
      <c r="B1329" t="s">
        <v>44</v>
      </c>
      <c r="C1329" t="s">
        <v>3433</v>
      </c>
      <c r="D1329" t="s">
        <v>677</v>
      </c>
      <c r="E1329" s="6">
        <f>MONTH(Sales_data[[#This Row],[Order Date]])</f>
        <v>6</v>
      </c>
      <c r="F1329" s="6">
        <f>YEAR(Sales_data[[#This Row],[Order Date]])</f>
        <v>2020</v>
      </c>
      <c r="G1329" s="1">
        <v>43989</v>
      </c>
      <c r="H1329" t="s">
        <v>678</v>
      </c>
      <c r="I1329" t="s">
        <v>6192</v>
      </c>
      <c r="J1329" t="s">
        <v>6190</v>
      </c>
      <c r="K1329">
        <v>1</v>
      </c>
      <c r="L1329" s="13">
        <f>SUM(Sales_data[[#This Row],[Unit Price]],Sales_data[[#This Row],[Quantity]])</f>
        <v>10.95</v>
      </c>
      <c r="M1329">
        <v>9.9499999999999993</v>
      </c>
      <c r="N1329">
        <v>0.99499999999999988</v>
      </c>
      <c r="O1329">
        <v>0.59699999999999998</v>
      </c>
      <c r="P1329" t="s">
        <v>3437</v>
      </c>
      <c r="Q1329" t="s">
        <v>1936</v>
      </c>
      <c r="R1329" t="s">
        <v>1937</v>
      </c>
    </row>
    <row r="1330" spans="1:18" x14ac:dyDescent="0.35">
      <c r="A1330">
        <v>3</v>
      </c>
      <c r="B1330" t="s">
        <v>75</v>
      </c>
      <c r="C1330" t="s">
        <v>3438</v>
      </c>
      <c r="D1330" t="s">
        <v>679</v>
      </c>
      <c r="E1330" s="6">
        <f>MONTH(Sales_data[[#This Row],[Order Date]])</f>
        <v>8</v>
      </c>
      <c r="F1330" s="6">
        <f>YEAR(Sales_data[[#This Row],[Order Date]])</f>
        <v>2019</v>
      </c>
      <c r="G1330" s="1">
        <v>43689</v>
      </c>
      <c r="H1330" t="s">
        <v>680</v>
      </c>
      <c r="I1330" t="s">
        <v>6188</v>
      </c>
      <c r="J1330" t="s">
        <v>6191</v>
      </c>
      <c r="K1330">
        <v>0.5</v>
      </c>
      <c r="L1330" s="13">
        <f>SUM(Sales_data[[#This Row],[Unit Price]],Sales_data[[#This Row],[Quantity]])</f>
        <v>8.9699999999999989</v>
      </c>
      <c r="M1330">
        <v>5.97</v>
      </c>
      <c r="N1330">
        <v>1.194</v>
      </c>
      <c r="O1330">
        <v>0.5373</v>
      </c>
      <c r="P1330" t="s">
        <v>1981</v>
      </c>
      <c r="Q1330" t="s">
        <v>1936</v>
      </c>
      <c r="R1330" t="s">
        <v>1937</v>
      </c>
    </row>
    <row r="1331" spans="1:18" x14ac:dyDescent="0.35">
      <c r="A1331">
        <v>3</v>
      </c>
      <c r="B1331" t="s">
        <v>75</v>
      </c>
      <c r="C1331" t="s">
        <v>3438</v>
      </c>
      <c r="D1331" t="s">
        <v>679</v>
      </c>
      <c r="E1331" s="6">
        <f>MONTH(Sales_data[[#This Row],[Order Date]])</f>
        <v>8</v>
      </c>
      <c r="F1331" s="6">
        <f>YEAR(Sales_data[[#This Row],[Order Date]])</f>
        <v>2019</v>
      </c>
      <c r="G1331" s="1">
        <v>43689</v>
      </c>
      <c r="H1331" t="s">
        <v>680</v>
      </c>
      <c r="I1331" t="s">
        <v>6188</v>
      </c>
      <c r="J1331" t="s">
        <v>6191</v>
      </c>
      <c r="K1331">
        <v>0.2</v>
      </c>
      <c r="L1331" s="13">
        <f>SUM(Sales_data[[#This Row],[Unit Price]],Sales_data[[#This Row],[Quantity]])</f>
        <v>5.9849999999999994</v>
      </c>
      <c r="M1331">
        <v>2.9849999999999999</v>
      </c>
      <c r="N1331">
        <v>1.4924999999999999</v>
      </c>
      <c r="O1331">
        <v>0.26865</v>
      </c>
      <c r="P1331" t="s">
        <v>1981</v>
      </c>
      <c r="Q1331" t="s">
        <v>1936</v>
      </c>
      <c r="R1331" t="s">
        <v>1937</v>
      </c>
    </row>
    <row r="1332" spans="1:18" x14ac:dyDescent="0.35">
      <c r="A1332">
        <v>3</v>
      </c>
      <c r="B1332" t="s">
        <v>75</v>
      </c>
      <c r="C1332" t="s">
        <v>3438</v>
      </c>
      <c r="D1332" t="s">
        <v>679</v>
      </c>
      <c r="E1332" s="6">
        <f>MONTH(Sales_data[[#This Row],[Order Date]])</f>
        <v>8</v>
      </c>
      <c r="F1332" s="6">
        <f>YEAR(Sales_data[[#This Row],[Order Date]])</f>
        <v>2019</v>
      </c>
      <c r="G1332" s="1">
        <v>43689</v>
      </c>
      <c r="H1332" t="s">
        <v>680</v>
      </c>
      <c r="I1332" t="s">
        <v>6188</v>
      </c>
      <c r="J1332" t="s">
        <v>6191</v>
      </c>
      <c r="K1332">
        <v>2.5</v>
      </c>
      <c r="L1332" s="13">
        <f>SUM(Sales_data[[#This Row],[Unit Price]],Sales_data[[#This Row],[Quantity]])</f>
        <v>25.884999999999998</v>
      </c>
      <c r="M1332">
        <v>22.884999999999998</v>
      </c>
      <c r="N1332">
        <v>0.91539999999999988</v>
      </c>
      <c r="O1332">
        <v>2.0596499999999995</v>
      </c>
      <c r="P1332" t="s">
        <v>1981</v>
      </c>
      <c r="Q1332" t="s">
        <v>1936</v>
      </c>
      <c r="R1332" t="s">
        <v>1937</v>
      </c>
    </row>
    <row r="1333" spans="1:18" x14ac:dyDescent="0.35">
      <c r="A1333">
        <v>3</v>
      </c>
      <c r="B1333" t="s">
        <v>75</v>
      </c>
      <c r="C1333" t="s">
        <v>3438</v>
      </c>
      <c r="D1333" t="s">
        <v>679</v>
      </c>
      <c r="E1333" s="6">
        <f>MONTH(Sales_data[[#This Row],[Order Date]])</f>
        <v>8</v>
      </c>
      <c r="F1333" s="6">
        <f>YEAR(Sales_data[[#This Row],[Order Date]])</f>
        <v>2019</v>
      </c>
      <c r="G1333" s="1">
        <v>43689</v>
      </c>
      <c r="H1333" t="s">
        <v>680</v>
      </c>
      <c r="I1333" t="s">
        <v>6188</v>
      </c>
      <c r="J1333" t="s">
        <v>6191</v>
      </c>
      <c r="K1333">
        <v>1</v>
      </c>
      <c r="L1333" s="13">
        <f>SUM(Sales_data[[#This Row],[Unit Price]],Sales_data[[#This Row],[Quantity]])</f>
        <v>12.95</v>
      </c>
      <c r="M1333">
        <v>9.9499999999999993</v>
      </c>
      <c r="N1333">
        <v>0.99499999999999988</v>
      </c>
      <c r="O1333">
        <v>0.89549999999999985</v>
      </c>
      <c r="P1333" t="s">
        <v>1981</v>
      </c>
      <c r="Q1333" t="s">
        <v>1936</v>
      </c>
      <c r="R1333" t="s">
        <v>1937</v>
      </c>
    </row>
    <row r="1334" spans="1:18" x14ac:dyDescent="0.35">
      <c r="A1334">
        <v>4</v>
      </c>
      <c r="B1334" t="s">
        <v>25</v>
      </c>
      <c r="C1334" t="s">
        <v>3442</v>
      </c>
      <c r="D1334" t="s">
        <v>681</v>
      </c>
      <c r="E1334" s="6">
        <f>MONTH(Sales_data[[#This Row],[Order Date]])</f>
        <v>9</v>
      </c>
      <c r="F1334" s="6">
        <f>YEAR(Sales_data[[#This Row],[Order Date]])</f>
        <v>2019</v>
      </c>
      <c r="G1334" s="1">
        <v>43712</v>
      </c>
      <c r="H1334" t="s">
        <v>682</v>
      </c>
      <c r="I1334" t="s">
        <v>6192</v>
      </c>
      <c r="J1334" t="s">
        <v>6190</v>
      </c>
      <c r="K1334">
        <v>0.5</v>
      </c>
      <c r="L1334" s="13">
        <f>SUM(Sales_data[[#This Row],[Unit Price]],Sales_data[[#This Row],[Quantity]])</f>
        <v>9.9699999999999989</v>
      </c>
      <c r="M1334">
        <v>5.97</v>
      </c>
      <c r="N1334">
        <v>1.194</v>
      </c>
      <c r="O1334">
        <v>0.35819999999999996</v>
      </c>
      <c r="P1334" t="s">
        <v>3311</v>
      </c>
      <c r="Q1334" t="s">
        <v>1936</v>
      </c>
      <c r="R1334" t="s">
        <v>1937</v>
      </c>
    </row>
    <row r="1335" spans="1:18" x14ac:dyDescent="0.35">
      <c r="A1335">
        <v>4</v>
      </c>
      <c r="B1335" t="s">
        <v>25</v>
      </c>
      <c r="C1335" t="s">
        <v>3442</v>
      </c>
      <c r="D1335" t="s">
        <v>681</v>
      </c>
      <c r="E1335" s="6">
        <f>MONTH(Sales_data[[#This Row],[Order Date]])</f>
        <v>9</v>
      </c>
      <c r="F1335" s="6">
        <f>YEAR(Sales_data[[#This Row],[Order Date]])</f>
        <v>2019</v>
      </c>
      <c r="G1335" s="1">
        <v>43712</v>
      </c>
      <c r="H1335" t="s">
        <v>682</v>
      </c>
      <c r="I1335" t="s">
        <v>6192</v>
      </c>
      <c r="J1335" t="s">
        <v>6190</v>
      </c>
      <c r="K1335">
        <v>0.2</v>
      </c>
      <c r="L1335" s="13">
        <f>SUM(Sales_data[[#This Row],[Unit Price]],Sales_data[[#This Row],[Quantity]])</f>
        <v>6.9849999999999994</v>
      </c>
      <c r="M1335">
        <v>2.9849999999999999</v>
      </c>
      <c r="N1335">
        <v>1.4924999999999999</v>
      </c>
      <c r="O1335">
        <v>0.17909999999999998</v>
      </c>
      <c r="P1335" t="s">
        <v>3311</v>
      </c>
      <c r="Q1335" t="s">
        <v>1936</v>
      </c>
      <c r="R1335" t="s">
        <v>1937</v>
      </c>
    </row>
    <row r="1336" spans="1:18" x14ac:dyDescent="0.35">
      <c r="A1336">
        <v>4</v>
      </c>
      <c r="B1336" t="s">
        <v>25</v>
      </c>
      <c r="C1336" t="s">
        <v>3442</v>
      </c>
      <c r="D1336" t="s">
        <v>681</v>
      </c>
      <c r="E1336" s="6">
        <f>MONTH(Sales_data[[#This Row],[Order Date]])</f>
        <v>9</v>
      </c>
      <c r="F1336" s="6">
        <f>YEAR(Sales_data[[#This Row],[Order Date]])</f>
        <v>2019</v>
      </c>
      <c r="G1336" s="1">
        <v>43712</v>
      </c>
      <c r="H1336" t="s">
        <v>682</v>
      </c>
      <c r="I1336" t="s">
        <v>6192</v>
      </c>
      <c r="J1336" t="s">
        <v>6190</v>
      </c>
      <c r="K1336">
        <v>2.5</v>
      </c>
      <c r="L1336" s="13">
        <f>SUM(Sales_data[[#This Row],[Unit Price]],Sales_data[[#This Row],[Quantity]])</f>
        <v>26.884999999999998</v>
      </c>
      <c r="M1336">
        <v>22.884999999999998</v>
      </c>
      <c r="N1336">
        <v>0.91539999999999988</v>
      </c>
      <c r="O1336">
        <v>1.3730999999999998</v>
      </c>
      <c r="P1336" t="s">
        <v>3311</v>
      </c>
      <c r="Q1336" t="s">
        <v>1936</v>
      </c>
      <c r="R1336" t="s">
        <v>1937</v>
      </c>
    </row>
    <row r="1337" spans="1:18" x14ac:dyDescent="0.35">
      <c r="A1337">
        <v>4</v>
      </c>
      <c r="B1337" t="s">
        <v>25</v>
      </c>
      <c r="C1337" t="s">
        <v>3442</v>
      </c>
      <c r="D1337" t="s">
        <v>681</v>
      </c>
      <c r="E1337" s="6">
        <f>MONTH(Sales_data[[#This Row],[Order Date]])</f>
        <v>9</v>
      </c>
      <c r="F1337" s="6">
        <f>YEAR(Sales_data[[#This Row],[Order Date]])</f>
        <v>2019</v>
      </c>
      <c r="G1337" s="1">
        <v>43712</v>
      </c>
      <c r="H1337" t="s">
        <v>682</v>
      </c>
      <c r="I1337" t="s">
        <v>6192</v>
      </c>
      <c r="J1337" t="s">
        <v>6190</v>
      </c>
      <c r="K1337">
        <v>1</v>
      </c>
      <c r="L1337" s="13">
        <f>SUM(Sales_data[[#This Row],[Unit Price]],Sales_data[[#This Row],[Quantity]])</f>
        <v>13.95</v>
      </c>
      <c r="M1337">
        <v>9.9499999999999993</v>
      </c>
      <c r="N1337">
        <v>0.99499999999999988</v>
      </c>
      <c r="O1337">
        <v>0.59699999999999998</v>
      </c>
      <c r="P1337" t="s">
        <v>3311</v>
      </c>
      <c r="Q1337" t="s">
        <v>1936</v>
      </c>
      <c r="R1337" t="s">
        <v>1937</v>
      </c>
    </row>
    <row r="1338" spans="1:18" x14ac:dyDescent="0.35">
      <c r="A1338">
        <v>5</v>
      </c>
      <c r="B1338" t="s">
        <v>192</v>
      </c>
      <c r="C1338" t="s">
        <v>3446</v>
      </c>
      <c r="D1338" t="s">
        <v>683</v>
      </c>
      <c r="E1338" s="6">
        <f>MONTH(Sales_data[[#This Row],[Order Date]])</f>
        <v>10</v>
      </c>
      <c r="F1338" s="6">
        <f>YEAR(Sales_data[[#This Row],[Order Date]])</f>
        <v>2019</v>
      </c>
      <c r="G1338" s="1">
        <v>43742</v>
      </c>
      <c r="H1338" t="s">
        <v>684</v>
      </c>
      <c r="I1338" t="s">
        <v>6192</v>
      </c>
      <c r="J1338" t="s">
        <v>6189</v>
      </c>
      <c r="K1338">
        <v>1</v>
      </c>
      <c r="L1338" s="13">
        <f>SUM(Sales_data[[#This Row],[Unit Price]],Sales_data[[#This Row],[Quantity]])</f>
        <v>16.95</v>
      </c>
      <c r="M1338">
        <v>11.95</v>
      </c>
      <c r="N1338">
        <v>1.1949999999999998</v>
      </c>
      <c r="O1338">
        <v>0.71699999999999997</v>
      </c>
      <c r="P1338" t="s">
        <v>2933</v>
      </c>
      <c r="Q1338" t="s">
        <v>1936</v>
      </c>
      <c r="R1338" t="s">
        <v>1946</v>
      </c>
    </row>
    <row r="1339" spans="1:18" x14ac:dyDescent="0.35">
      <c r="A1339">
        <v>5</v>
      </c>
      <c r="B1339" t="s">
        <v>192</v>
      </c>
      <c r="C1339" t="s">
        <v>3446</v>
      </c>
      <c r="D1339" t="s">
        <v>683</v>
      </c>
      <c r="E1339" s="6">
        <f>MONTH(Sales_data[[#This Row],[Order Date]])</f>
        <v>10</v>
      </c>
      <c r="F1339" s="6">
        <f>YEAR(Sales_data[[#This Row],[Order Date]])</f>
        <v>2019</v>
      </c>
      <c r="G1339" s="1">
        <v>43742</v>
      </c>
      <c r="H1339" t="s">
        <v>684</v>
      </c>
      <c r="I1339" t="s">
        <v>6192</v>
      </c>
      <c r="J1339" t="s">
        <v>6189</v>
      </c>
      <c r="K1339">
        <v>0.2</v>
      </c>
      <c r="L1339" s="13">
        <f>SUM(Sales_data[[#This Row],[Unit Price]],Sales_data[[#This Row],[Quantity]])</f>
        <v>8.5849999999999991</v>
      </c>
      <c r="M1339">
        <v>3.5849999999999995</v>
      </c>
      <c r="N1339">
        <v>1.7924999999999998</v>
      </c>
      <c r="O1339">
        <v>0.21509999999999996</v>
      </c>
      <c r="P1339" t="s">
        <v>2933</v>
      </c>
      <c r="Q1339" t="s">
        <v>1936</v>
      </c>
      <c r="R1339" t="s">
        <v>1946</v>
      </c>
    </row>
    <row r="1340" spans="1:18" x14ac:dyDescent="0.35">
      <c r="A1340">
        <v>5</v>
      </c>
      <c r="B1340" t="s">
        <v>192</v>
      </c>
      <c r="C1340" t="s">
        <v>3446</v>
      </c>
      <c r="D1340" t="s">
        <v>683</v>
      </c>
      <c r="E1340" s="6">
        <f>MONTH(Sales_data[[#This Row],[Order Date]])</f>
        <v>10</v>
      </c>
      <c r="F1340" s="6">
        <f>YEAR(Sales_data[[#This Row],[Order Date]])</f>
        <v>2019</v>
      </c>
      <c r="G1340" s="1">
        <v>43742</v>
      </c>
      <c r="H1340" t="s">
        <v>684</v>
      </c>
      <c r="I1340" t="s">
        <v>6192</v>
      </c>
      <c r="J1340" t="s">
        <v>6189</v>
      </c>
      <c r="K1340">
        <v>0.5</v>
      </c>
      <c r="L1340" s="13">
        <f>SUM(Sales_data[[#This Row],[Unit Price]],Sales_data[[#This Row],[Quantity]])</f>
        <v>12.169999999999998</v>
      </c>
      <c r="M1340">
        <v>7.169999999999999</v>
      </c>
      <c r="N1340">
        <v>1.4339999999999997</v>
      </c>
      <c r="O1340">
        <v>0.43019999999999992</v>
      </c>
      <c r="P1340" t="s">
        <v>2933</v>
      </c>
      <c r="Q1340" t="s">
        <v>1936</v>
      </c>
      <c r="R1340" t="s">
        <v>1946</v>
      </c>
    </row>
    <row r="1341" spans="1:18" x14ac:dyDescent="0.35">
      <c r="A1341">
        <v>5</v>
      </c>
      <c r="B1341" t="s">
        <v>192</v>
      </c>
      <c r="C1341" t="s">
        <v>3446</v>
      </c>
      <c r="D1341" t="s">
        <v>683</v>
      </c>
      <c r="E1341" s="6">
        <f>MONTH(Sales_data[[#This Row],[Order Date]])</f>
        <v>10</v>
      </c>
      <c r="F1341" s="6">
        <f>YEAR(Sales_data[[#This Row],[Order Date]])</f>
        <v>2019</v>
      </c>
      <c r="G1341" s="1">
        <v>43742</v>
      </c>
      <c r="H1341" t="s">
        <v>684</v>
      </c>
      <c r="I1341" t="s">
        <v>6192</v>
      </c>
      <c r="J1341" t="s">
        <v>6189</v>
      </c>
      <c r="K1341">
        <v>2.5</v>
      </c>
      <c r="L1341" s="13">
        <f>SUM(Sales_data[[#This Row],[Unit Price]],Sales_data[[#This Row],[Quantity]])</f>
        <v>32.484999999999999</v>
      </c>
      <c r="M1341">
        <v>27.484999999999996</v>
      </c>
      <c r="N1341">
        <v>1.0993999999999999</v>
      </c>
      <c r="O1341">
        <v>1.6490999999999998</v>
      </c>
      <c r="P1341" t="s">
        <v>2933</v>
      </c>
      <c r="Q1341" t="s">
        <v>1936</v>
      </c>
      <c r="R1341" t="s">
        <v>1946</v>
      </c>
    </row>
    <row r="1342" spans="1:18" x14ac:dyDescent="0.35">
      <c r="A1342">
        <v>6</v>
      </c>
      <c r="B1342" t="s">
        <v>22</v>
      </c>
      <c r="C1342" t="s">
        <v>3448</v>
      </c>
      <c r="D1342" t="s">
        <v>685</v>
      </c>
      <c r="E1342" s="6">
        <f>MONTH(Sales_data[[#This Row],[Order Date]])</f>
        <v>2</v>
      </c>
      <c r="F1342" s="6">
        <f>YEAR(Sales_data[[#This Row],[Order Date]])</f>
        <v>2020</v>
      </c>
      <c r="G1342" s="1">
        <v>43885</v>
      </c>
      <c r="H1342" t="s">
        <v>686</v>
      </c>
      <c r="I1342" t="s">
        <v>6193</v>
      </c>
      <c r="J1342" t="s">
        <v>6189</v>
      </c>
      <c r="K1342">
        <v>0.2</v>
      </c>
      <c r="L1342" s="13">
        <f>SUM(Sales_data[[#This Row],[Unit Price]],Sales_data[[#This Row],[Quantity]])</f>
        <v>10.754999999999999</v>
      </c>
      <c r="M1342">
        <v>4.7549999999999999</v>
      </c>
      <c r="N1342">
        <v>2.3774999999999999</v>
      </c>
      <c r="O1342">
        <v>0.61814999999999998</v>
      </c>
      <c r="P1342" t="s">
        <v>2786</v>
      </c>
      <c r="Q1342" t="s">
        <v>1936</v>
      </c>
      <c r="R1342" t="s">
        <v>1937</v>
      </c>
    </row>
    <row r="1343" spans="1:18" x14ac:dyDescent="0.35">
      <c r="A1343">
        <v>6</v>
      </c>
      <c r="B1343" t="s">
        <v>22</v>
      </c>
      <c r="C1343" t="s">
        <v>3448</v>
      </c>
      <c r="D1343" t="s">
        <v>685</v>
      </c>
      <c r="E1343" s="6">
        <f>MONTH(Sales_data[[#This Row],[Order Date]])</f>
        <v>2</v>
      </c>
      <c r="F1343" s="6">
        <f>YEAR(Sales_data[[#This Row],[Order Date]])</f>
        <v>2020</v>
      </c>
      <c r="G1343" s="1">
        <v>43885</v>
      </c>
      <c r="H1343" t="s">
        <v>686</v>
      </c>
      <c r="I1343" t="s">
        <v>6193</v>
      </c>
      <c r="J1343" t="s">
        <v>6189</v>
      </c>
      <c r="K1343">
        <v>0.5</v>
      </c>
      <c r="L1343" s="13">
        <f>SUM(Sales_data[[#This Row],[Unit Price]],Sales_data[[#This Row],[Quantity]])</f>
        <v>15.51</v>
      </c>
      <c r="M1343">
        <v>9.51</v>
      </c>
      <c r="N1343">
        <v>1.9019999999999999</v>
      </c>
      <c r="O1343">
        <v>1.2363</v>
      </c>
      <c r="P1343" t="s">
        <v>2786</v>
      </c>
      <c r="Q1343" t="s">
        <v>1936</v>
      </c>
      <c r="R1343" t="s">
        <v>1937</v>
      </c>
    </row>
    <row r="1344" spans="1:18" x14ac:dyDescent="0.35">
      <c r="A1344">
        <v>6</v>
      </c>
      <c r="B1344" t="s">
        <v>22</v>
      </c>
      <c r="C1344" t="s">
        <v>3448</v>
      </c>
      <c r="D1344" t="s">
        <v>685</v>
      </c>
      <c r="E1344" s="6">
        <f>MONTH(Sales_data[[#This Row],[Order Date]])</f>
        <v>2</v>
      </c>
      <c r="F1344" s="6">
        <f>YEAR(Sales_data[[#This Row],[Order Date]])</f>
        <v>2020</v>
      </c>
      <c r="G1344" s="1">
        <v>43885</v>
      </c>
      <c r="H1344" t="s">
        <v>686</v>
      </c>
      <c r="I1344" t="s">
        <v>6193</v>
      </c>
      <c r="J1344" t="s">
        <v>6189</v>
      </c>
      <c r="K1344">
        <v>2.5</v>
      </c>
      <c r="L1344" s="13">
        <f>SUM(Sales_data[[#This Row],[Unit Price]],Sales_data[[#This Row],[Quantity]])</f>
        <v>42.454999999999998</v>
      </c>
      <c r="M1344">
        <v>36.454999999999998</v>
      </c>
      <c r="N1344">
        <v>1.4581999999999999</v>
      </c>
      <c r="O1344">
        <v>4.7391499999999995</v>
      </c>
      <c r="P1344" t="s">
        <v>2786</v>
      </c>
      <c r="Q1344" t="s">
        <v>1936</v>
      </c>
      <c r="R1344" t="s">
        <v>1937</v>
      </c>
    </row>
    <row r="1345" spans="1:18" x14ac:dyDescent="0.35">
      <c r="A1345">
        <v>6</v>
      </c>
      <c r="B1345" t="s">
        <v>22</v>
      </c>
      <c r="C1345" t="s">
        <v>3448</v>
      </c>
      <c r="D1345" t="s">
        <v>685</v>
      </c>
      <c r="E1345" s="6">
        <f>MONTH(Sales_data[[#This Row],[Order Date]])</f>
        <v>2</v>
      </c>
      <c r="F1345" s="6">
        <f>YEAR(Sales_data[[#This Row],[Order Date]])</f>
        <v>2020</v>
      </c>
      <c r="G1345" s="1">
        <v>43885</v>
      </c>
      <c r="H1345" t="s">
        <v>686</v>
      </c>
      <c r="I1345" t="s">
        <v>6193</v>
      </c>
      <c r="J1345" t="s">
        <v>6189</v>
      </c>
      <c r="K1345">
        <v>1</v>
      </c>
      <c r="L1345" s="13">
        <f>SUM(Sales_data[[#This Row],[Unit Price]],Sales_data[[#This Row],[Quantity]])</f>
        <v>21.85</v>
      </c>
      <c r="M1345">
        <v>15.85</v>
      </c>
      <c r="N1345">
        <v>1.585</v>
      </c>
      <c r="O1345">
        <v>2.0605000000000002</v>
      </c>
      <c r="P1345" t="s">
        <v>2786</v>
      </c>
      <c r="Q1345" t="s">
        <v>1936</v>
      </c>
      <c r="R1345" t="s">
        <v>1937</v>
      </c>
    </row>
    <row r="1346" spans="1:18" x14ac:dyDescent="0.35">
      <c r="A1346">
        <v>4</v>
      </c>
      <c r="B1346" t="s">
        <v>64</v>
      </c>
      <c r="C1346" t="s">
        <v>3452</v>
      </c>
      <c r="D1346" t="s">
        <v>687</v>
      </c>
      <c r="E1346" s="6">
        <f>MONTH(Sales_data[[#This Row],[Order Date]])</f>
        <v>8</v>
      </c>
      <c r="F1346" s="6">
        <f>YEAR(Sales_data[[#This Row],[Order Date]])</f>
        <v>2021</v>
      </c>
      <c r="G1346" s="1">
        <v>44434</v>
      </c>
      <c r="H1346" t="s">
        <v>688</v>
      </c>
      <c r="I1346" t="s">
        <v>6188</v>
      </c>
      <c r="J1346" t="s">
        <v>6190</v>
      </c>
      <c r="K1346">
        <v>1</v>
      </c>
      <c r="L1346" s="13">
        <f>SUM(Sales_data[[#This Row],[Unit Price]],Sales_data[[#This Row],[Quantity]])</f>
        <v>15.25</v>
      </c>
      <c r="M1346">
        <v>11.25</v>
      </c>
      <c r="N1346">
        <v>1.125</v>
      </c>
      <c r="O1346">
        <v>1.0125</v>
      </c>
      <c r="P1346" t="s">
        <v>3456</v>
      </c>
      <c r="Q1346" t="s">
        <v>2111</v>
      </c>
      <c r="R1346" t="s">
        <v>1946</v>
      </c>
    </row>
    <row r="1347" spans="1:18" x14ac:dyDescent="0.35">
      <c r="A1347">
        <v>4</v>
      </c>
      <c r="B1347" t="s">
        <v>64</v>
      </c>
      <c r="C1347" t="s">
        <v>3452</v>
      </c>
      <c r="D1347" t="s">
        <v>687</v>
      </c>
      <c r="E1347" s="6">
        <f>MONTH(Sales_data[[#This Row],[Order Date]])</f>
        <v>8</v>
      </c>
      <c r="F1347" s="6">
        <f>YEAR(Sales_data[[#This Row],[Order Date]])</f>
        <v>2021</v>
      </c>
      <c r="G1347" s="1">
        <v>44434</v>
      </c>
      <c r="H1347" t="s">
        <v>688</v>
      </c>
      <c r="I1347" t="s">
        <v>6188</v>
      </c>
      <c r="J1347" t="s">
        <v>6190</v>
      </c>
      <c r="K1347">
        <v>0.2</v>
      </c>
      <c r="L1347" s="13">
        <f>SUM(Sales_data[[#This Row],[Unit Price]],Sales_data[[#This Row],[Quantity]])</f>
        <v>7.375</v>
      </c>
      <c r="M1347">
        <v>3.375</v>
      </c>
      <c r="N1347">
        <v>1.6875</v>
      </c>
      <c r="O1347">
        <v>0.30374999999999996</v>
      </c>
      <c r="P1347" t="s">
        <v>3456</v>
      </c>
      <c r="Q1347" t="s">
        <v>2111</v>
      </c>
      <c r="R1347" t="s">
        <v>1946</v>
      </c>
    </row>
    <row r="1348" spans="1:18" x14ac:dyDescent="0.35">
      <c r="A1348">
        <v>4</v>
      </c>
      <c r="B1348" t="s">
        <v>64</v>
      </c>
      <c r="C1348" t="s">
        <v>3452</v>
      </c>
      <c r="D1348" t="s">
        <v>687</v>
      </c>
      <c r="E1348" s="6">
        <f>MONTH(Sales_data[[#This Row],[Order Date]])</f>
        <v>8</v>
      </c>
      <c r="F1348" s="6">
        <f>YEAR(Sales_data[[#This Row],[Order Date]])</f>
        <v>2021</v>
      </c>
      <c r="G1348" s="1">
        <v>44434</v>
      </c>
      <c r="H1348" t="s">
        <v>688</v>
      </c>
      <c r="I1348" t="s">
        <v>6188</v>
      </c>
      <c r="J1348" t="s">
        <v>6190</v>
      </c>
      <c r="K1348">
        <v>0.5</v>
      </c>
      <c r="L1348" s="13">
        <f>SUM(Sales_data[[#This Row],[Unit Price]],Sales_data[[#This Row],[Quantity]])</f>
        <v>10.75</v>
      </c>
      <c r="M1348">
        <v>6.75</v>
      </c>
      <c r="N1348">
        <v>1.35</v>
      </c>
      <c r="O1348">
        <v>0.60749999999999993</v>
      </c>
      <c r="P1348" t="s">
        <v>3456</v>
      </c>
      <c r="Q1348" t="s">
        <v>2111</v>
      </c>
      <c r="R1348" t="s">
        <v>1946</v>
      </c>
    </row>
    <row r="1349" spans="1:18" x14ac:dyDescent="0.35">
      <c r="A1349">
        <v>4</v>
      </c>
      <c r="B1349" t="s">
        <v>64</v>
      </c>
      <c r="C1349" t="s">
        <v>3452</v>
      </c>
      <c r="D1349" t="s">
        <v>687</v>
      </c>
      <c r="E1349" s="6">
        <f>MONTH(Sales_data[[#This Row],[Order Date]])</f>
        <v>8</v>
      </c>
      <c r="F1349" s="6">
        <f>YEAR(Sales_data[[#This Row],[Order Date]])</f>
        <v>2021</v>
      </c>
      <c r="G1349" s="1">
        <v>44434</v>
      </c>
      <c r="H1349" t="s">
        <v>688</v>
      </c>
      <c r="I1349" t="s">
        <v>6188</v>
      </c>
      <c r="J1349" t="s">
        <v>6190</v>
      </c>
      <c r="K1349">
        <v>2.5</v>
      </c>
      <c r="L1349" s="13">
        <f>SUM(Sales_data[[#This Row],[Unit Price]],Sales_data[[#This Row],[Quantity]])</f>
        <v>29.874999999999996</v>
      </c>
      <c r="M1349">
        <v>25.874999999999996</v>
      </c>
      <c r="N1349">
        <v>1.0349999999999999</v>
      </c>
      <c r="O1349">
        <v>2.3287499999999994</v>
      </c>
      <c r="P1349" t="s">
        <v>3456</v>
      </c>
      <c r="Q1349" t="s">
        <v>2111</v>
      </c>
      <c r="R1349" t="s">
        <v>1946</v>
      </c>
    </row>
    <row r="1350" spans="1:18" x14ac:dyDescent="0.35">
      <c r="A1350">
        <v>2</v>
      </c>
      <c r="B1350" t="s">
        <v>533</v>
      </c>
      <c r="C1350" t="s">
        <v>3415</v>
      </c>
      <c r="D1350" t="s">
        <v>668</v>
      </c>
      <c r="E1350" s="6">
        <f>MONTH(Sales_data[[#This Row],[Order Date]])</f>
        <v>10</v>
      </c>
      <c r="F1350" s="6">
        <f>YEAR(Sales_data[[#This Row],[Order Date]])</f>
        <v>2021</v>
      </c>
      <c r="G1350" s="1">
        <v>44472</v>
      </c>
      <c r="H1350" t="s">
        <v>689</v>
      </c>
      <c r="I1350" t="s">
        <v>6194</v>
      </c>
      <c r="J1350" t="s">
        <v>6191</v>
      </c>
      <c r="K1350">
        <v>2.5</v>
      </c>
      <c r="L1350" s="13">
        <f>SUM(Sales_data[[#This Row],[Unit Price]],Sales_data[[#This Row],[Quantity]])</f>
        <v>29.945</v>
      </c>
      <c r="M1350">
        <v>27.945</v>
      </c>
      <c r="N1350">
        <v>1.1177999999999999</v>
      </c>
      <c r="O1350">
        <v>3.07395</v>
      </c>
      <c r="P1350" t="s">
        <v>2167</v>
      </c>
      <c r="Q1350" t="s">
        <v>1936</v>
      </c>
      <c r="R1350" t="s">
        <v>1946</v>
      </c>
    </row>
    <row r="1351" spans="1:18" x14ac:dyDescent="0.35">
      <c r="A1351">
        <v>2</v>
      </c>
      <c r="B1351" t="s">
        <v>533</v>
      </c>
      <c r="C1351" t="s">
        <v>3415</v>
      </c>
      <c r="D1351" t="s">
        <v>668</v>
      </c>
      <c r="E1351" s="6">
        <f>MONTH(Sales_data[[#This Row],[Order Date]])</f>
        <v>10</v>
      </c>
      <c r="F1351" s="6">
        <f>YEAR(Sales_data[[#This Row],[Order Date]])</f>
        <v>2021</v>
      </c>
      <c r="G1351" s="1">
        <v>44472</v>
      </c>
      <c r="H1351" t="s">
        <v>689</v>
      </c>
      <c r="I1351" t="s">
        <v>6194</v>
      </c>
      <c r="J1351" t="s">
        <v>6191</v>
      </c>
      <c r="K1351">
        <v>0.5</v>
      </c>
      <c r="L1351" s="13">
        <f>SUM(Sales_data[[#This Row],[Unit Price]],Sales_data[[#This Row],[Quantity]])</f>
        <v>9.2899999999999991</v>
      </c>
      <c r="M1351">
        <v>7.29</v>
      </c>
      <c r="N1351">
        <v>1.458</v>
      </c>
      <c r="O1351">
        <v>0.80190000000000006</v>
      </c>
      <c r="P1351" t="s">
        <v>2167</v>
      </c>
      <c r="Q1351" t="s">
        <v>1936</v>
      </c>
      <c r="R1351" t="s">
        <v>1946</v>
      </c>
    </row>
    <row r="1352" spans="1:18" x14ac:dyDescent="0.35">
      <c r="A1352">
        <v>2</v>
      </c>
      <c r="B1352" t="s">
        <v>533</v>
      </c>
      <c r="C1352" t="s">
        <v>3415</v>
      </c>
      <c r="D1352" t="s">
        <v>668</v>
      </c>
      <c r="E1352" s="6">
        <f>MONTH(Sales_data[[#This Row],[Order Date]])</f>
        <v>10</v>
      </c>
      <c r="F1352" s="6">
        <f>YEAR(Sales_data[[#This Row],[Order Date]])</f>
        <v>2021</v>
      </c>
      <c r="G1352" s="1">
        <v>44472</v>
      </c>
      <c r="H1352" t="s">
        <v>689</v>
      </c>
      <c r="I1352" t="s">
        <v>6194</v>
      </c>
      <c r="J1352" t="s">
        <v>6191</v>
      </c>
      <c r="K1352">
        <v>0.2</v>
      </c>
      <c r="L1352" s="13">
        <f>SUM(Sales_data[[#This Row],[Unit Price]],Sales_data[[#This Row],[Quantity]])</f>
        <v>5.6449999999999996</v>
      </c>
      <c r="M1352">
        <v>3.645</v>
      </c>
      <c r="N1352">
        <v>1.8225</v>
      </c>
      <c r="O1352">
        <v>0.40095000000000003</v>
      </c>
      <c r="P1352" t="s">
        <v>2167</v>
      </c>
      <c r="Q1352" t="s">
        <v>1936</v>
      </c>
      <c r="R1352" t="s">
        <v>1946</v>
      </c>
    </row>
    <row r="1353" spans="1:18" x14ac:dyDescent="0.35">
      <c r="A1353">
        <v>2</v>
      </c>
      <c r="B1353" t="s">
        <v>533</v>
      </c>
      <c r="C1353" t="s">
        <v>3415</v>
      </c>
      <c r="D1353" t="s">
        <v>668</v>
      </c>
      <c r="E1353" s="6">
        <f>MONTH(Sales_data[[#This Row],[Order Date]])</f>
        <v>10</v>
      </c>
      <c r="F1353" s="6">
        <f>YEAR(Sales_data[[#This Row],[Order Date]])</f>
        <v>2021</v>
      </c>
      <c r="G1353" s="1">
        <v>44472</v>
      </c>
      <c r="H1353" t="s">
        <v>689</v>
      </c>
      <c r="I1353" t="s">
        <v>6194</v>
      </c>
      <c r="J1353" t="s">
        <v>6191</v>
      </c>
      <c r="K1353">
        <v>1</v>
      </c>
      <c r="L1353" s="13">
        <f>SUM(Sales_data[[#This Row],[Unit Price]],Sales_data[[#This Row],[Quantity]])</f>
        <v>14.15</v>
      </c>
      <c r="M1353">
        <v>12.15</v>
      </c>
      <c r="N1353">
        <v>1.2150000000000001</v>
      </c>
      <c r="O1353">
        <v>1.3365</v>
      </c>
      <c r="P1353" t="s">
        <v>2167</v>
      </c>
      <c r="Q1353" t="s">
        <v>1936</v>
      </c>
      <c r="R1353" t="s">
        <v>1946</v>
      </c>
    </row>
    <row r="1354" spans="1:18" x14ac:dyDescent="0.35">
      <c r="A1354">
        <v>4</v>
      </c>
      <c r="B1354" t="s">
        <v>140</v>
      </c>
      <c r="C1354" t="s">
        <v>3462</v>
      </c>
      <c r="D1354" t="s">
        <v>690</v>
      </c>
      <c r="E1354" s="6">
        <f>MONTH(Sales_data[[#This Row],[Order Date]])</f>
        <v>6</v>
      </c>
      <c r="F1354" s="6">
        <f>YEAR(Sales_data[[#This Row],[Order Date]])</f>
        <v>2020</v>
      </c>
      <c r="G1354" s="1">
        <v>43995</v>
      </c>
      <c r="H1354" t="s">
        <v>691</v>
      </c>
      <c r="I1354" t="s">
        <v>6194</v>
      </c>
      <c r="J1354" t="s">
        <v>6189</v>
      </c>
      <c r="K1354">
        <v>1</v>
      </c>
      <c r="L1354" s="13">
        <f>SUM(Sales_data[[#This Row],[Unit Price]],Sales_data[[#This Row],[Quantity]])</f>
        <v>18.850000000000001</v>
      </c>
      <c r="M1354">
        <v>14.85</v>
      </c>
      <c r="N1354">
        <v>1.4849999999999999</v>
      </c>
      <c r="O1354">
        <v>1.6335</v>
      </c>
      <c r="P1354" t="s">
        <v>2032</v>
      </c>
      <c r="Q1354" t="s">
        <v>1936</v>
      </c>
      <c r="R1354" t="s">
        <v>1946</v>
      </c>
    </row>
    <row r="1355" spans="1:18" x14ac:dyDescent="0.35">
      <c r="A1355">
        <v>4</v>
      </c>
      <c r="B1355" t="s">
        <v>140</v>
      </c>
      <c r="C1355" t="s">
        <v>3462</v>
      </c>
      <c r="D1355" t="s">
        <v>690</v>
      </c>
      <c r="E1355" s="6">
        <f>MONTH(Sales_data[[#This Row],[Order Date]])</f>
        <v>6</v>
      </c>
      <c r="F1355" s="6">
        <f>YEAR(Sales_data[[#This Row],[Order Date]])</f>
        <v>2020</v>
      </c>
      <c r="G1355" s="1">
        <v>43995</v>
      </c>
      <c r="H1355" t="s">
        <v>691</v>
      </c>
      <c r="I1355" t="s">
        <v>6194</v>
      </c>
      <c r="J1355" t="s">
        <v>6189</v>
      </c>
      <c r="K1355">
        <v>0.2</v>
      </c>
      <c r="L1355" s="13">
        <f>SUM(Sales_data[[#This Row],[Unit Price]],Sales_data[[#This Row],[Quantity]])</f>
        <v>8.4550000000000001</v>
      </c>
      <c r="M1355">
        <v>4.4550000000000001</v>
      </c>
      <c r="N1355">
        <v>2.2275</v>
      </c>
      <c r="O1355">
        <v>0.49004999999999999</v>
      </c>
      <c r="P1355" t="s">
        <v>2032</v>
      </c>
      <c r="Q1355" t="s">
        <v>1936</v>
      </c>
      <c r="R1355" t="s">
        <v>1946</v>
      </c>
    </row>
    <row r="1356" spans="1:18" x14ac:dyDescent="0.35">
      <c r="A1356">
        <v>4</v>
      </c>
      <c r="B1356" t="s">
        <v>140</v>
      </c>
      <c r="C1356" t="s">
        <v>3462</v>
      </c>
      <c r="D1356" t="s">
        <v>690</v>
      </c>
      <c r="E1356" s="6">
        <f>MONTH(Sales_data[[#This Row],[Order Date]])</f>
        <v>6</v>
      </c>
      <c r="F1356" s="6">
        <f>YEAR(Sales_data[[#This Row],[Order Date]])</f>
        <v>2020</v>
      </c>
      <c r="G1356" s="1">
        <v>43995</v>
      </c>
      <c r="H1356" t="s">
        <v>691</v>
      </c>
      <c r="I1356" t="s">
        <v>6194</v>
      </c>
      <c r="J1356" t="s">
        <v>6189</v>
      </c>
      <c r="K1356">
        <v>0.5</v>
      </c>
      <c r="L1356" s="13">
        <f>SUM(Sales_data[[#This Row],[Unit Price]],Sales_data[[#This Row],[Quantity]])</f>
        <v>12.91</v>
      </c>
      <c r="M1356">
        <v>8.91</v>
      </c>
      <c r="N1356">
        <v>1.782</v>
      </c>
      <c r="O1356">
        <v>0.98009999999999997</v>
      </c>
      <c r="P1356" t="s">
        <v>2032</v>
      </c>
      <c r="Q1356" t="s">
        <v>1936</v>
      </c>
      <c r="R1356" t="s">
        <v>1946</v>
      </c>
    </row>
    <row r="1357" spans="1:18" x14ac:dyDescent="0.35">
      <c r="A1357">
        <v>4</v>
      </c>
      <c r="B1357" t="s">
        <v>140</v>
      </c>
      <c r="C1357" t="s">
        <v>3462</v>
      </c>
      <c r="D1357" t="s">
        <v>690</v>
      </c>
      <c r="E1357" s="6">
        <f>MONTH(Sales_data[[#This Row],[Order Date]])</f>
        <v>6</v>
      </c>
      <c r="F1357" s="6">
        <f>YEAR(Sales_data[[#This Row],[Order Date]])</f>
        <v>2020</v>
      </c>
      <c r="G1357" s="1">
        <v>43995</v>
      </c>
      <c r="H1357" t="s">
        <v>691</v>
      </c>
      <c r="I1357" t="s">
        <v>6194</v>
      </c>
      <c r="J1357" t="s">
        <v>6189</v>
      </c>
      <c r="K1357">
        <v>2.5</v>
      </c>
      <c r="L1357" s="13">
        <f>SUM(Sales_data[[#This Row],[Unit Price]],Sales_data[[#This Row],[Quantity]])</f>
        <v>38.154999999999994</v>
      </c>
      <c r="M1357">
        <v>34.154999999999994</v>
      </c>
      <c r="N1357">
        <v>1.3661999999999999</v>
      </c>
      <c r="O1357">
        <v>3.7570499999999996</v>
      </c>
      <c r="P1357" t="s">
        <v>2032</v>
      </c>
      <c r="Q1357" t="s">
        <v>1936</v>
      </c>
      <c r="R1357" t="s">
        <v>1946</v>
      </c>
    </row>
    <row r="1358" spans="1:18" x14ac:dyDescent="0.35">
      <c r="A1358">
        <v>2</v>
      </c>
      <c r="B1358" t="s">
        <v>56</v>
      </c>
      <c r="C1358" t="s">
        <v>3466</v>
      </c>
      <c r="D1358" t="s">
        <v>692</v>
      </c>
      <c r="E1358" s="6">
        <f>MONTH(Sales_data[[#This Row],[Order Date]])</f>
        <v>3</v>
      </c>
      <c r="F1358" s="6">
        <f>YEAR(Sales_data[[#This Row],[Order Date]])</f>
        <v>2021</v>
      </c>
      <c r="G1358" s="1">
        <v>44256</v>
      </c>
      <c r="H1358" t="s">
        <v>693</v>
      </c>
      <c r="I1358" t="s">
        <v>6194</v>
      </c>
      <c r="J1358" t="s">
        <v>6191</v>
      </c>
      <c r="K1358">
        <v>0.2</v>
      </c>
      <c r="L1358" s="13">
        <f>SUM(Sales_data[[#This Row],[Unit Price]],Sales_data[[#This Row],[Quantity]])</f>
        <v>5.6449999999999996</v>
      </c>
      <c r="M1358">
        <v>3.645</v>
      </c>
      <c r="N1358">
        <v>1.8225</v>
      </c>
      <c r="O1358">
        <v>0.40095000000000003</v>
      </c>
      <c r="P1358" t="s">
        <v>2153</v>
      </c>
      <c r="Q1358" t="s">
        <v>1936</v>
      </c>
      <c r="R1358" t="s">
        <v>1937</v>
      </c>
    </row>
    <row r="1359" spans="1:18" x14ac:dyDescent="0.35">
      <c r="A1359">
        <v>2</v>
      </c>
      <c r="B1359" t="s">
        <v>56</v>
      </c>
      <c r="C1359" t="s">
        <v>3466</v>
      </c>
      <c r="D1359" t="s">
        <v>692</v>
      </c>
      <c r="E1359" s="6">
        <f>MONTH(Sales_data[[#This Row],[Order Date]])</f>
        <v>3</v>
      </c>
      <c r="F1359" s="6">
        <f>YEAR(Sales_data[[#This Row],[Order Date]])</f>
        <v>2021</v>
      </c>
      <c r="G1359" s="1">
        <v>44256</v>
      </c>
      <c r="H1359" t="s">
        <v>693</v>
      </c>
      <c r="I1359" t="s">
        <v>6194</v>
      </c>
      <c r="J1359" t="s">
        <v>6191</v>
      </c>
      <c r="K1359">
        <v>0.5</v>
      </c>
      <c r="L1359" s="13">
        <f>SUM(Sales_data[[#This Row],[Unit Price]],Sales_data[[#This Row],[Quantity]])</f>
        <v>9.2899999999999991</v>
      </c>
      <c r="M1359">
        <v>7.29</v>
      </c>
      <c r="N1359">
        <v>1.458</v>
      </c>
      <c r="O1359">
        <v>0.80190000000000006</v>
      </c>
      <c r="P1359" t="s">
        <v>2153</v>
      </c>
      <c r="Q1359" t="s">
        <v>1936</v>
      </c>
      <c r="R1359" t="s">
        <v>1937</v>
      </c>
    </row>
    <row r="1360" spans="1:18" x14ac:dyDescent="0.35">
      <c r="A1360">
        <v>2</v>
      </c>
      <c r="B1360" t="s">
        <v>56</v>
      </c>
      <c r="C1360" t="s">
        <v>3466</v>
      </c>
      <c r="D1360" t="s">
        <v>692</v>
      </c>
      <c r="E1360" s="6">
        <f>MONTH(Sales_data[[#This Row],[Order Date]])</f>
        <v>3</v>
      </c>
      <c r="F1360" s="6">
        <f>YEAR(Sales_data[[#This Row],[Order Date]])</f>
        <v>2021</v>
      </c>
      <c r="G1360" s="1">
        <v>44256</v>
      </c>
      <c r="H1360" t="s">
        <v>693</v>
      </c>
      <c r="I1360" t="s">
        <v>6194</v>
      </c>
      <c r="J1360" t="s">
        <v>6191</v>
      </c>
      <c r="K1360">
        <v>2.5</v>
      </c>
      <c r="L1360" s="13">
        <f>SUM(Sales_data[[#This Row],[Unit Price]],Sales_data[[#This Row],[Quantity]])</f>
        <v>29.945</v>
      </c>
      <c r="M1360">
        <v>27.945</v>
      </c>
      <c r="N1360">
        <v>1.1177999999999999</v>
      </c>
      <c r="O1360">
        <v>3.07395</v>
      </c>
      <c r="P1360" t="s">
        <v>2153</v>
      </c>
      <c r="Q1360" t="s">
        <v>1936</v>
      </c>
      <c r="R1360" t="s">
        <v>1937</v>
      </c>
    </row>
    <row r="1361" spans="1:18" x14ac:dyDescent="0.35">
      <c r="A1361">
        <v>2</v>
      </c>
      <c r="B1361" t="s">
        <v>56</v>
      </c>
      <c r="C1361" t="s">
        <v>3466</v>
      </c>
      <c r="D1361" t="s">
        <v>692</v>
      </c>
      <c r="E1361" s="6">
        <f>MONTH(Sales_data[[#This Row],[Order Date]])</f>
        <v>3</v>
      </c>
      <c r="F1361" s="6">
        <f>YEAR(Sales_data[[#This Row],[Order Date]])</f>
        <v>2021</v>
      </c>
      <c r="G1361" s="1">
        <v>44256</v>
      </c>
      <c r="H1361" t="s">
        <v>693</v>
      </c>
      <c r="I1361" t="s">
        <v>6194</v>
      </c>
      <c r="J1361" t="s">
        <v>6191</v>
      </c>
      <c r="K1361">
        <v>1</v>
      </c>
      <c r="L1361" s="13">
        <f>SUM(Sales_data[[#This Row],[Unit Price]],Sales_data[[#This Row],[Quantity]])</f>
        <v>14.15</v>
      </c>
      <c r="M1361">
        <v>12.15</v>
      </c>
      <c r="N1361">
        <v>1.2150000000000001</v>
      </c>
      <c r="O1361">
        <v>1.3365</v>
      </c>
      <c r="P1361" t="s">
        <v>2153</v>
      </c>
      <c r="Q1361" t="s">
        <v>1936</v>
      </c>
      <c r="R1361" t="s">
        <v>1937</v>
      </c>
    </row>
    <row r="1362" spans="1:18" x14ac:dyDescent="0.35">
      <c r="A1362">
        <v>1</v>
      </c>
      <c r="B1362" t="s">
        <v>19</v>
      </c>
      <c r="C1362" t="s">
        <v>3470</v>
      </c>
      <c r="D1362" t="s">
        <v>694</v>
      </c>
      <c r="E1362" s="6">
        <f>MONTH(Sales_data[[#This Row],[Order Date]])</f>
        <v>3</v>
      </c>
      <c r="F1362" s="6">
        <f>YEAR(Sales_data[[#This Row],[Order Date]])</f>
        <v>2019</v>
      </c>
      <c r="G1362" s="1">
        <v>43528</v>
      </c>
      <c r="H1362" t="s">
        <v>695</v>
      </c>
      <c r="I1362" t="s">
        <v>6194</v>
      </c>
      <c r="J1362" t="s">
        <v>6191</v>
      </c>
      <c r="K1362">
        <v>0.5</v>
      </c>
      <c r="L1362" s="13">
        <f>SUM(Sales_data[[#This Row],[Unit Price]],Sales_data[[#This Row],[Quantity]])</f>
        <v>8.2899999999999991</v>
      </c>
      <c r="M1362">
        <v>7.29</v>
      </c>
      <c r="N1362">
        <v>1.458</v>
      </c>
      <c r="O1362">
        <v>0.80190000000000006</v>
      </c>
      <c r="P1362" t="s">
        <v>3085</v>
      </c>
      <c r="Q1362" t="s">
        <v>1936</v>
      </c>
      <c r="R1362" t="s">
        <v>1937</v>
      </c>
    </row>
    <row r="1363" spans="1:18" x14ac:dyDescent="0.35">
      <c r="A1363">
        <v>1</v>
      </c>
      <c r="B1363" t="s">
        <v>19</v>
      </c>
      <c r="C1363" t="s">
        <v>3470</v>
      </c>
      <c r="D1363" t="s">
        <v>694</v>
      </c>
      <c r="E1363" s="6">
        <f>MONTH(Sales_data[[#This Row],[Order Date]])</f>
        <v>3</v>
      </c>
      <c r="F1363" s="6">
        <f>YEAR(Sales_data[[#This Row],[Order Date]])</f>
        <v>2019</v>
      </c>
      <c r="G1363" s="1">
        <v>43528</v>
      </c>
      <c r="H1363" t="s">
        <v>695</v>
      </c>
      <c r="I1363" t="s">
        <v>6194</v>
      </c>
      <c r="J1363" t="s">
        <v>6191</v>
      </c>
      <c r="K1363">
        <v>0.2</v>
      </c>
      <c r="L1363" s="13">
        <f>SUM(Sales_data[[#This Row],[Unit Price]],Sales_data[[#This Row],[Quantity]])</f>
        <v>4.6449999999999996</v>
      </c>
      <c r="M1363">
        <v>3.645</v>
      </c>
      <c r="N1363">
        <v>1.8225</v>
      </c>
      <c r="O1363">
        <v>0.40095000000000003</v>
      </c>
      <c r="P1363" t="s">
        <v>3085</v>
      </c>
      <c r="Q1363" t="s">
        <v>1936</v>
      </c>
      <c r="R1363" t="s">
        <v>1937</v>
      </c>
    </row>
    <row r="1364" spans="1:18" x14ac:dyDescent="0.35">
      <c r="A1364">
        <v>1</v>
      </c>
      <c r="B1364" t="s">
        <v>19</v>
      </c>
      <c r="C1364" t="s">
        <v>3470</v>
      </c>
      <c r="D1364" t="s">
        <v>694</v>
      </c>
      <c r="E1364" s="6">
        <f>MONTH(Sales_data[[#This Row],[Order Date]])</f>
        <v>3</v>
      </c>
      <c r="F1364" s="6">
        <f>YEAR(Sales_data[[#This Row],[Order Date]])</f>
        <v>2019</v>
      </c>
      <c r="G1364" s="1">
        <v>43528</v>
      </c>
      <c r="H1364" t="s">
        <v>695</v>
      </c>
      <c r="I1364" t="s">
        <v>6194</v>
      </c>
      <c r="J1364" t="s">
        <v>6191</v>
      </c>
      <c r="K1364">
        <v>2.5</v>
      </c>
      <c r="L1364" s="13">
        <f>SUM(Sales_data[[#This Row],[Unit Price]],Sales_data[[#This Row],[Quantity]])</f>
        <v>28.945</v>
      </c>
      <c r="M1364">
        <v>27.945</v>
      </c>
      <c r="N1364">
        <v>1.1177999999999999</v>
      </c>
      <c r="O1364">
        <v>3.07395</v>
      </c>
      <c r="P1364" t="s">
        <v>3085</v>
      </c>
      <c r="Q1364" t="s">
        <v>1936</v>
      </c>
      <c r="R1364" t="s">
        <v>1937</v>
      </c>
    </row>
    <row r="1365" spans="1:18" x14ac:dyDescent="0.35">
      <c r="A1365">
        <v>1</v>
      </c>
      <c r="B1365" t="s">
        <v>19</v>
      </c>
      <c r="C1365" t="s">
        <v>3470</v>
      </c>
      <c r="D1365" t="s">
        <v>694</v>
      </c>
      <c r="E1365" s="6">
        <f>MONTH(Sales_data[[#This Row],[Order Date]])</f>
        <v>3</v>
      </c>
      <c r="F1365" s="6">
        <f>YEAR(Sales_data[[#This Row],[Order Date]])</f>
        <v>2019</v>
      </c>
      <c r="G1365" s="1">
        <v>43528</v>
      </c>
      <c r="H1365" t="s">
        <v>695</v>
      </c>
      <c r="I1365" t="s">
        <v>6194</v>
      </c>
      <c r="J1365" t="s">
        <v>6191</v>
      </c>
      <c r="K1365">
        <v>1</v>
      </c>
      <c r="L1365" s="13">
        <f>SUM(Sales_data[[#This Row],[Unit Price]],Sales_data[[#This Row],[Quantity]])</f>
        <v>13.15</v>
      </c>
      <c r="M1365">
        <v>12.15</v>
      </c>
      <c r="N1365">
        <v>1.2150000000000001</v>
      </c>
      <c r="O1365">
        <v>1.3365</v>
      </c>
      <c r="P1365" t="s">
        <v>3085</v>
      </c>
      <c r="Q1365" t="s">
        <v>1936</v>
      </c>
      <c r="R1365" t="s">
        <v>1937</v>
      </c>
    </row>
    <row r="1366" spans="1:18" x14ac:dyDescent="0.35">
      <c r="A1366">
        <v>2</v>
      </c>
      <c r="B1366" t="s">
        <v>179</v>
      </c>
      <c r="C1366" t="s">
        <v>3474</v>
      </c>
      <c r="D1366" t="s">
        <v>696</v>
      </c>
      <c r="E1366" s="6">
        <f>MONTH(Sales_data[[#This Row],[Order Date]])</f>
        <v>10</v>
      </c>
      <c r="F1366" s="6">
        <f>YEAR(Sales_data[[#This Row],[Order Date]])</f>
        <v>2019</v>
      </c>
      <c r="G1366" s="1">
        <v>43751</v>
      </c>
      <c r="H1366" t="s">
        <v>697</v>
      </c>
      <c r="I1366" t="s">
        <v>6194</v>
      </c>
      <c r="J1366" t="s">
        <v>6189</v>
      </c>
      <c r="K1366">
        <v>0.5</v>
      </c>
      <c r="L1366" s="13">
        <f>SUM(Sales_data[[#This Row],[Unit Price]],Sales_data[[#This Row],[Quantity]])</f>
        <v>10.91</v>
      </c>
      <c r="M1366">
        <v>8.91</v>
      </c>
      <c r="N1366">
        <v>1.782</v>
      </c>
      <c r="O1366">
        <v>0.98009999999999997</v>
      </c>
      <c r="P1366" t="s">
        <v>3478</v>
      </c>
      <c r="Q1366" t="s">
        <v>1936</v>
      </c>
      <c r="R1366" t="s">
        <v>1946</v>
      </c>
    </row>
    <row r="1367" spans="1:18" x14ac:dyDescent="0.35">
      <c r="A1367">
        <v>2</v>
      </c>
      <c r="B1367" t="s">
        <v>179</v>
      </c>
      <c r="C1367" t="s">
        <v>3474</v>
      </c>
      <c r="D1367" t="s">
        <v>696</v>
      </c>
      <c r="E1367" s="6">
        <f>MONTH(Sales_data[[#This Row],[Order Date]])</f>
        <v>10</v>
      </c>
      <c r="F1367" s="6">
        <f>YEAR(Sales_data[[#This Row],[Order Date]])</f>
        <v>2019</v>
      </c>
      <c r="G1367" s="1">
        <v>43751</v>
      </c>
      <c r="H1367" t="s">
        <v>697</v>
      </c>
      <c r="I1367" t="s">
        <v>6194</v>
      </c>
      <c r="J1367" t="s">
        <v>6189</v>
      </c>
      <c r="K1367">
        <v>0.2</v>
      </c>
      <c r="L1367" s="13">
        <f>SUM(Sales_data[[#This Row],[Unit Price]],Sales_data[[#This Row],[Quantity]])</f>
        <v>6.4550000000000001</v>
      </c>
      <c r="M1367">
        <v>4.4550000000000001</v>
      </c>
      <c r="N1367">
        <v>2.2275</v>
      </c>
      <c r="O1367">
        <v>0.49004999999999999</v>
      </c>
      <c r="P1367" t="s">
        <v>3478</v>
      </c>
      <c r="Q1367" t="s">
        <v>1936</v>
      </c>
      <c r="R1367" t="s">
        <v>1946</v>
      </c>
    </row>
    <row r="1368" spans="1:18" x14ac:dyDescent="0.35">
      <c r="A1368">
        <v>2</v>
      </c>
      <c r="B1368" t="s">
        <v>179</v>
      </c>
      <c r="C1368" t="s">
        <v>3474</v>
      </c>
      <c r="D1368" t="s">
        <v>696</v>
      </c>
      <c r="E1368" s="6">
        <f>MONTH(Sales_data[[#This Row],[Order Date]])</f>
        <v>10</v>
      </c>
      <c r="F1368" s="6">
        <f>YEAR(Sales_data[[#This Row],[Order Date]])</f>
        <v>2019</v>
      </c>
      <c r="G1368" s="1">
        <v>43751</v>
      </c>
      <c r="H1368" t="s">
        <v>697</v>
      </c>
      <c r="I1368" t="s">
        <v>6194</v>
      </c>
      <c r="J1368" t="s">
        <v>6189</v>
      </c>
      <c r="K1368">
        <v>2.5</v>
      </c>
      <c r="L1368" s="13">
        <f>SUM(Sales_data[[#This Row],[Unit Price]],Sales_data[[#This Row],[Quantity]])</f>
        <v>36.154999999999994</v>
      </c>
      <c r="M1368">
        <v>34.154999999999994</v>
      </c>
      <c r="N1368">
        <v>1.3661999999999999</v>
      </c>
      <c r="O1368">
        <v>3.7570499999999996</v>
      </c>
      <c r="P1368" t="s">
        <v>3478</v>
      </c>
      <c r="Q1368" t="s">
        <v>1936</v>
      </c>
      <c r="R1368" t="s">
        <v>1946</v>
      </c>
    </row>
    <row r="1369" spans="1:18" x14ac:dyDescent="0.35">
      <c r="A1369">
        <v>2</v>
      </c>
      <c r="B1369" t="s">
        <v>179</v>
      </c>
      <c r="C1369" t="s">
        <v>3474</v>
      </c>
      <c r="D1369" t="s">
        <v>696</v>
      </c>
      <c r="E1369" s="6">
        <f>MONTH(Sales_data[[#This Row],[Order Date]])</f>
        <v>10</v>
      </c>
      <c r="F1369" s="6">
        <f>YEAR(Sales_data[[#This Row],[Order Date]])</f>
        <v>2019</v>
      </c>
      <c r="G1369" s="1">
        <v>43751</v>
      </c>
      <c r="H1369" t="s">
        <v>697</v>
      </c>
      <c r="I1369" t="s">
        <v>6194</v>
      </c>
      <c r="J1369" t="s">
        <v>6189</v>
      </c>
      <c r="K1369">
        <v>1</v>
      </c>
      <c r="L1369" s="13">
        <f>SUM(Sales_data[[#This Row],[Unit Price]],Sales_data[[#This Row],[Quantity]])</f>
        <v>16.850000000000001</v>
      </c>
      <c r="M1369">
        <v>14.85</v>
      </c>
      <c r="N1369">
        <v>1.4849999999999999</v>
      </c>
      <c r="O1369">
        <v>1.6335</v>
      </c>
      <c r="P1369" t="s">
        <v>3478</v>
      </c>
      <c r="Q1369" t="s">
        <v>1936</v>
      </c>
      <c r="R1369" t="s">
        <v>1946</v>
      </c>
    </row>
    <row r="1370" spans="1:18" x14ac:dyDescent="0.35">
      <c r="A1370">
        <v>5</v>
      </c>
      <c r="B1370" t="s">
        <v>126</v>
      </c>
      <c r="C1370" t="s">
        <v>3474</v>
      </c>
      <c r="D1370" t="s">
        <v>696</v>
      </c>
      <c r="E1370" s="6">
        <f>MONTH(Sales_data[[#This Row],[Order Date]])</f>
        <v>10</v>
      </c>
      <c r="F1370" s="6">
        <f>YEAR(Sales_data[[#This Row],[Order Date]])</f>
        <v>2019</v>
      </c>
      <c r="G1370" s="1">
        <v>43751</v>
      </c>
      <c r="H1370" t="s">
        <v>697</v>
      </c>
      <c r="I1370" t="s">
        <v>6193</v>
      </c>
      <c r="J1370" t="s">
        <v>6191</v>
      </c>
      <c r="K1370">
        <v>0.5</v>
      </c>
      <c r="L1370" s="13">
        <f>SUM(Sales_data[[#This Row],[Unit Price]],Sales_data[[#This Row],[Quantity]])</f>
        <v>12.77</v>
      </c>
      <c r="M1370">
        <v>7.77</v>
      </c>
      <c r="N1370">
        <v>1.5539999999999998</v>
      </c>
      <c r="O1370">
        <v>1.0101</v>
      </c>
      <c r="P1370" t="s">
        <v>3478</v>
      </c>
      <c r="Q1370" t="s">
        <v>1936</v>
      </c>
      <c r="R1370" t="s">
        <v>1946</v>
      </c>
    </row>
    <row r="1371" spans="1:18" x14ac:dyDescent="0.35">
      <c r="A1371">
        <v>5</v>
      </c>
      <c r="B1371" t="s">
        <v>126</v>
      </c>
      <c r="C1371" t="s">
        <v>3474</v>
      </c>
      <c r="D1371" t="s">
        <v>696</v>
      </c>
      <c r="E1371" s="6">
        <f>MONTH(Sales_data[[#This Row],[Order Date]])</f>
        <v>10</v>
      </c>
      <c r="F1371" s="6">
        <f>YEAR(Sales_data[[#This Row],[Order Date]])</f>
        <v>2019</v>
      </c>
      <c r="G1371" s="1">
        <v>43751</v>
      </c>
      <c r="H1371" t="s">
        <v>697</v>
      </c>
      <c r="I1371" t="s">
        <v>6193</v>
      </c>
      <c r="J1371" t="s">
        <v>6191</v>
      </c>
      <c r="K1371">
        <v>0.2</v>
      </c>
      <c r="L1371" s="13">
        <f>SUM(Sales_data[[#This Row],[Unit Price]],Sales_data[[#This Row],[Quantity]])</f>
        <v>8.8849999999999998</v>
      </c>
      <c r="M1371">
        <v>3.8849999999999998</v>
      </c>
      <c r="N1371">
        <v>1.9424999999999999</v>
      </c>
      <c r="O1371">
        <v>0.50505</v>
      </c>
      <c r="P1371" t="s">
        <v>3478</v>
      </c>
      <c r="Q1371" t="s">
        <v>1936</v>
      </c>
      <c r="R1371" t="s">
        <v>1946</v>
      </c>
    </row>
    <row r="1372" spans="1:18" x14ac:dyDescent="0.35">
      <c r="A1372">
        <v>5</v>
      </c>
      <c r="B1372" t="s">
        <v>126</v>
      </c>
      <c r="C1372" t="s">
        <v>3474</v>
      </c>
      <c r="D1372" t="s">
        <v>696</v>
      </c>
      <c r="E1372" s="6">
        <f>MONTH(Sales_data[[#This Row],[Order Date]])</f>
        <v>10</v>
      </c>
      <c r="F1372" s="6">
        <f>YEAR(Sales_data[[#This Row],[Order Date]])</f>
        <v>2019</v>
      </c>
      <c r="G1372" s="1">
        <v>43751</v>
      </c>
      <c r="H1372" t="s">
        <v>697</v>
      </c>
      <c r="I1372" t="s">
        <v>6193</v>
      </c>
      <c r="J1372" t="s">
        <v>6191</v>
      </c>
      <c r="K1372">
        <v>2.5</v>
      </c>
      <c r="L1372" s="13">
        <f>SUM(Sales_data[[#This Row],[Unit Price]],Sales_data[[#This Row],[Quantity]])</f>
        <v>34.784999999999997</v>
      </c>
      <c r="M1372">
        <v>29.784999999999997</v>
      </c>
      <c r="N1372">
        <v>1.1913999999999998</v>
      </c>
      <c r="O1372">
        <v>3.8720499999999998</v>
      </c>
      <c r="P1372" t="s">
        <v>3478</v>
      </c>
      <c r="Q1372" t="s">
        <v>1936</v>
      </c>
      <c r="R1372" t="s">
        <v>1946</v>
      </c>
    </row>
    <row r="1373" spans="1:18" x14ac:dyDescent="0.35">
      <c r="A1373">
        <v>5</v>
      </c>
      <c r="B1373" t="s">
        <v>126</v>
      </c>
      <c r="C1373" t="s">
        <v>3474</v>
      </c>
      <c r="D1373" t="s">
        <v>696</v>
      </c>
      <c r="E1373" s="6">
        <f>MONTH(Sales_data[[#This Row],[Order Date]])</f>
        <v>10</v>
      </c>
      <c r="F1373" s="6">
        <f>YEAR(Sales_data[[#This Row],[Order Date]])</f>
        <v>2019</v>
      </c>
      <c r="G1373" s="1">
        <v>43751</v>
      </c>
      <c r="H1373" t="s">
        <v>697</v>
      </c>
      <c r="I1373" t="s">
        <v>6193</v>
      </c>
      <c r="J1373" t="s">
        <v>6191</v>
      </c>
      <c r="K1373">
        <v>1</v>
      </c>
      <c r="L1373" s="13">
        <f>SUM(Sales_data[[#This Row],[Unit Price]],Sales_data[[#This Row],[Quantity]])</f>
        <v>17.95</v>
      </c>
      <c r="M1373">
        <v>12.95</v>
      </c>
      <c r="N1373">
        <v>1.2949999999999999</v>
      </c>
      <c r="O1373">
        <v>1.6835</v>
      </c>
      <c r="P1373" t="s">
        <v>3478</v>
      </c>
      <c r="Q1373" t="s">
        <v>1936</v>
      </c>
      <c r="R1373" t="s">
        <v>1946</v>
      </c>
    </row>
    <row r="1374" spans="1:18" x14ac:dyDescent="0.35">
      <c r="A1374">
        <v>6</v>
      </c>
      <c r="B1374" t="s">
        <v>149</v>
      </c>
      <c r="C1374" t="s">
        <v>3484</v>
      </c>
      <c r="D1374" t="s">
        <v>698</v>
      </c>
      <c r="E1374" s="6">
        <f>MONTH(Sales_data[[#This Row],[Order Date]])</f>
        <v>8</v>
      </c>
      <c r="F1374" s="6">
        <f>YEAR(Sales_data[[#This Row],[Order Date]])</f>
        <v>2019</v>
      </c>
      <c r="G1374" s="1">
        <v>43692</v>
      </c>
      <c r="H1374" t="s">
        <v>699</v>
      </c>
      <c r="I1374" t="s">
        <v>6192</v>
      </c>
      <c r="J1374" t="s">
        <v>6191</v>
      </c>
      <c r="K1374">
        <v>0.5</v>
      </c>
      <c r="L1374" s="13">
        <f>SUM(Sales_data[[#This Row],[Unit Price]],Sales_data[[#This Row],[Quantity]])</f>
        <v>11.37</v>
      </c>
      <c r="M1374">
        <v>5.3699999999999992</v>
      </c>
      <c r="N1374">
        <v>1.0739999999999998</v>
      </c>
      <c r="O1374">
        <v>0.32219999999999993</v>
      </c>
      <c r="P1374" t="s">
        <v>3487</v>
      </c>
      <c r="Q1374" t="s">
        <v>1936</v>
      </c>
      <c r="R1374" t="s">
        <v>1946</v>
      </c>
    </row>
    <row r="1375" spans="1:18" x14ac:dyDescent="0.35">
      <c r="A1375">
        <v>6</v>
      </c>
      <c r="B1375" t="s">
        <v>149</v>
      </c>
      <c r="C1375" t="s">
        <v>3484</v>
      </c>
      <c r="D1375" t="s">
        <v>698</v>
      </c>
      <c r="E1375" s="6">
        <f>MONTH(Sales_data[[#This Row],[Order Date]])</f>
        <v>8</v>
      </c>
      <c r="F1375" s="6">
        <f>YEAR(Sales_data[[#This Row],[Order Date]])</f>
        <v>2019</v>
      </c>
      <c r="G1375" s="1">
        <v>43692</v>
      </c>
      <c r="H1375" t="s">
        <v>699</v>
      </c>
      <c r="I1375" t="s">
        <v>6192</v>
      </c>
      <c r="J1375" t="s">
        <v>6191</v>
      </c>
      <c r="K1375">
        <v>0.2</v>
      </c>
      <c r="L1375" s="13">
        <f>SUM(Sales_data[[#This Row],[Unit Price]],Sales_data[[#This Row],[Quantity]])</f>
        <v>8.6849999999999987</v>
      </c>
      <c r="M1375">
        <v>2.6849999999999996</v>
      </c>
      <c r="N1375">
        <v>1.3424999999999998</v>
      </c>
      <c r="O1375">
        <v>0.16109999999999997</v>
      </c>
      <c r="P1375" t="s">
        <v>3487</v>
      </c>
      <c r="Q1375" t="s">
        <v>1936</v>
      </c>
      <c r="R1375" t="s">
        <v>1946</v>
      </c>
    </row>
    <row r="1376" spans="1:18" x14ac:dyDescent="0.35">
      <c r="A1376">
        <v>6</v>
      </c>
      <c r="B1376" t="s">
        <v>149</v>
      </c>
      <c r="C1376" t="s">
        <v>3484</v>
      </c>
      <c r="D1376" t="s">
        <v>698</v>
      </c>
      <c r="E1376" s="6">
        <f>MONTH(Sales_data[[#This Row],[Order Date]])</f>
        <v>8</v>
      </c>
      <c r="F1376" s="6">
        <f>YEAR(Sales_data[[#This Row],[Order Date]])</f>
        <v>2019</v>
      </c>
      <c r="G1376" s="1">
        <v>43692</v>
      </c>
      <c r="H1376" t="s">
        <v>699</v>
      </c>
      <c r="I1376" t="s">
        <v>6192</v>
      </c>
      <c r="J1376" t="s">
        <v>6191</v>
      </c>
      <c r="K1376">
        <v>2.5</v>
      </c>
      <c r="L1376" s="13">
        <f>SUM(Sales_data[[#This Row],[Unit Price]],Sales_data[[#This Row],[Quantity]])</f>
        <v>26.584999999999997</v>
      </c>
      <c r="M1376">
        <v>20.584999999999997</v>
      </c>
      <c r="N1376">
        <v>0.82339999999999991</v>
      </c>
      <c r="O1376">
        <v>1.2350999999999999</v>
      </c>
      <c r="P1376" t="s">
        <v>3487</v>
      </c>
      <c r="Q1376" t="s">
        <v>1936</v>
      </c>
      <c r="R1376" t="s">
        <v>1946</v>
      </c>
    </row>
    <row r="1377" spans="1:18" x14ac:dyDescent="0.35">
      <c r="A1377">
        <v>6</v>
      </c>
      <c r="B1377" t="s">
        <v>149</v>
      </c>
      <c r="C1377" t="s">
        <v>3484</v>
      </c>
      <c r="D1377" t="s">
        <v>698</v>
      </c>
      <c r="E1377" s="6">
        <f>MONTH(Sales_data[[#This Row],[Order Date]])</f>
        <v>8</v>
      </c>
      <c r="F1377" s="6">
        <f>YEAR(Sales_data[[#This Row],[Order Date]])</f>
        <v>2019</v>
      </c>
      <c r="G1377" s="1">
        <v>43692</v>
      </c>
      <c r="H1377" t="s">
        <v>699</v>
      </c>
      <c r="I1377" t="s">
        <v>6192</v>
      </c>
      <c r="J1377" t="s">
        <v>6191</v>
      </c>
      <c r="K1377">
        <v>1</v>
      </c>
      <c r="L1377" s="13">
        <f>SUM(Sales_data[[#This Row],[Unit Price]],Sales_data[[#This Row],[Quantity]])</f>
        <v>14.95</v>
      </c>
      <c r="M1377">
        <v>8.9499999999999993</v>
      </c>
      <c r="N1377">
        <v>0.89499999999999991</v>
      </c>
      <c r="O1377">
        <v>0.53699999999999992</v>
      </c>
      <c r="P1377" t="s">
        <v>3487</v>
      </c>
      <c r="Q1377" t="s">
        <v>1936</v>
      </c>
      <c r="R1377" t="s">
        <v>1946</v>
      </c>
    </row>
    <row r="1378" spans="1:18" x14ac:dyDescent="0.35">
      <c r="A1378">
        <v>2</v>
      </c>
      <c r="B1378" t="s">
        <v>5</v>
      </c>
      <c r="C1378" t="s">
        <v>3488</v>
      </c>
      <c r="D1378" t="s">
        <v>700</v>
      </c>
      <c r="E1378" s="6">
        <f>MONTH(Sales_data[[#This Row],[Order Date]])</f>
        <v>11</v>
      </c>
      <c r="F1378" s="6">
        <f>YEAR(Sales_data[[#This Row],[Order Date]])</f>
        <v>2021</v>
      </c>
      <c r="G1378" s="1">
        <v>44529</v>
      </c>
      <c r="H1378" t="s">
        <v>701</v>
      </c>
      <c r="I1378" t="s">
        <v>6192</v>
      </c>
      <c r="J1378" t="s">
        <v>6190</v>
      </c>
      <c r="K1378">
        <v>1</v>
      </c>
      <c r="L1378" s="13">
        <f>SUM(Sales_data[[#This Row],[Unit Price]],Sales_data[[#This Row],[Quantity]])</f>
        <v>11.95</v>
      </c>
      <c r="M1378">
        <v>9.9499999999999993</v>
      </c>
      <c r="N1378">
        <v>0.99499999999999988</v>
      </c>
      <c r="O1378">
        <v>0.59699999999999998</v>
      </c>
      <c r="P1378" t="s">
        <v>3491</v>
      </c>
      <c r="Q1378" t="s">
        <v>1944</v>
      </c>
      <c r="R1378" t="s">
        <v>1937</v>
      </c>
    </row>
    <row r="1379" spans="1:18" x14ac:dyDescent="0.35">
      <c r="A1379">
        <v>2</v>
      </c>
      <c r="B1379" t="s">
        <v>5</v>
      </c>
      <c r="C1379" t="s">
        <v>3488</v>
      </c>
      <c r="D1379" t="s">
        <v>700</v>
      </c>
      <c r="E1379" s="6">
        <f>MONTH(Sales_data[[#This Row],[Order Date]])</f>
        <v>11</v>
      </c>
      <c r="F1379" s="6">
        <f>YEAR(Sales_data[[#This Row],[Order Date]])</f>
        <v>2021</v>
      </c>
      <c r="G1379" s="1">
        <v>44529</v>
      </c>
      <c r="H1379" t="s">
        <v>701</v>
      </c>
      <c r="I1379" t="s">
        <v>6192</v>
      </c>
      <c r="J1379" t="s">
        <v>6190</v>
      </c>
      <c r="K1379">
        <v>0.2</v>
      </c>
      <c r="L1379" s="13">
        <f>SUM(Sales_data[[#This Row],[Unit Price]],Sales_data[[#This Row],[Quantity]])</f>
        <v>4.9849999999999994</v>
      </c>
      <c r="M1379">
        <v>2.9849999999999999</v>
      </c>
      <c r="N1379">
        <v>1.4924999999999999</v>
      </c>
      <c r="O1379">
        <v>0.17909999999999998</v>
      </c>
      <c r="P1379" t="s">
        <v>3491</v>
      </c>
      <c r="Q1379" t="s">
        <v>1944</v>
      </c>
      <c r="R1379" t="s">
        <v>1937</v>
      </c>
    </row>
    <row r="1380" spans="1:18" x14ac:dyDescent="0.35">
      <c r="A1380">
        <v>2</v>
      </c>
      <c r="B1380" t="s">
        <v>5</v>
      </c>
      <c r="C1380" t="s">
        <v>3488</v>
      </c>
      <c r="D1380" t="s">
        <v>700</v>
      </c>
      <c r="E1380" s="6">
        <f>MONTH(Sales_data[[#This Row],[Order Date]])</f>
        <v>11</v>
      </c>
      <c r="F1380" s="6">
        <f>YEAR(Sales_data[[#This Row],[Order Date]])</f>
        <v>2021</v>
      </c>
      <c r="G1380" s="1">
        <v>44529</v>
      </c>
      <c r="H1380" t="s">
        <v>701</v>
      </c>
      <c r="I1380" t="s">
        <v>6192</v>
      </c>
      <c r="J1380" t="s">
        <v>6190</v>
      </c>
      <c r="K1380">
        <v>0.5</v>
      </c>
      <c r="L1380" s="13">
        <f>SUM(Sales_data[[#This Row],[Unit Price]],Sales_data[[#This Row],[Quantity]])</f>
        <v>7.97</v>
      </c>
      <c r="M1380">
        <v>5.97</v>
      </c>
      <c r="N1380">
        <v>1.194</v>
      </c>
      <c r="O1380">
        <v>0.35819999999999996</v>
      </c>
      <c r="P1380" t="s">
        <v>3491</v>
      </c>
      <c r="Q1380" t="s">
        <v>1944</v>
      </c>
      <c r="R1380" t="s">
        <v>1937</v>
      </c>
    </row>
    <row r="1381" spans="1:18" x14ac:dyDescent="0.35">
      <c r="A1381">
        <v>2</v>
      </c>
      <c r="B1381" t="s">
        <v>5</v>
      </c>
      <c r="C1381" t="s">
        <v>3488</v>
      </c>
      <c r="D1381" t="s">
        <v>700</v>
      </c>
      <c r="E1381" s="6">
        <f>MONTH(Sales_data[[#This Row],[Order Date]])</f>
        <v>11</v>
      </c>
      <c r="F1381" s="6">
        <f>YEAR(Sales_data[[#This Row],[Order Date]])</f>
        <v>2021</v>
      </c>
      <c r="G1381" s="1">
        <v>44529</v>
      </c>
      <c r="H1381" t="s">
        <v>701</v>
      </c>
      <c r="I1381" t="s">
        <v>6192</v>
      </c>
      <c r="J1381" t="s">
        <v>6190</v>
      </c>
      <c r="K1381">
        <v>2.5</v>
      </c>
      <c r="L1381" s="13">
        <f>SUM(Sales_data[[#This Row],[Unit Price]],Sales_data[[#This Row],[Quantity]])</f>
        <v>24.884999999999998</v>
      </c>
      <c r="M1381">
        <v>22.884999999999998</v>
      </c>
      <c r="N1381">
        <v>0.91539999999999988</v>
      </c>
      <c r="O1381">
        <v>1.3730999999999998</v>
      </c>
      <c r="P1381" t="s">
        <v>3491</v>
      </c>
      <c r="Q1381" t="s">
        <v>1944</v>
      </c>
      <c r="R1381" t="s">
        <v>1937</v>
      </c>
    </row>
    <row r="1382" spans="1:18" x14ac:dyDescent="0.35">
      <c r="A1382">
        <v>5</v>
      </c>
      <c r="B1382" t="s">
        <v>192</v>
      </c>
      <c r="C1382" t="s">
        <v>3493</v>
      </c>
      <c r="D1382" t="s">
        <v>702</v>
      </c>
      <c r="E1382" s="6">
        <f>MONTH(Sales_data[[#This Row],[Order Date]])</f>
        <v>1</v>
      </c>
      <c r="F1382" s="6">
        <f>YEAR(Sales_data[[#This Row],[Order Date]])</f>
        <v>2020</v>
      </c>
      <c r="G1382" s="1">
        <v>43849</v>
      </c>
      <c r="H1382" t="s">
        <v>703</v>
      </c>
      <c r="I1382" t="s">
        <v>6192</v>
      </c>
      <c r="J1382" t="s">
        <v>6189</v>
      </c>
      <c r="K1382">
        <v>1</v>
      </c>
      <c r="L1382" s="13">
        <f>SUM(Sales_data[[#This Row],[Unit Price]],Sales_data[[#This Row],[Quantity]])</f>
        <v>16.95</v>
      </c>
      <c r="M1382">
        <v>11.95</v>
      </c>
      <c r="N1382">
        <v>1.1949999999999998</v>
      </c>
      <c r="O1382">
        <v>0.71699999999999997</v>
      </c>
      <c r="P1382" t="s">
        <v>2739</v>
      </c>
      <c r="Q1382" t="s">
        <v>1936</v>
      </c>
      <c r="R1382" t="s">
        <v>1946</v>
      </c>
    </row>
    <row r="1383" spans="1:18" x14ac:dyDescent="0.35">
      <c r="A1383">
        <v>5</v>
      </c>
      <c r="B1383" t="s">
        <v>192</v>
      </c>
      <c r="C1383" t="s">
        <v>3493</v>
      </c>
      <c r="D1383" t="s">
        <v>702</v>
      </c>
      <c r="E1383" s="6">
        <f>MONTH(Sales_data[[#This Row],[Order Date]])</f>
        <v>1</v>
      </c>
      <c r="F1383" s="6">
        <f>YEAR(Sales_data[[#This Row],[Order Date]])</f>
        <v>2020</v>
      </c>
      <c r="G1383" s="1">
        <v>43849</v>
      </c>
      <c r="H1383" t="s">
        <v>703</v>
      </c>
      <c r="I1383" t="s">
        <v>6192</v>
      </c>
      <c r="J1383" t="s">
        <v>6189</v>
      </c>
      <c r="K1383">
        <v>0.2</v>
      </c>
      <c r="L1383" s="13">
        <f>SUM(Sales_data[[#This Row],[Unit Price]],Sales_data[[#This Row],[Quantity]])</f>
        <v>8.5849999999999991</v>
      </c>
      <c r="M1383">
        <v>3.5849999999999995</v>
      </c>
      <c r="N1383">
        <v>1.7924999999999998</v>
      </c>
      <c r="O1383">
        <v>0.21509999999999996</v>
      </c>
      <c r="P1383" t="s">
        <v>2739</v>
      </c>
      <c r="Q1383" t="s">
        <v>1936</v>
      </c>
      <c r="R1383" t="s">
        <v>1946</v>
      </c>
    </row>
    <row r="1384" spans="1:18" x14ac:dyDescent="0.35">
      <c r="A1384">
        <v>5</v>
      </c>
      <c r="B1384" t="s">
        <v>192</v>
      </c>
      <c r="C1384" t="s">
        <v>3493</v>
      </c>
      <c r="D1384" t="s">
        <v>702</v>
      </c>
      <c r="E1384" s="6">
        <f>MONTH(Sales_data[[#This Row],[Order Date]])</f>
        <v>1</v>
      </c>
      <c r="F1384" s="6">
        <f>YEAR(Sales_data[[#This Row],[Order Date]])</f>
        <v>2020</v>
      </c>
      <c r="G1384" s="1">
        <v>43849</v>
      </c>
      <c r="H1384" t="s">
        <v>703</v>
      </c>
      <c r="I1384" t="s">
        <v>6192</v>
      </c>
      <c r="J1384" t="s">
        <v>6189</v>
      </c>
      <c r="K1384">
        <v>0.5</v>
      </c>
      <c r="L1384" s="13">
        <f>SUM(Sales_data[[#This Row],[Unit Price]],Sales_data[[#This Row],[Quantity]])</f>
        <v>12.169999999999998</v>
      </c>
      <c r="M1384">
        <v>7.169999999999999</v>
      </c>
      <c r="N1384">
        <v>1.4339999999999997</v>
      </c>
      <c r="O1384">
        <v>0.43019999999999992</v>
      </c>
      <c r="P1384" t="s">
        <v>2739</v>
      </c>
      <c r="Q1384" t="s">
        <v>1936</v>
      </c>
      <c r="R1384" t="s">
        <v>1946</v>
      </c>
    </row>
    <row r="1385" spans="1:18" x14ac:dyDescent="0.35">
      <c r="A1385">
        <v>5</v>
      </c>
      <c r="B1385" t="s">
        <v>192</v>
      </c>
      <c r="C1385" t="s">
        <v>3493</v>
      </c>
      <c r="D1385" t="s">
        <v>702</v>
      </c>
      <c r="E1385" s="6">
        <f>MONTH(Sales_data[[#This Row],[Order Date]])</f>
        <v>1</v>
      </c>
      <c r="F1385" s="6">
        <f>YEAR(Sales_data[[#This Row],[Order Date]])</f>
        <v>2020</v>
      </c>
      <c r="G1385" s="1">
        <v>43849</v>
      </c>
      <c r="H1385" t="s">
        <v>703</v>
      </c>
      <c r="I1385" t="s">
        <v>6192</v>
      </c>
      <c r="J1385" t="s">
        <v>6189</v>
      </c>
      <c r="K1385">
        <v>2.5</v>
      </c>
      <c r="L1385" s="13">
        <f>SUM(Sales_data[[#This Row],[Unit Price]],Sales_data[[#This Row],[Quantity]])</f>
        <v>32.484999999999999</v>
      </c>
      <c r="M1385">
        <v>27.484999999999996</v>
      </c>
      <c r="N1385">
        <v>1.0993999999999999</v>
      </c>
      <c r="O1385">
        <v>1.6490999999999998</v>
      </c>
      <c r="P1385" t="s">
        <v>2739</v>
      </c>
      <c r="Q1385" t="s">
        <v>1936</v>
      </c>
      <c r="R1385" t="s">
        <v>1946</v>
      </c>
    </row>
    <row r="1386" spans="1:18" x14ac:dyDescent="0.35">
      <c r="A1386">
        <v>3</v>
      </c>
      <c r="B1386" t="s">
        <v>195</v>
      </c>
      <c r="C1386" t="s">
        <v>3497</v>
      </c>
      <c r="D1386" t="s">
        <v>704</v>
      </c>
      <c r="E1386" s="6">
        <f>MONTH(Sales_data[[#This Row],[Order Date]])</f>
        <v>5</v>
      </c>
      <c r="F1386" s="6">
        <f>YEAR(Sales_data[[#This Row],[Order Date]])</f>
        <v>2021</v>
      </c>
      <c r="G1386" s="1">
        <v>44344</v>
      </c>
      <c r="H1386" t="s">
        <v>705</v>
      </c>
      <c r="I1386" t="s">
        <v>6188</v>
      </c>
      <c r="J1386" t="s">
        <v>6189</v>
      </c>
      <c r="K1386">
        <v>0.5</v>
      </c>
      <c r="L1386" s="13">
        <f>SUM(Sales_data[[#This Row],[Unit Price]],Sales_data[[#This Row],[Quantity]])</f>
        <v>10.77</v>
      </c>
      <c r="M1386">
        <v>7.77</v>
      </c>
      <c r="N1386">
        <v>1.5539999999999998</v>
      </c>
      <c r="O1386">
        <v>0.69929999999999992</v>
      </c>
      <c r="P1386" t="s">
        <v>2320</v>
      </c>
      <c r="Q1386" t="s">
        <v>1936</v>
      </c>
      <c r="R1386" t="s">
        <v>1937</v>
      </c>
    </row>
    <row r="1387" spans="1:18" x14ac:dyDescent="0.35">
      <c r="A1387">
        <v>3</v>
      </c>
      <c r="B1387" t="s">
        <v>195</v>
      </c>
      <c r="C1387" t="s">
        <v>3497</v>
      </c>
      <c r="D1387" t="s">
        <v>704</v>
      </c>
      <c r="E1387" s="6">
        <f>MONTH(Sales_data[[#This Row],[Order Date]])</f>
        <v>5</v>
      </c>
      <c r="F1387" s="6">
        <f>YEAR(Sales_data[[#This Row],[Order Date]])</f>
        <v>2021</v>
      </c>
      <c r="G1387" s="1">
        <v>44344</v>
      </c>
      <c r="H1387" t="s">
        <v>705</v>
      </c>
      <c r="I1387" t="s">
        <v>6188</v>
      </c>
      <c r="J1387" t="s">
        <v>6189</v>
      </c>
      <c r="K1387">
        <v>0.2</v>
      </c>
      <c r="L1387" s="13">
        <f>SUM(Sales_data[[#This Row],[Unit Price]],Sales_data[[#This Row],[Quantity]])</f>
        <v>6.8849999999999998</v>
      </c>
      <c r="M1387">
        <v>3.8849999999999998</v>
      </c>
      <c r="N1387">
        <v>1.9424999999999999</v>
      </c>
      <c r="O1387">
        <v>0.34964999999999996</v>
      </c>
      <c r="P1387" t="s">
        <v>2320</v>
      </c>
      <c r="Q1387" t="s">
        <v>1936</v>
      </c>
      <c r="R1387" t="s">
        <v>1937</v>
      </c>
    </row>
    <row r="1388" spans="1:18" x14ac:dyDescent="0.35">
      <c r="A1388">
        <v>3</v>
      </c>
      <c r="B1388" t="s">
        <v>195</v>
      </c>
      <c r="C1388" t="s">
        <v>3497</v>
      </c>
      <c r="D1388" t="s">
        <v>704</v>
      </c>
      <c r="E1388" s="6">
        <f>MONTH(Sales_data[[#This Row],[Order Date]])</f>
        <v>5</v>
      </c>
      <c r="F1388" s="6">
        <f>YEAR(Sales_data[[#This Row],[Order Date]])</f>
        <v>2021</v>
      </c>
      <c r="G1388" s="1">
        <v>44344</v>
      </c>
      <c r="H1388" t="s">
        <v>705</v>
      </c>
      <c r="I1388" t="s">
        <v>6188</v>
      </c>
      <c r="J1388" t="s">
        <v>6189</v>
      </c>
      <c r="K1388">
        <v>2.5</v>
      </c>
      <c r="L1388" s="13">
        <f>SUM(Sales_data[[#This Row],[Unit Price]],Sales_data[[#This Row],[Quantity]])</f>
        <v>32.784999999999997</v>
      </c>
      <c r="M1388">
        <v>29.784999999999997</v>
      </c>
      <c r="N1388">
        <v>1.1913999999999998</v>
      </c>
      <c r="O1388">
        <v>2.6806499999999995</v>
      </c>
      <c r="P1388" t="s">
        <v>2320</v>
      </c>
      <c r="Q1388" t="s">
        <v>1936</v>
      </c>
      <c r="R1388" t="s">
        <v>1937</v>
      </c>
    </row>
    <row r="1389" spans="1:18" x14ac:dyDescent="0.35">
      <c r="A1389">
        <v>3</v>
      </c>
      <c r="B1389" t="s">
        <v>195</v>
      </c>
      <c r="C1389" t="s">
        <v>3497</v>
      </c>
      <c r="D1389" t="s">
        <v>704</v>
      </c>
      <c r="E1389" s="6">
        <f>MONTH(Sales_data[[#This Row],[Order Date]])</f>
        <v>5</v>
      </c>
      <c r="F1389" s="6">
        <f>YEAR(Sales_data[[#This Row],[Order Date]])</f>
        <v>2021</v>
      </c>
      <c r="G1389" s="1">
        <v>44344</v>
      </c>
      <c r="H1389" t="s">
        <v>705</v>
      </c>
      <c r="I1389" t="s">
        <v>6188</v>
      </c>
      <c r="J1389" t="s">
        <v>6189</v>
      </c>
      <c r="K1389">
        <v>1</v>
      </c>
      <c r="L1389" s="13">
        <f>SUM(Sales_data[[#This Row],[Unit Price]],Sales_data[[#This Row],[Quantity]])</f>
        <v>15.95</v>
      </c>
      <c r="M1389">
        <v>12.95</v>
      </c>
      <c r="N1389">
        <v>1.2949999999999999</v>
      </c>
      <c r="O1389">
        <v>1.1655</v>
      </c>
      <c r="P1389" t="s">
        <v>2320</v>
      </c>
      <c r="Q1389" t="s">
        <v>1936</v>
      </c>
      <c r="R1389" t="s">
        <v>1937</v>
      </c>
    </row>
    <row r="1390" spans="1:18" x14ac:dyDescent="0.35">
      <c r="A1390">
        <v>3</v>
      </c>
      <c r="B1390" t="s">
        <v>99</v>
      </c>
      <c r="C1390" t="s">
        <v>3501</v>
      </c>
      <c r="D1390" t="s">
        <v>706</v>
      </c>
      <c r="E1390" s="6">
        <f>MONTH(Sales_data[[#This Row],[Order Date]])</f>
        <v>1</v>
      </c>
      <c r="F1390" s="6">
        <f>YEAR(Sales_data[[#This Row],[Order Date]])</f>
        <v>2022</v>
      </c>
      <c r="G1390" s="1">
        <v>44576</v>
      </c>
      <c r="H1390" t="s">
        <v>707</v>
      </c>
      <c r="I1390" t="s">
        <v>6193</v>
      </c>
      <c r="J1390" t="s">
        <v>6190</v>
      </c>
      <c r="K1390">
        <v>1</v>
      </c>
      <c r="L1390" s="13">
        <f>SUM(Sales_data[[#This Row],[Unit Price]],Sales_data[[#This Row],[Quantity]])</f>
        <v>17.55</v>
      </c>
      <c r="M1390">
        <v>14.55</v>
      </c>
      <c r="N1390">
        <v>1.4550000000000001</v>
      </c>
      <c r="O1390">
        <v>1.8915000000000002</v>
      </c>
      <c r="P1390" t="s">
        <v>3505</v>
      </c>
      <c r="Q1390" t="s">
        <v>1936</v>
      </c>
      <c r="R1390" t="s">
        <v>1946</v>
      </c>
    </row>
    <row r="1391" spans="1:18" x14ac:dyDescent="0.35">
      <c r="A1391">
        <v>3</v>
      </c>
      <c r="B1391" t="s">
        <v>99</v>
      </c>
      <c r="C1391" t="s">
        <v>3501</v>
      </c>
      <c r="D1391" t="s">
        <v>706</v>
      </c>
      <c r="E1391" s="6">
        <f>MONTH(Sales_data[[#This Row],[Order Date]])</f>
        <v>1</v>
      </c>
      <c r="F1391" s="6">
        <f>YEAR(Sales_data[[#This Row],[Order Date]])</f>
        <v>2022</v>
      </c>
      <c r="G1391" s="1">
        <v>44576</v>
      </c>
      <c r="H1391" t="s">
        <v>707</v>
      </c>
      <c r="I1391" t="s">
        <v>6193</v>
      </c>
      <c r="J1391" t="s">
        <v>6190</v>
      </c>
      <c r="K1391">
        <v>0.2</v>
      </c>
      <c r="L1391" s="13">
        <f>SUM(Sales_data[[#This Row],[Unit Price]],Sales_data[[#This Row],[Quantity]])</f>
        <v>7.3650000000000002</v>
      </c>
      <c r="M1391">
        <v>4.3650000000000002</v>
      </c>
      <c r="N1391">
        <v>2.1825000000000001</v>
      </c>
      <c r="O1391">
        <v>0.56745000000000001</v>
      </c>
      <c r="P1391" t="s">
        <v>3505</v>
      </c>
      <c r="Q1391" t="s">
        <v>1936</v>
      </c>
      <c r="R1391" t="s">
        <v>1946</v>
      </c>
    </row>
    <row r="1392" spans="1:18" x14ac:dyDescent="0.35">
      <c r="A1392">
        <v>3</v>
      </c>
      <c r="B1392" t="s">
        <v>99</v>
      </c>
      <c r="C1392" t="s">
        <v>3501</v>
      </c>
      <c r="D1392" t="s">
        <v>706</v>
      </c>
      <c r="E1392" s="6">
        <f>MONTH(Sales_data[[#This Row],[Order Date]])</f>
        <v>1</v>
      </c>
      <c r="F1392" s="6">
        <f>YEAR(Sales_data[[#This Row],[Order Date]])</f>
        <v>2022</v>
      </c>
      <c r="G1392" s="1">
        <v>44576</v>
      </c>
      <c r="H1392" t="s">
        <v>707</v>
      </c>
      <c r="I1392" t="s">
        <v>6193</v>
      </c>
      <c r="J1392" t="s">
        <v>6190</v>
      </c>
      <c r="K1392">
        <v>0.5</v>
      </c>
      <c r="L1392" s="13">
        <f>SUM(Sales_data[[#This Row],[Unit Price]],Sales_data[[#This Row],[Quantity]])</f>
        <v>11.73</v>
      </c>
      <c r="M1392">
        <v>8.73</v>
      </c>
      <c r="N1392">
        <v>1.746</v>
      </c>
      <c r="O1392">
        <v>1.1349</v>
      </c>
      <c r="P1392" t="s">
        <v>3505</v>
      </c>
      <c r="Q1392" t="s">
        <v>1936</v>
      </c>
      <c r="R1392" t="s">
        <v>1946</v>
      </c>
    </row>
    <row r="1393" spans="1:18" x14ac:dyDescent="0.35">
      <c r="A1393">
        <v>3</v>
      </c>
      <c r="B1393" t="s">
        <v>99</v>
      </c>
      <c r="C1393" t="s">
        <v>3501</v>
      </c>
      <c r="D1393" t="s">
        <v>706</v>
      </c>
      <c r="E1393" s="6">
        <f>MONTH(Sales_data[[#This Row],[Order Date]])</f>
        <v>1</v>
      </c>
      <c r="F1393" s="6">
        <f>YEAR(Sales_data[[#This Row],[Order Date]])</f>
        <v>2022</v>
      </c>
      <c r="G1393" s="1">
        <v>44576</v>
      </c>
      <c r="H1393" t="s">
        <v>707</v>
      </c>
      <c r="I1393" t="s">
        <v>6193</v>
      </c>
      <c r="J1393" t="s">
        <v>6190</v>
      </c>
      <c r="K1393">
        <v>2.5</v>
      </c>
      <c r="L1393" s="13">
        <f>SUM(Sales_data[[#This Row],[Unit Price]],Sales_data[[#This Row],[Quantity]])</f>
        <v>36.464999999999996</v>
      </c>
      <c r="M1393">
        <v>33.464999999999996</v>
      </c>
      <c r="N1393">
        <v>1.3385999999999998</v>
      </c>
      <c r="O1393">
        <v>4.3504499999999995</v>
      </c>
      <c r="P1393" t="s">
        <v>3505</v>
      </c>
      <c r="Q1393" t="s">
        <v>1936</v>
      </c>
      <c r="R1393" t="s">
        <v>1946</v>
      </c>
    </row>
    <row r="1394" spans="1:18" x14ac:dyDescent="0.35">
      <c r="A1394">
        <v>6</v>
      </c>
      <c r="B1394" t="s">
        <v>33</v>
      </c>
      <c r="C1394" t="s">
        <v>3506</v>
      </c>
      <c r="D1394" t="s">
        <v>708</v>
      </c>
      <c r="E1394" s="6">
        <f>MONTH(Sales_data[[#This Row],[Order Date]])</f>
        <v>12</v>
      </c>
      <c r="F1394" s="6">
        <f>YEAR(Sales_data[[#This Row],[Order Date]])</f>
        <v>2019</v>
      </c>
      <c r="G1394" s="1">
        <v>43803</v>
      </c>
      <c r="H1394" t="s">
        <v>709</v>
      </c>
      <c r="I1394" t="s">
        <v>6194</v>
      </c>
      <c r="J1394" t="s">
        <v>6189</v>
      </c>
      <c r="K1394">
        <v>2.5</v>
      </c>
      <c r="L1394" s="13">
        <f>SUM(Sales_data[[#This Row],[Unit Price]],Sales_data[[#This Row],[Quantity]])</f>
        <v>40.154999999999994</v>
      </c>
      <c r="M1394">
        <v>34.154999999999994</v>
      </c>
      <c r="N1394">
        <v>1.3661999999999999</v>
      </c>
      <c r="O1394">
        <v>3.7570499999999996</v>
      </c>
      <c r="P1394" t="s">
        <v>3510</v>
      </c>
      <c r="Q1394" t="s">
        <v>1936</v>
      </c>
      <c r="R1394" t="s">
        <v>1946</v>
      </c>
    </row>
    <row r="1395" spans="1:18" x14ac:dyDescent="0.35">
      <c r="A1395">
        <v>6</v>
      </c>
      <c r="B1395" t="s">
        <v>33</v>
      </c>
      <c r="C1395" t="s">
        <v>3506</v>
      </c>
      <c r="D1395" t="s">
        <v>708</v>
      </c>
      <c r="E1395" s="6">
        <f>MONTH(Sales_data[[#This Row],[Order Date]])</f>
        <v>12</v>
      </c>
      <c r="F1395" s="6">
        <f>YEAR(Sales_data[[#This Row],[Order Date]])</f>
        <v>2019</v>
      </c>
      <c r="G1395" s="1">
        <v>43803</v>
      </c>
      <c r="H1395" t="s">
        <v>709</v>
      </c>
      <c r="I1395" t="s">
        <v>6194</v>
      </c>
      <c r="J1395" t="s">
        <v>6189</v>
      </c>
      <c r="K1395">
        <v>0.5</v>
      </c>
      <c r="L1395" s="13">
        <f>SUM(Sales_data[[#This Row],[Unit Price]],Sales_data[[#This Row],[Quantity]])</f>
        <v>14.91</v>
      </c>
      <c r="M1395">
        <v>8.91</v>
      </c>
      <c r="N1395">
        <v>1.782</v>
      </c>
      <c r="O1395">
        <v>0.98009999999999997</v>
      </c>
      <c r="P1395" t="s">
        <v>3510</v>
      </c>
      <c r="Q1395" t="s">
        <v>1936</v>
      </c>
      <c r="R1395" t="s">
        <v>1946</v>
      </c>
    </row>
    <row r="1396" spans="1:18" x14ac:dyDescent="0.35">
      <c r="A1396">
        <v>6</v>
      </c>
      <c r="B1396" t="s">
        <v>33</v>
      </c>
      <c r="C1396" t="s">
        <v>3506</v>
      </c>
      <c r="D1396" t="s">
        <v>708</v>
      </c>
      <c r="E1396" s="6">
        <f>MONTH(Sales_data[[#This Row],[Order Date]])</f>
        <v>12</v>
      </c>
      <c r="F1396" s="6">
        <f>YEAR(Sales_data[[#This Row],[Order Date]])</f>
        <v>2019</v>
      </c>
      <c r="G1396" s="1">
        <v>43803</v>
      </c>
      <c r="H1396" t="s">
        <v>709</v>
      </c>
      <c r="I1396" t="s">
        <v>6194</v>
      </c>
      <c r="J1396" t="s">
        <v>6189</v>
      </c>
      <c r="K1396">
        <v>0.2</v>
      </c>
      <c r="L1396" s="13">
        <f>SUM(Sales_data[[#This Row],[Unit Price]],Sales_data[[#This Row],[Quantity]])</f>
        <v>10.455</v>
      </c>
      <c r="M1396">
        <v>4.4550000000000001</v>
      </c>
      <c r="N1396">
        <v>2.2275</v>
      </c>
      <c r="O1396">
        <v>0.49004999999999999</v>
      </c>
      <c r="P1396" t="s">
        <v>3510</v>
      </c>
      <c r="Q1396" t="s">
        <v>1936</v>
      </c>
      <c r="R1396" t="s">
        <v>1946</v>
      </c>
    </row>
    <row r="1397" spans="1:18" x14ac:dyDescent="0.35">
      <c r="A1397">
        <v>6</v>
      </c>
      <c r="B1397" t="s">
        <v>33</v>
      </c>
      <c r="C1397" t="s">
        <v>3506</v>
      </c>
      <c r="D1397" t="s">
        <v>708</v>
      </c>
      <c r="E1397" s="6">
        <f>MONTH(Sales_data[[#This Row],[Order Date]])</f>
        <v>12</v>
      </c>
      <c r="F1397" s="6">
        <f>YEAR(Sales_data[[#This Row],[Order Date]])</f>
        <v>2019</v>
      </c>
      <c r="G1397" s="1">
        <v>43803</v>
      </c>
      <c r="H1397" t="s">
        <v>709</v>
      </c>
      <c r="I1397" t="s">
        <v>6194</v>
      </c>
      <c r="J1397" t="s">
        <v>6189</v>
      </c>
      <c r="K1397">
        <v>1</v>
      </c>
      <c r="L1397" s="13">
        <f>SUM(Sales_data[[#This Row],[Unit Price]],Sales_data[[#This Row],[Quantity]])</f>
        <v>20.85</v>
      </c>
      <c r="M1397">
        <v>14.85</v>
      </c>
      <c r="N1397">
        <v>1.4849999999999999</v>
      </c>
      <c r="O1397">
        <v>1.6335</v>
      </c>
      <c r="P1397" t="s">
        <v>3510</v>
      </c>
      <c r="Q1397" t="s">
        <v>1936</v>
      </c>
      <c r="R1397" t="s">
        <v>1946</v>
      </c>
    </row>
    <row r="1398" spans="1:18" x14ac:dyDescent="0.35">
      <c r="A1398">
        <v>4</v>
      </c>
      <c r="B1398" t="s">
        <v>185</v>
      </c>
      <c r="C1398" t="s">
        <v>3511</v>
      </c>
      <c r="D1398" t="s">
        <v>710</v>
      </c>
      <c r="E1398" s="6">
        <f>MONTH(Sales_data[[#This Row],[Order Date]])</f>
        <v>7</v>
      </c>
      <c r="F1398" s="6">
        <f>YEAR(Sales_data[[#This Row],[Order Date]])</f>
        <v>2022</v>
      </c>
      <c r="G1398" s="1">
        <v>44743</v>
      </c>
      <c r="H1398" t="s">
        <v>711</v>
      </c>
      <c r="I1398" t="s">
        <v>6192</v>
      </c>
      <c r="J1398" t="s">
        <v>6189</v>
      </c>
      <c r="K1398">
        <v>0.2</v>
      </c>
      <c r="L1398" s="13">
        <f>SUM(Sales_data[[#This Row],[Unit Price]],Sales_data[[#This Row],[Quantity]])</f>
        <v>7.5849999999999991</v>
      </c>
      <c r="M1398">
        <v>3.5849999999999995</v>
      </c>
      <c r="N1398">
        <v>1.7924999999999998</v>
      </c>
      <c r="O1398">
        <v>0.21509999999999996</v>
      </c>
      <c r="P1398" t="s">
        <v>1981</v>
      </c>
      <c r="Q1398" t="s">
        <v>1936</v>
      </c>
      <c r="R1398" t="s">
        <v>1946</v>
      </c>
    </row>
    <row r="1399" spans="1:18" x14ac:dyDescent="0.35">
      <c r="A1399">
        <v>4</v>
      </c>
      <c r="B1399" t="s">
        <v>185</v>
      </c>
      <c r="C1399" t="s">
        <v>3511</v>
      </c>
      <c r="D1399" t="s">
        <v>710</v>
      </c>
      <c r="E1399" s="6">
        <f>MONTH(Sales_data[[#This Row],[Order Date]])</f>
        <v>7</v>
      </c>
      <c r="F1399" s="6">
        <f>YEAR(Sales_data[[#This Row],[Order Date]])</f>
        <v>2022</v>
      </c>
      <c r="G1399" s="1">
        <v>44743</v>
      </c>
      <c r="H1399" t="s">
        <v>711</v>
      </c>
      <c r="I1399" t="s">
        <v>6192</v>
      </c>
      <c r="J1399" t="s">
        <v>6189</v>
      </c>
      <c r="K1399">
        <v>0.5</v>
      </c>
      <c r="L1399" s="13">
        <f>SUM(Sales_data[[#This Row],[Unit Price]],Sales_data[[#This Row],[Quantity]])</f>
        <v>11.169999999999998</v>
      </c>
      <c r="M1399">
        <v>7.169999999999999</v>
      </c>
      <c r="N1399">
        <v>1.4339999999999997</v>
      </c>
      <c r="O1399">
        <v>0.43019999999999992</v>
      </c>
      <c r="P1399" t="s">
        <v>1981</v>
      </c>
      <c r="Q1399" t="s">
        <v>1936</v>
      </c>
      <c r="R1399" t="s">
        <v>1946</v>
      </c>
    </row>
    <row r="1400" spans="1:18" x14ac:dyDescent="0.35">
      <c r="A1400">
        <v>4</v>
      </c>
      <c r="B1400" t="s">
        <v>185</v>
      </c>
      <c r="C1400" t="s">
        <v>3511</v>
      </c>
      <c r="D1400" t="s">
        <v>710</v>
      </c>
      <c r="E1400" s="6">
        <f>MONTH(Sales_data[[#This Row],[Order Date]])</f>
        <v>7</v>
      </c>
      <c r="F1400" s="6">
        <f>YEAR(Sales_data[[#This Row],[Order Date]])</f>
        <v>2022</v>
      </c>
      <c r="G1400" s="1">
        <v>44743</v>
      </c>
      <c r="H1400" t="s">
        <v>711</v>
      </c>
      <c r="I1400" t="s">
        <v>6192</v>
      </c>
      <c r="J1400" t="s">
        <v>6189</v>
      </c>
      <c r="K1400">
        <v>2.5</v>
      </c>
      <c r="L1400" s="13">
        <f>SUM(Sales_data[[#This Row],[Unit Price]],Sales_data[[#This Row],[Quantity]])</f>
        <v>31.484999999999996</v>
      </c>
      <c r="M1400">
        <v>27.484999999999996</v>
      </c>
      <c r="N1400">
        <v>1.0993999999999999</v>
      </c>
      <c r="O1400">
        <v>1.6490999999999998</v>
      </c>
      <c r="P1400" t="s">
        <v>1981</v>
      </c>
      <c r="Q1400" t="s">
        <v>1936</v>
      </c>
      <c r="R1400" t="s">
        <v>1946</v>
      </c>
    </row>
    <row r="1401" spans="1:18" x14ac:dyDescent="0.35">
      <c r="A1401">
        <v>4</v>
      </c>
      <c r="B1401" t="s">
        <v>185</v>
      </c>
      <c r="C1401" t="s">
        <v>3511</v>
      </c>
      <c r="D1401" t="s">
        <v>710</v>
      </c>
      <c r="E1401" s="6">
        <f>MONTH(Sales_data[[#This Row],[Order Date]])</f>
        <v>7</v>
      </c>
      <c r="F1401" s="6">
        <f>YEAR(Sales_data[[#This Row],[Order Date]])</f>
        <v>2022</v>
      </c>
      <c r="G1401" s="1">
        <v>44743</v>
      </c>
      <c r="H1401" t="s">
        <v>711</v>
      </c>
      <c r="I1401" t="s">
        <v>6192</v>
      </c>
      <c r="J1401" t="s">
        <v>6189</v>
      </c>
      <c r="K1401">
        <v>1</v>
      </c>
      <c r="L1401" s="13">
        <f>SUM(Sales_data[[#This Row],[Unit Price]],Sales_data[[#This Row],[Quantity]])</f>
        <v>15.95</v>
      </c>
      <c r="M1401">
        <v>11.95</v>
      </c>
      <c r="N1401">
        <v>1.1949999999999998</v>
      </c>
      <c r="O1401">
        <v>0.71699999999999997</v>
      </c>
      <c r="P1401" t="s">
        <v>1981</v>
      </c>
      <c r="Q1401" t="s">
        <v>1936</v>
      </c>
      <c r="R1401" t="s">
        <v>1946</v>
      </c>
    </row>
    <row r="1402" spans="1:18" x14ac:dyDescent="0.35">
      <c r="A1402">
        <v>4</v>
      </c>
      <c r="B1402" t="s">
        <v>75</v>
      </c>
      <c r="C1402" t="s">
        <v>3515</v>
      </c>
      <c r="D1402" t="s">
        <v>712</v>
      </c>
      <c r="E1402" s="6">
        <f>MONTH(Sales_data[[#This Row],[Order Date]])</f>
        <v>5</v>
      </c>
      <c r="F1402" s="6">
        <f>YEAR(Sales_data[[#This Row],[Order Date]])</f>
        <v>2019</v>
      </c>
      <c r="G1402" s="1">
        <v>43592</v>
      </c>
      <c r="H1402" t="s">
        <v>713</v>
      </c>
      <c r="I1402" t="s">
        <v>6188</v>
      </c>
      <c r="J1402" t="s">
        <v>6191</v>
      </c>
      <c r="K1402">
        <v>0.5</v>
      </c>
      <c r="L1402" s="13">
        <f>SUM(Sales_data[[#This Row],[Unit Price]],Sales_data[[#This Row],[Quantity]])</f>
        <v>9.9699999999999989</v>
      </c>
      <c r="M1402">
        <v>5.97</v>
      </c>
      <c r="N1402">
        <v>1.194</v>
      </c>
      <c r="O1402">
        <v>0.5373</v>
      </c>
      <c r="P1402" t="s">
        <v>3519</v>
      </c>
      <c r="Q1402" t="s">
        <v>1936</v>
      </c>
      <c r="R1402" t="s">
        <v>1946</v>
      </c>
    </row>
    <row r="1403" spans="1:18" x14ac:dyDescent="0.35">
      <c r="A1403">
        <v>4</v>
      </c>
      <c r="B1403" t="s">
        <v>75</v>
      </c>
      <c r="C1403" t="s">
        <v>3515</v>
      </c>
      <c r="D1403" t="s">
        <v>712</v>
      </c>
      <c r="E1403" s="6">
        <f>MONTH(Sales_data[[#This Row],[Order Date]])</f>
        <v>5</v>
      </c>
      <c r="F1403" s="6">
        <f>YEAR(Sales_data[[#This Row],[Order Date]])</f>
        <v>2019</v>
      </c>
      <c r="G1403" s="1">
        <v>43592</v>
      </c>
      <c r="H1403" t="s">
        <v>713</v>
      </c>
      <c r="I1403" t="s">
        <v>6188</v>
      </c>
      <c r="J1403" t="s">
        <v>6191</v>
      </c>
      <c r="K1403">
        <v>0.2</v>
      </c>
      <c r="L1403" s="13">
        <f>SUM(Sales_data[[#This Row],[Unit Price]],Sales_data[[#This Row],[Quantity]])</f>
        <v>6.9849999999999994</v>
      </c>
      <c r="M1403">
        <v>2.9849999999999999</v>
      </c>
      <c r="N1403">
        <v>1.4924999999999999</v>
      </c>
      <c r="O1403">
        <v>0.26865</v>
      </c>
      <c r="P1403" t="s">
        <v>3519</v>
      </c>
      <c r="Q1403" t="s">
        <v>1936</v>
      </c>
      <c r="R1403" t="s">
        <v>1946</v>
      </c>
    </row>
    <row r="1404" spans="1:18" x14ac:dyDescent="0.35">
      <c r="A1404">
        <v>4</v>
      </c>
      <c r="B1404" t="s">
        <v>75</v>
      </c>
      <c r="C1404" t="s">
        <v>3515</v>
      </c>
      <c r="D1404" t="s">
        <v>712</v>
      </c>
      <c r="E1404" s="6">
        <f>MONTH(Sales_data[[#This Row],[Order Date]])</f>
        <v>5</v>
      </c>
      <c r="F1404" s="6">
        <f>YEAR(Sales_data[[#This Row],[Order Date]])</f>
        <v>2019</v>
      </c>
      <c r="G1404" s="1">
        <v>43592</v>
      </c>
      <c r="H1404" t="s">
        <v>713</v>
      </c>
      <c r="I1404" t="s">
        <v>6188</v>
      </c>
      <c r="J1404" t="s">
        <v>6191</v>
      </c>
      <c r="K1404">
        <v>2.5</v>
      </c>
      <c r="L1404" s="13">
        <f>SUM(Sales_data[[#This Row],[Unit Price]],Sales_data[[#This Row],[Quantity]])</f>
        <v>26.884999999999998</v>
      </c>
      <c r="M1404">
        <v>22.884999999999998</v>
      </c>
      <c r="N1404">
        <v>0.91539999999999988</v>
      </c>
      <c r="O1404">
        <v>2.0596499999999995</v>
      </c>
      <c r="P1404" t="s">
        <v>3519</v>
      </c>
      <c r="Q1404" t="s">
        <v>1936</v>
      </c>
      <c r="R1404" t="s">
        <v>1946</v>
      </c>
    </row>
    <row r="1405" spans="1:18" x14ac:dyDescent="0.35">
      <c r="A1405">
        <v>4</v>
      </c>
      <c r="B1405" t="s">
        <v>75</v>
      </c>
      <c r="C1405" t="s">
        <v>3515</v>
      </c>
      <c r="D1405" t="s">
        <v>712</v>
      </c>
      <c r="E1405" s="6">
        <f>MONTH(Sales_data[[#This Row],[Order Date]])</f>
        <v>5</v>
      </c>
      <c r="F1405" s="6">
        <f>YEAR(Sales_data[[#This Row],[Order Date]])</f>
        <v>2019</v>
      </c>
      <c r="G1405" s="1">
        <v>43592</v>
      </c>
      <c r="H1405" t="s">
        <v>713</v>
      </c>
      <c r="I1405" t="s">
        <v>6188</v>
      </c>
      <c r="J1405" t="s">
        <v>6191</v>
      </c>
      <c r="K1405">
        <v>1</v>
      </c>
      <c r="L1405" s="13">
        <f>SUM(Sales_data[[#This Row],[Unit Price]],Sales_data[[#This Row],[Quantity]])</f>
        <v>13.95</v>
      </c>
      <c r="M1405">
        <v>9.9499999999999993</v>
      </c>
      <c r="N1405">
        <v>0.99499999999999988</v>
      </c>
      <c r="O1405">
        <v>0.89549999999999985</v>
      </c>
      <c r="P1405" t="s">
        <v>3519</v>
      </c>
      <c r="Q1405" t="s">
        <v>1936</v>
      </c>
      <c r="R1405" t="s">
        <v>1946</v>
      </c>
    </row>
    <row r="1406" spans="1:18" x14ac:dyDescent="0.35">
      <c r="A1406">
        <v>2</v>
      </c>
      <c r="B1406" t="s">
        <v>64</v>
      </c>
      <c r="C1406" t="s">
        <v>3520</v>
      </c>
      <c r="D1406" t="s">
        <v>714</v>
      </c>
      <c r="E1406" s="6">
        <f>MONTH(Sales_data[[#This Row],[Order Date]])</f>
        <v>8</v>
      </c>
      <c r="F1406" s="6">
        <f>YEAR(Sales_data[[#This Row],[Order Date]])</f>
        <v>2020</v>
      </c>
      <c r="G1406" s="1">
        <v>44066</v>
      </c>
      <c r="H1406" t="s">
        <v>715</v>
      </c>
      <c r="I1406" t="s">
        <v>6188</v>
      </c>
      <c r="J1406" t="s">
        <v>6190</v>
      </c>
      <c r="K1406">
        <v>1</v>
      </c>
      <c r="L1406" s="13">
        <f>SUM(Sales_data[[#This Row],[Unit Price]],Sales_data[[#This Row],[Quantity]])</f>
        <v>13.25</v>
      </c>
      <c r="M1406">
        <v>11.25</v>
      </c>
      <c r="N1406">
        <v>1.125</v>
      </c>
      <c r="O1406">
        <v>1.0125</v>
      </c>
      <c r="P1406" t="s">
        <v>3524</v>
      </c>
      <c r="Q1406" t="s">
        <v>1936</v>
      </c>
      <c r="R1406" t="s">
        <v>1946</v>
      </c>
    </row>
    <row r="1407" spans="1:18" x14ac:dyDescent="0.35">
      <c r="A1407">
        <v>2</v>
      </c>
      <c r="B1407" t="s">
        <v>64</v>
      </c>
      <c r="C1407" t="s">
        <v>3520</v>
      </c>
      <c r="D1407" t="s">
        <v>714</v>
      </c>
      <c r="E1407" s="6">
        <f>MONTH(Sales_data[[#This Row],[Order Date]])</f>
        <v>8</v>
      </c>
      <c r="F1407" s="6">
        <f>YEAR(Sales_data[[#This Row],[Order Date]])</f>
        <v>2020</v>
      </c>
      <c r="G1407" s="1">
        <v>44066</v>
      </c>
      <c r="H1407" t="s">
        <v>715</v>
      </c>
      <c r="I1407" t="s">
        <v>6188</v>
      </c>
      <c r="J1407" t="s">
        <v>6190</v>
      </c>
      <c r="K1407">
        <v>0.2</v>
      </c>
      <c r="L1407" s="13">
        <f>SUM(Sales_data[[#This Row],[Unit Price]],Sales_data[[#This Row],[Quantity]])</f>
        <v>5.375</v>
      </c>
      <c r="M1407">
        <v>3.375</v>
      </c>
      <c r="N1407">
        <v>1.6875</v>
      </c>
      <c r="O1407">
        <v>0.30374999999999996</v>
      </c>
      <c r="P1407" t="s">
        <v>3524</v>
      </c>
      <c r="Q1407" t="s">
        <v>1936</v>
      </c>
      <c r="R1407" t="s">
        <v>1946</v>
      </c>
    </row>
    <row r="1408" spans="1:18" x14ac:dyDescent="0.35">
      <c r="A1408">
        <v>2</v>
      </c>
      <c r="B1408" t="s">
        <v>64</v>
      </c>
      <c r="C1408" t="s">
        <v>3520</v>
      </c>
      <c r="D1408" t="s">
        <v>714</v>
      </c>
      <c r="E1408" s="6">
        <f>MONTH(Sales_data[[#This Row],[Order Date]])</f>
        <v>8</v>
      </c>
      <c r="F1408" s="6">
        <f>YEAR(Sales_data[[#This Row],[Order Date]])</f>
        <v>2020</v>
      </c>
      <c r="G1408" s="1">
        <v>44066</v>
      </c>
      <c r="H1408" t="s">
        <v>715</v>
      </c>
      <c r="I1408" t="s">
        <v>6188</v>
      </c>
      <c r="J1408" t="s">
        <v>6190</v>
      </c>
      <c r="K1408">
        <v>0.5</v>
      </c>
      <c r="L1408" s="13">
        <f>SUM(Sales_data[[#This Row],[Unit Price]],Sales_data[[#This Row],[Quantity]])</f>
        <v>8.75</v>
      </c>
      <c r="M1408">
        <v>6.75</v>
      </c>
      <c r="N1408">
        <v>1.35</v>
      </c>
      <c r="O1408">
        <v>0.60749999999999993</v>
      </c>
      <c r="P1408" t="s">
        <v>3524</v>
      </c>
      <c r="Q1408" t="s">
        <v>1936</v>
      </c>
      <c r="R1408" t="s">
        <v>1946</v>
      </c>
    </row>
    <row r="1409" spans="1:18" x14ac:dyDescent="0.35">
      <c r="A1409">
        <v>2</v>
      </c>
      <c r="B1409" t="s">
        <v>64</v>
      </c>
      <c r="C1409" t="s">
        <v>3520</v>
      </c>
      <c r="D1409" t="s">
        <v>714</v>
      </c>
      <c r="E1409" s="6">
        <f>MONTH(Sales_data[[#This Row],[Order Date]])</f>
        <v>8</v>
      </c>
      <c r="F1409" s="6">
        <f>YEAR(Sales_data[[#This Row],[Order Date]])</f>
        <v>2020</v>
      </c>
      <c r="G1409" s="1">
        <v>44066</v>
      </c>
      <c r="H1409" t="s">
        <v>715</v>
      </c>
      <c r="I1409" t="s">
        <v>6188</v>
      </c>
      <c r="J1409" t="s">
        <v>6190</v>
      </c>
      <c r="K1409">
        <v>2.5</v>
      </c>
      <c r="L1409" s="13">
        <f>SUM(Sales_data[[#This Row],[Unit Price]],Sales_data[[#This Row],[Quantity]])</f>
        <v>27.874999999999996</v>
      </c>
      <c r="M1409">
        <v>25.874999999999996</v>
      </c>
      <c r="N1409">
        <v>1.0349999999999999</v>
      </c>
      <c r="O1409">
        <v>2.3287499999999994</v>
      </c>
      <c r="P1409" t="s">
        <v>3524</v>
      </c>
      <c r="Q1409" t="s">
        <v>1936</v>
      </c>
      <c r="R1409" t="s">
        <v>1946</v>
      </c>
    </row>
    <row r="1410" spans="1:18" x14ac:dyDescent="0.35">
      <c r="A1410">
        <v>5</v>
      </c>
      <c r="B1410" t="s">
        <v>19</v>
      </c>
      <c r="C1410" t="s">
        <v>3415</v>
      </c>
      <c r="D1410" t="s">
        <v>668</v>
      </c>
      <c r="E1410" s="6">
        <f>MONTH(Sales_data[[#This Row],[Order Date]])</f>
        <v>6</v>
      </c>
      <c r="F1410" s="6">
        <f>YEAR(Sales_data[[#This Row],[Order Date]])</f>
        <v>2020</v>
      </c>
      <c r="G1410" s="1">
        <v>43984</v>
      </c>
      <c r="H1410" t="s">
        <v>716</v>
      </c>
      <c r="I1410" t="s">
        <v>6194</v>
      </c>
      <c r="J1410" t="s">
        <v>6191</v>
      </c>
      <c r="K1410">
        <v>0.5</v>
      </c>
      <c r="L1410" s="13">
        <f>SUM(Sales_data[[#This Row],[Unit Price]],Sales_data[[#This Row],[Quantity]])</f>
        <v>12.29</v>
      </c>
      <c r="M1410">
        <v>7.29</v>
      </c>
      <c r="N1410">
        <v>1.458</v>
      </c>
      <c r="O1410">
        <v>0.80190000000000006</v>
      </c>
      <c r="P1410" t="s">
        <v>2167</v>
      </c>
      <c r="Q1410" t="s">
        <v>1936</v>
      </c>
      <c r="R1410" t="s">
        <v>1946</v>
      </c>
    </row>
    <row r="1411" spans="1:18" x14ac:dyDescent="0.35">
      <c r="A1411">
        <v>5</v>
      </c>
      <c r="B1411" t="s">
        <v>19</v>
      </c>
      <c r="C1411" t="s">
        <v>3415</v>
      </c>
      <c r="D1411" t="s">
        <v>668</v>
      </c>
      <c r="E1411" s="6">
        <f>MONTH(Sales_data[[#This Row],[Order Date]])</f>
        <v>6</v>
      </c>
      <c r="F1411" s="6">
        <f>YEAR(Sales_data[[#This Row],[Order Date]])</f>
        <v>2020</v>
      </c>
      <c r="G1411" s="1">
        <v>43984</v>
      </c>
      <c r="H1411" t="s">
        <v>716</v>
      </c>
      <c r="I1411" t="s">
        <v>6194</v>
      </c>
      <c r="J1411" t="s">
        <v>6191</v>
      </c>
      <c r="K1411">
        <v>0.2</v>
      </c>
      <c r="L1411" s="13">
        <f>SUM(Sales_data[[#This Row],[Unit Price]],Sales_data[[#This Row],[Quantity]])</f>
        <v>8.6449999999999996</v>
      </c>
      <c r="M1411">
        <v>3.645</v>
      </c>
      <c r="N1411">
        <v>1.8225</v>
      </c>
      <c r="O1411">
        <v>0.40095000000000003</v>
      </c>
      <c r="P1411" t="s">
        <v>2167</v>
      </c>
      <c r="Q1411" t="s">
        <v>1936</v>
      </c>
      <c r="R1411" t="s">
        <v>1946</v>
      </c>
    </row>
    <row r="1412" spans="1:18" x14ac:dyDescent="0.35">
      <c r="A1412">
        <v>5</v>
      </c>
      <c r="B1412" t="s">
        <v>19</v>
      </c>
      <c r="C1412" t="s">
        <v>3415</v>
      </c>
      <c r="D1412" t="s">
        <v>668</v>
      </c>
      <c r="E1412" s="6">
        <f>MONTH(Sales_data[[#This Row],[Order Date]])</f>
        <v>6</v>
      </c>
      <c r="F1412" s="6">
        <f>YEAR(Sales_data[[#This Row],[Order Date]])</f>
        <v>2020</v>
      </c>
      <c r="G1412" s="1">
        <v>43984</v>
      </c>
      <c r="H1412" t="s">
        <v>716</v>
      </c>
      <c r="I1412" t="s">
        <v>6194</v>
      </c>
      <c r="J1412" t="s">
        <v>6191</v>
      </c>
      <c r="K1412">
        <v>2.5</v>
      </c>
      <c r="L1412" s="13">
        <f>SUM(Sales_data[[#This Row],[Unit Price]],Sales_data[[#This Row],[Quantity]])</f>
        <v>32.945</v>
      </c>
      <c r="M1412">
        <v>27.945</v>
      </c>
      <c r="N1412">
        <v>1.1177999999999999</v>
      </c>
      <c r="O1412">
        <v>3.07395</v>
      </c>
      <c r="P1412" t="s">
        <v>2167</v>
      </c>
      <c r="Q1412" t="s">
        <v>1936</v>
      </c>
      <c r="R1412" t="s">
        <v>1946</v>
      </c>
    </row>
    <row r="1413" spans="1:18" x14ac:dyDescent="0.35">
      <c r="A1413">
        <v>5</v>
      </c>
      <c r="B1413" t="s">
        <v>19</v>
      </c>
      <c r="C1413" t="s">
        <v>3415</v>
      </c>
      <c r="D1413" t="s">
        <v>668</v>
      </c>
      <c r="E1413" s="6">
        <f>MONTH(Sales_data[[#This Row],[Order Date]])</f>
        <v>6</v>
      </c>
      <c r="F1413" s="6">
        <f>YEAR(Sales_data[[#This Row],[Order Date]])</f>
        <v>2020</v>
      </c>
      <c r="G1413" s="1">
        <v>43984</v>
      </c>
      <c r="H1413" t="s">
        <v>716</v>
      </c>
      <c r="I1413" t="s">
        <v>6194</v>
      </c>
      <c r="J1413" t="s">
        <v>6191</v>
      </c>
      <c r="K1413">
        <v>1</v>
      </c>
      <c r="L1413" s="13">
        <f>SUM(Sales_data[[#This Row],[Unit Price]],Sales_data[[#This Row],[Quantity]])</f>
        <v>17.149999999999999</v>
      </c>
      <c r="M1413">
        <v>12.15</v>
      </c>
      <c r="N1413">
        <v>1.2150000000000001</v>
      </c>
      <c r="O1413">
        <v>1.3365</v>
      </c>
      <c r="P1413" t="s">
        <v>2167</v>
      </c>
      <c r="Q1413" t="s">
        <v>1936</v>
      </c>
      <c r="R1413" t="s">
        <v>1946</v>
      </c>
    </row>
    <row r="1414" spans="1:18" x14ac:dyDescent="0.35">
      <c r="A1414">
        <v>4</v>
      </c>
      <c r="B1414" t="s">
        <v>70</v>
      </c>
      <c r="C1414" t="s">
        <v>3530</v>
      </c>
      <c r="D1414" t="s">
        <v>717</v>
      </c>
      <c r="E1414" s="6">
        <f>MONTH(Sales_data[[#This Row],[Order Date]])</f>
        <v>1</v>
      </c>
      <c r="F1414" s="6">
        <f>YEAR(Sales_data[[#This Row],[Order Date]])</f>
        <v>2020</v>
      </c>
      <c r="G1414" s="1">
        <v>43860</v>
      </c>
      <c r="H1414" t="s">
        <v>718</v>
      </c>
      <c r="I1414" t="s">
        <v>6188</v>
      </c>
      <c r="J1414" t="s">
        <v>6190</v>
      </c>
      <c r="K1414">
        <v>0.5</v>
      </c>
      <c r="L1414" s="13">
        <f>SUM(Sales_data[[#This Row],[Unit Price]],Sales_data[[#This Row],[Quantity]])</f>
        <v>10.75</v>
      </c>
      <c r="M1414">
        <v>6.75</v>
      </c>
      <c r="N1414">
        <v>1.35</v>
      </c>
      <c r="O1414">
        <v>0.60749999999999993</v>
      </c>
      <c r="P1414" t="s">
        <v>2739</v>
      </c>
      <c r="Q1414" t="s">
        <v>1936</v>
      </c>
      <c r="R1414" t="s">
        <v>1937</v>
      </c>
    </row>
    <row r="1415" spans="1:18" x14ac:dyDescent="0.35">
      <c r="A1415">
        <v>4</v>
      </c>
      <c r="B1415" t="s">
        <v>70</v>
      </c>
      <c r="C1415" t="s">
        <v>3530</v>
      </c>
      <c r="D1415" t="s">
        <v>717</v>
      </c>
      <c r="E1415" s="6">
        <f>MONTH(Sales_data[[#This Row],[Order Date]])</f>
        <v>1</v>
      </c>
      <c r="F1415" s="6">
        <f>YEAR(Sales_data[[#This Row],[Order Date]])</f>
        <v>2020</v>
      </c>
      <c r="G1415" s="1">
        <v>43860</v>
      </c>
      <c r="H1415" t="s">
        <v>718</v>
      </c>
      <c r="I1415" t="s">
        <v>6188</v>
      </c>
      <c r="J1415" t="s">
        <v>6190</v>
      </c>
      <c r="K1415">
        <v>0.2</v>
      </c>
      <c r="L1415" s="13">
        <f>SUM(Sales_data[[#This Row],[Unit Price]],Sales_data[[#This Row],[Quantity]])</f>
        <v>7.375</v>
      </c>
      <c r="M1415">
        <v>3.375</v>
      </c>
      <c r="N1415">
        <v>1.6875</v>
      </c>
      <c r="O1415">
        <v>0.30374999999999996</v>
      </c>
      <c r="P1415" t="s">
        <v>2739</v>
      </c>
      <c r="Q1415" t="s">
        <v>1936</v>
      </c>
      <c r="R1415" t="s">
        <v>1937</v>
      </c>
    </row>
    <row r="1416" spans="1:18" x14ac:dyDescent="0.35">
      <c r="A1416">
        <v>4</v>
      </c>
      <c r="B1416" t="s">
        <v>70</v>
      </c>
      <c r="C1416" t="s">
        <v>3530</v>
      </c>
      <c r="D1416" t="s">
        <v>717</v>
      </c>
      <c r="E1416" s="6">
        <f>MONTH(Sales_data[[#This Row],[Order Date]])</f>
        <v>1</v>
      </c>
      <c r="F1416" s="6">
        <f>YEAR(Sales_data[[#This Row],[Order Date]])</f>
        <v>2020</v>
      </c>
      <c r="G1416" s="1">
        <v>43860</v>
      </c>
      <c r="H1416" t="s">
        <v>718</v>
      </c>
      <c r="I1416" t="s">
        <v>6188</v>
      </c>
      <c r="J1416" t="s">
        <v>6190</v>
      </c>
      <c r="K1416">
        <v>2.5</v>
      </c>
      <c r="L1416" s="13">
        <f>SUM(Sales_data[[#This Row],[Unit Price]],Sales_data[[#This Row],[Quantity]])</f>
        <v>29.874999999999996</v>
      </c>
      <c r="M1416">
        <v>25.874999999999996</v>
      </c>
      <c r="N1416">
        <v>1.0349999999999999</v>
      </c>
      <c r="O1416">
        <v>2.3287499999999994</v>
      </c>
      <c r="P1416" t="s">
        <v>2739</v>
      </c>
      <c r="Q1416" t="s">
        <v>1936</v>
      </c>
      <c r="R1416" t="s">
        <v>1937</v>
      </c>
    </row>
    <row r="1417" spans="1:18" x14ac:dyDescent="0.35">
      <c r="A1417">
        <v>4</v>
      </c>
      <c r="B1417" t="s">
        <v>70</v>
      </c>
      <c r="C1417" t="s">
        <v>3530</v>
      </c>
      <c r="D1417" t="s">
        <v>717</v>
      </c>
      <c r="E1417" s="6">
        <f>MONTH(Sales_data[[#This Row],[Order Date]])</f>
        <v>1</v>
      </c>
      <c r="F1417" s="6">
        <f>YEAR(Sales_data[[#This Row],[Order Date]])</f>
        <v>2020</v>
      </c>
      <c r="G1417" s="1">
        <v>43860</v>
      </c>
      <c r="H1417" t="s">
        <v>718</v>
      </c>
      <c r="I1417" t="s">
        <v>6188</v>
      </c>
      <c r="J1417" t="s">
        <v>6190</v>
      </c>
      <c r="K1417">
        <v>1</v>
      </c>
      <c r="L1417" s="13">
        <f>SUM(Sales_data[[#This Row],[Unit Price]],Sales_data[[#This Row],[Quantity]])</f>
        <v>15.25</v>
      </c>
      <c r="M1417">
        <v>11.25</v>
      </c>
      <c r="N1417">
        <v>1.125</v>
      </c>
      <c r="O1417">
        <v>1.0125</v>
      </c>
      <c r="P1417" t="s">
        <v>2739</v>
      </c>
      <c r="Q1417" t="s">
        <v>1936</v>
      </c>
      <c r="R1417" t="s">
        <v>1937</v>
      </c>
    </row>
    <row r="1418" spans="1:18" x14ac:dyDescent="0.35">
      <c r="A1418">
        <v>6</v>
      </c>
      <c r="B1418" t="s">
        <v>174</v>
      </c>
      <c r="C1418" t="s">
        <v>3533</v>
      </c>
      <c r="D1418" t="s">
        <v>719</v>
      </c>
      <c r="E1418" s="6">
        <f>MONTH(Sales_data[[#This Row],[Order Date]])</f>
        <v>2</v>
      </c>
      <c r="F1418" s="6">
        <f>YEAR(Sales_data[[#This Row],[Order Date]])</f>
        <v>2020</v>
      </c>
      <c r="G1418" s="1">
        <v>43876</v>
      </c>
      <c r="H1418" t="s">
        <v>720</v>
      </c>
      <c r="I1418" t="s">
        <v>6188</v>
      </c>
      <c r="J1418" t="s">
        <v>6190</v>
      </c>
      <c r="K1418">
        <v>2.5</v>
      </c>
      <c r="L1418" s="13">
        <f>SUM(Sales_data[[#This Row],[Unit Price]],Sales_data[[#This Row],[Quantity]])</f>
        <v>31.874999999999996</v>
      </c>
      <c r="M1418">
        <v>25.874999999999996</v>
      </c>
      <c r="N1418">
        <v>1.0349999999999999</v>
      </c>
      <c r="O1418">
        <v>2.3287499999999994</v>
      </c>
      <c r="P1418" t="s">
        <v>3536</v>
      </c>
      <c r="Q1418" t="s">
        <v>1936</v>
      </c>
      <c r="R1418" t="s">
        <v>1946</v>
      </c>
    </row>
    <row r="1419" spans="1:18" x14ac:dyDescent="0.35">
      <c r="A1419">
        <v>6</v>
      </c>
      <c r="B1419" t="s">
        <v>174</v>
      </c>
      <c r="C1419" t="s">
        <v>3533</v>
      </c>
      <c r="D1419" t="s">
        <v>719</v>
      </c>
      <c r="E1419" s="6">
        <f>MONTH(Sales_data[[#This Row],[Order Date]])</f>
        <v>2</v>
      </c>
      <c r="F1419" s="6">
        <f>YEAR(Sales_data[[#This Row],[Order Date]])</f>
        <v>2020</v>
      </c>
      <c r="G1419" s="1">
        <v>43876</v>
      </c>
      <c r="H1419" t="s">
        <v>720</v>
      </c>
      <c r="I1419" t="s">
        <v>6188</v>
      </c>
      <c r="J1419" t="s">
        <v>6190</v>
      </c>
      <c r="K1419">
        <v>0.5</v>
      </c>
      <c r="L1419" s="13">
        <f>SUM(Sales_data[[#This Row],[Unit Price]],Sales_data[[#This Row],[Quantity]])</f>
        <v>12.75</v>
      </c>
      <c r="M1419">
        <v>6.75</v>
      </c>
      <c r="N1419">
        <v>1.35</v>
      </c>
      <c r="O1419">
        <v>0.60749999999999993</v>
      </c>
      <c r="P1419" t="s">
        <v>3536</v>
      </c>
      <c r="Q1419" t="s">
        <v>1936</v>
      </c>
      <c r="R1419" t="s">
        <v>1946</v>
      </c>
    </row>
    <row r="1420" spans="1:18" x14ac:dyDescent="0.35">
      <c r="A1420">
        <v>6</v>
      </c>
      <c r="B1420" t="s">
        <v>174</v>
      </c>
      <c r="C1420" t="s">
        <v>3533</v>
      </c>
      <c r="D1420" t="s">
        <v>719</v>
      </c>
      <c r="E1420" s="6">
        <f>MONTH(Sales_data[[#This Row],[Order Date]])</f>
        <v>2</v>
      </c>
      <c r="F1420" s="6">
        <f>YEAR(Sales_data[[#This Row],[Order Date]])</f>
        <v>2020</v>
      </c>
      <c r="G1420" s="1">
        <v>43876</v>
      </c>
      <c r="H1420" t="s">
        <v>720</v>
      </c>
      <c r="I1420" t="s">
        <v>6188</v>
      </c>
      <c r="J1420" t="s">
        <v>6190</v>
      </c>
      <c r="K1420">
        <v>0.2</v>
      </c>
      <c r="L1420" s="13">
        <f>SUM(Sales_data[[#This Row],[Unit Price]],Sales_data[[#This Row],[Quantity]])</f>
        <v>9.375</v>
      </c>
      <c r="M1420">
        <v>3.375</v>
      </c>
      <c r="N1420">
        <v>1.6875</v>
      </c>
      <c r="O1420">
        <v>0.30374999999999996</v>
      </c>
      <c r="P1420" t="s">
        <v>3536</v>
      </c>
      <c r="Q1420" t="s">
        <v>1936</v>
      </c>
      <c r="R1420" t="s">
        <v>1946</v>
      </c>
    </row>
    <row r="1421" spans="1:18" x14ac:dyDescent="0.35">
      <c r="A1421">
        <v>6</v>
      </c>
      <c r="B1421" t="s">
        <v>174</v>
      </c>
      <c r="C1421" t="s">
        <v>3533</v>
      </c>
      <c r="D1421" t="s">
        <v>719</v>
      </c>
      <c r="E1421" s="6">
        <f>MONTH(Sales_data[[#This Row],[Order Date]])</f>
        <v>2</v>
      </c>
      <c r="F1421" s="6">
        <f>YEAR(Sales_data[[#This Row],[Order Date]])</f>
        <v>2020</v>
      </c>
      <c r="G1421" s="1">
        <v>43876</v>
      </c>
      <c r="H1421" t="s">
        <v>720</v>
      </c>
      <c r="I1421" t="s">
        <v>6188</v>
      </c>
      <c r="J1421" t="s">
        <v>6190</v>
      </c>
      <c r="K1421">
        <v>1</v>
      </c>
      <c r="L1421" s="13">
        <f>SUM(Sales_data[[#This Row],[Unit Price]],Sales_data[[#This Row],[Quantity]])</f>
        <v>17.25</v>
      </c>
      <c r="M1421">
        <v>11.25</v>
      </c>
      <c r="N1421">
        <v>1.125</v>
      </c>
      <c r="O1421">
        <v>1.0125</v>
      </c>
      <c r="P1421" t="s">
        <v>3536</v>
      </c>
      <c r="Q1421" t="s">
        <v>1936</v>
      </c>
      <c r="R1421" t="s">
        <v>1946</v>
      </c>
    </row>
    <row r="1422" spans="1:18" x14ac:dyDescent="0.35">
      <c r="A1422">
        <v>5</v>
      </c>
      <c r="B1422" t="s">
        <v>121</v>
      </c>
      <c r="C1422" t="s">
        <v>3537</v>
      </c>
      <c r="D1422" t="s">
        <v>721</v>
      </c>
      <c r="E1422" s="6">
        <f>MONTH(Sales_data[[#This Row],[Order Date]])</f>
        <v>6</v>
      </c>
      <c r="F1422" s="6">
        <f>YEAR(Sales_data[[#This Row],[Order Date]])</f>
        <v>2021</v>
      </c>
      <c r="G1422" s="1">
        <v>44358</v>
      </c>
      <c r="H1422" t="s">
        <v>722</v>
      </c>
      <c r="I1422" t="s">
        <v>6188</v>
      </c>
      <c r="J1422" t="s">
        <v>6191</v>
      </c>
      <c r="K1422">
        <v>2.5</v>
      </c>
      <c r="L1422" s="13">
        <f>SUM(Sales_data[[#This Row],[Unit Price]],Sales_data[[#This Row],[Quantity]])</f>
        <v>27.884999999999998</v>
      </c>
      <c r="M1422">
        <v>22.884999999999998</v>
      </c>
      <c r="N1422">
        <v>0.91539999999999988</v>
      </c>
      <c r="O1422">
        <v>2.0596499999999995</v>
      </c>
      <c r="P1422" t="s">
        <v>2689</v>
      </c>
      <c r="Q1422" t="s">
        <v>1936</v>
      </c>
      <c r="R1422" t="s">
        <v>1937</v>
      </c>
    </row>
    <row r="1423" spans="1:18" x14ac:dyDescent="0.35">
      <c r="A1423">
        <v>5</v>
      </c>
      <c r="B1423" t="s">
        <v>121</v>
      </c>
      <c r="C1423" t="s">
        <v>3537</v>
      </c>
      <c r="D1423" t="s">
        <v>721</v>
      </c>
      <c r="E1423" s="6">
        <f>MONTH(Sales_data[[#This Row],[Order Date]])</f>
        <v>6</v>
      </c>
      <c r="F1423" s="6">
        <f>YEAR(Sales_data[[#This Row],[Order Date]])</f>
        <v>2021</v>
      </c>
      <c r="G1423" s="1">
        <v>44358</v>
      </c>
      <c r="H1423" t="s">
        <v>722</v>
      </c>
      <c r="I1423" t="s">
        <v>6188</v>
      </c>
      <c r="J1423" t="s">
        <v>6191</v>
      </c>
      <c r="K1423">
        <v>0.5</v>
      </c>
      <c r="L1423" s="13">
        <f>SUM(Sales_data[[#This Row],[Unit Price]],Sales_data[[#This Row],[Quantity]])</f>
        <v>10.969999999999999</v>
      </c>
      <c r="M1423">
        <v>5.97</v>
      </c>
      <c r="N1423">
        <v>1.194</v>
      </c>
      <c r="O1423">
        <v>0.5373</v>
      </c>
      <c r="P1423" t="s">
        <v>2689</v>
      </c>
      <c r="Q1423" t="s">
        <v>1936</v>
      </c>
      <c r="R1423" t="s">
        <v>1937</v>
      </c>
    </row>
    <row r="1424" spans="1:18" x14ac:dyDescent="0.35">
      <c r="A1424">
        <v>5</v>
      </c>
      <c r="B1424" t="s">
        <v>121</v>
      </c>
      <c r="C1424" t="s">
        <v>3537</v>
      </c>
      <c r="D1424" t="s">
        <v>721</v>
      </c>
      <c r="E1424" s="6">
        <f>MONTH(Sales_data[[#This Row],[Order Date]])</f>
        <v>6</v>
      </c>
      <c r="F1424" s="6">
        <f>YEAR(Sales_data[[#This Row],[Order Date]])</f>
        <v>2021</v>
      </c>
      <c r="G1424" s="1">
        <v>44358</v>
      </c>
      <c r="H1424" t="s">
        <v>722</v>
      </c>
      <c r="I1424" t="s">
        <v>6188</v>
      </c>
      <c r="J1424" t="s">
        <v>6191</v>
      </c>
      <c r="K1424">
        <v>0.2</v>
      </c>
      <c r="L1424" s="13">
        <f>SUM(Sales_data[[#This Row],[Unit Price]],Sales_data[[#This Row],[Quantity]])</f>
        <v>7.9849999999999994</v>
      </c>
      <c r="M1424">
        <v>2.9849999999999999</v>
      </c>
      <c r="N1424">
        <v>1.4924999999999999</v>
      </c>
      <c r="O1424">
        <v>0.26865</v>
      </c>
      <c r="P1424" t="s">
        <v>2689</v>
      </c>
      <c r="Q1424" t="s">
        <v>1936</v>
      </c>
      <c r="R1424" t="s">
        <v>1937</v>
      </c>
    </row>
    <row r="1425" spans="1:18" x14ac:dyDescent="0.35">
      <c r="A1425">
        <v>5</v>
      </c>
      <c r="B1425" t="s">
        <v>121</v>
      </c>
      <c r="C1425" t="s">
        <v>3537</v>
      </c>
      <c r="D1425" t="s">
        <v>721</v>
      </c>
      <c r="E1425" s="6">
        <f>MONTH(Sales_data[[#This Row],[Order Date]])</f>
        <v>6</v>
      </c>
      <c r="F1425" s="6">
        <f>YEAR(Sales_data[[#This Row],[Order Date]])</f>
        <v>2021</v>
      </c>
      <c r="G1425" s="1">
        <v>44358</v>
      </c>
      <c r="H1425" t="s">
        <v>722</v>
      </c>
      <c r="I1425" t="s">
        <v>6188</v>
      </c>
      <c r="J1425" t="s">
        <v>6191</v>
      </c>
      <c r="K1425">
        <v>1</v>
      </c>
      <c r="L1425" s="13">
        <f>SUM(Sales_data[[#This Row],[Unit Price]],Sales_data[[#This Row],[Quantity]])</f>
        <v>14.95</v>
      </c>
      <c r="M1425">
        <v>9.9499999999999993</v>
      </c>
      <c r="N1425">
        <v>0.99499999999999988</v>
      </c>
      <c r="O1425">
        <v>0.89549999999999985</v>
      </c>
      <c r="P1425" t="s">
        <v>2689</v>
      </c>
      <c r="Q1425" t="s">
        <v>1936</v>
      </c>
      <c r="R1425" t="s">
        <v>1937</v>
      </c>
    </row>
    <row r="1426" spans="1:18" x14ac:dyDescent="0.35">
      <c r="A1426">
        <v>4</v>
      </c>
      <c r="B1426" t="s">
        <v>16</v>
      </c>
      <c r="C1426" t="s">
        <v>3541</v>
      </c>
      <c r="D1426" t="s">
        <v>723</v>
      </c>
      <c r="E1426" s="6">
        <f>MONTH(Sales_data[[#This Row],[Order Date]])</f>
        <v>3</v>
      </c>
      <c r="F1426" s="6">
        <f>YEAR(Sales_data[[#This Row],[Order Date]])</f>
        <v>2022</v>
      </c>
      <c r="G1426" s="1">
        <v>44631</v>
      </c>
      <c r="H1426" t="s">
        <v>724</v>
      </c>
      <c r="I1426" t="s">
        <v>6193</v>
      </c>
      <c r="J1426" t="s">
        <v>6191</v>
      </c>
      <c r="K1426">
        <v>1</v>
      </c>
      <c r="L1426" s="13">
        <f>SUM(Sales_data[[#This Row],[Unit Price]],Sales_data[[#This Row],[Quantity]])</f>
        <v>16.95</v>
      </c>
      <c r="M1426">
        <v>12.95</v>
      </c>
      <c r="N1426">
        <v>1.2949999999999999</v>
      </c>
      <c r="O1426">
        <v>1.6835</v>
      </c>
      <c r="P1426" t="s">
        <v>2994</v>
      </c>
      <c r="Q1426" t="s">
        <v>1936</v>
      </c>
      <c r="R1426" t="s">
        <v>1937</v>
      </c>
    </row>
    <row r="1427" spans="1:18" x14ac:dyDescent="0.35">
      <c r="A1427">
        <v>4</v>
      </c>
      <c r="B1427" t="s">
        <v>16</v>
      </c>
      <c r="C1427" t="s">
        <v>3541</v>
      </c>
      <c r="D1427" t="s">
        <v>723</v>
      </c>
      <c r="E1427" s="6">
        <f>MONTH(Sales_data[[#This Row],[Order Date]])</f>
        <v>3</v>
      </c>
      <c r="F1427" s="6">
        <f>YEAR(Sales_data[[#This Row],[Order Date]])</f>
        <v>2022</v>
      </c>
      <c r="G1427" s="1">
        <v>44631</v>
      </c>
      <c r="H1427" t="s">
        <v>724</v>
      </c>
      <c r="I1427" t="s">
        <v>6193</v>
      </c>
      <c r="J1427" t="s">
        <v>6191</v>
      </c>
      <c r="K1427">
        <v>0.2</v>
      </c>
      <c r="L1427" s="13">
        <f>SUM(Sales_data[[#This Row],[Unit Price]],Sales_data[[#This Row],[Quantity]])</f>
        <v>7.8849999999999998</v>
      </c>
      <c r="M1427">
        <v>3.8849999999999998</v>
      </c>
      <c r="N1427">
        <v>1.9424999999999999</v>
      </c>
      <c r="O1427">
        <v>0.50505</v>
      </c>
      <c r="P1427" t="s">
        <v>2994</v>
      </c>
      <c r="Q1427" t="s">
        <v>1936</v>
      </c>
      <c r="R1427" t="s">
        <v>1937</v>
      </c>
    </row>
    <row r="1428" spans="1:18" x14ac:dyDescent="0.35">
      <c r="A1428">
        <v>4</v>
      </c>
      <c r="B1428" t="s">
        <v>16</v>
      </c>
      <c r="C1428" t="s">
        <v>3541</v>
      </c>
      <c r="D1428" t="s">
        <v>723</v>
      </c>
      <c r="E1428" s="6">
        <f>MONTH(Sales_data[[#This Row],[Order Date]])</f>
        <v>3</v>
      </c>
      <c r="F1428" s="6">
        <f>YEAR(Sales_data[[#This Row],[Order Date]])</f>
        <v>2022</v>
      </c>
      <c r="G1428" s="1">
        <v>44631</v>
      </c>
      <c r="H1428" t="s">
        <v>724</v>
      </c>
      <c r="I1428" t="s">
        <v>6193</v>
      </c>
      <c r="J1428" t="s">
        <v>6191</v>
      </c>
      <c r="K1428">
        <v>0.5</v>
      </c>
      <c r="L1428" s="13">
        <f>SUM(Sales_data[[#This Row],[Unit Price]],Sales_data[[#This Row],[Quantity]])</f>
        <v>11.77</v>
      </c>
      <c r="M1428">
        <v>7.77</v>
      </c>
      <c r="N1428">
        <v>1.5539999999999998</v>
      </c>
      <c r="O1428">
        <v>1.0101</v>
      </c>
      <c r="P1428" t="s">
        <v>2994</v>
      </c>
      <c r="Q1428" t="s">
        <v>1936</v>
      </c>
      <c r="R1428" t="s">
        <v>1937</v>
      </c>
    </row>
    <row r="1429" spans="1:18" x14ac:dyDescent="0.35">
      <c r="A1429">
        <v>4</v>
      </c>
      <c r="B1429" t="s">
        <v>16</v>
      </c>
      <c r="C1429" t="s">
        <v>3541</v>
      </c>
      <c r="D1429" t="s">
        <v>723</v>
      </c>
      <c r="E1429" s="6">
        <f>MONTH(Sales_data[[#This Row],[Order Date]])</f>
        <v>3</v>
      </c>
      <c r="F1429" s="6">
        <f>YEAR(Sales_data[[#This Row],[Order Date]])</f>
        <v>2022</v>
      </c>
      <c r="G1429" s="1">
        <v>44631</v>
      </c>
      <c r="H1429" t="s">
        <v>724</v>
      </c>
      <c r="I1429" t="s">
        <v>6193</v>
      </c>
      <c r="J1429" t="s">
        <v>6191</v>
      </c>
      <c r="K1429">
        <v>2.5</v>
      </c>
      <c r="L1429" s="13">
        <f>SUM(Sales_data[[#This Row],[Unit Price]],Sales_data[[#This Row],[Quantity]])</f>
        <v>33.784999999999997</v>
      </c>
      <c r="M1429">
        <v>29.784999999999997</v>
      </c>
      <c r="N1429">
        <v>1.1913999999999998</v>
      </c>
      <c r="O1429">
        <v>3.8720499999999998</v>
      </c>
      <c r="P1429" t="s">
        <v>2994</v>
      </c>
      <c r="Q1429" t="s">
        <v>1936</v>
      </c>
      <c r="R1429" t="s">
        <v>1937</v>
      </c>
    </row>
    <row r="1430" spans="1:18" x14ac:dyDescent="0.35">
      <c r="A1430">
        <v>6</v>
      </c>
      <c r="B1430" t="s">
        <v>174</v>
      </c>
      <c r="C1430" t="s">
        <v>3545</v>
      </c>
      <c r="D1430" t="s">
        <v>725</v>
      </c>
      <c r="E1430" s="6">
        <f>MONTH(Sales_data[[#This Row],[Order Date]])</f>
        <v>9</v>
      </c>
      <c r="F1430" s="6">
        <f>YEAR(Sales_data[[#This Row],[Order Date]])</f>
        <v>2021</v>
      </c>
      <c r="G1430" s="1">
        <v>44448</v>
      </c>
      <c r="H1430" t="s">
        <v>726</v>
      </c>
      <c r="I1430" t="s">
        <v>6188</v>
      </c>
      <c r="J1430" t="s">
        <v>6190</v>
      </c>
      <c r="K1430">
        <v>2.5</v>
      </c>
      <c r="L1430" s="13">
        <f>SUM(Sales_data[[#This Row],[Unit Price]],Sales_data[[#This Row],[Quantity]])</f>
        <v>31.874999999999996</v>
      </c>
      <c r="M1430">
        <v>25.874999999999996</v>
      </c>
      <c r="N1430">
        <v>1.0349999999999999</v>
      </c>
      <c r="O1430">
        <v>2.3287499999999994</v>
      </c>
      <c r="P1430" t="s">
        <v>3548</v>
      </c>
      <c r="Q1430" t="s">
        <v>1936</v>
      </c>
      <c r="R1430" t="s">
        <v>1946</v>
      </c>
    </row>
    <row r="1431" spans="1:18" x14ac:dyDescent="0.35">
      <c r="A1431">
        <v>6</v>
      </c>
      <c r="B1431" t="s">
        <v>174</v>
      </c>
      <c r="C1431" t="s">
        <v>3545</v>
      </c>
      <c r="D1431" t="s">
        <v>725</v>
      </c>
      <c r="E1431" s="6">
        <f>MONTH(Sales_data[[#This Row],[Order Date]])</f>
        <v>9</v>
      </c>
      <c r="F1431" s="6">
        <f>YEAR(Sales_data[[#This Row],[Order Date]])</f>
        <v>2021</v>
      </c>
      <c r="G1431" s="1">
        <v>44448</v>
      </c>
      <c r="H1431" t="s">
        <v>726</v>
      </c>
      <c r="I1431" t="s">
        <v>6188</v>
      </c>
      <c r="J1431" t="s">
        <v>6190</v>
      </c>
      <c r="K1431">
        <v>0.5</v>
      </c>
      <c r="L1431" s="13">
        <f>SUM(Sales_data[[#This Row],[Unit Price]],Sales_data[[#This Row],[Quantity]])</f>
        <v>12.75</v>
      </c>
      <c r="M1431">
        <v>6.75</v>
      </c>
      <c r="N1431">
        <v>1.35</v>
      </c>
      <c r="O1431">
        <v>0.60749999999999993</v>
      </c>
      <c r="P1431" t="s">
        <v>3548</v>
      </c>
      <c r="Q1431" t="s">
        <v>1936</v>
      </c>
      <c r="R1431" t="s">
        <v>1946</v>
      </c>
    </row>
    <row r="1432" spans="1:18" x14ac:dyDescent="0.35">
      <c r="A1432">
        <v>6</v>
      </c>
      <c r="B1432" t="s">
        <v>174</v>
      </c>
      <c r="C1432" t="s">
        <v>3545</v>
      </c>
      <c r="D1432" t="s">
        <v>725</v>
      </c>
      <c r="E1432" s="6">
        <f>MONTH(Sales_data[[#This Row],[Order Date]])</f>
        <v>9</v>
      </c>
      <c r="F1432" s="6">
        <f>YEAR(Sales_data[[#This Row],[Order Date]])</f>
        <v>2021</v>
      </c>
      <c r="G1432" s="1">
        <v>44448</v>
      </c>
      <c r="H1432" t="s">
        <v>726</v>
      </c>
      <c r="I1432" t="s">
        <v>6188</v>
      </c>
      <c r="J1432" t="s">
        <v>6190</v>
      </c>
      <c r="K1432">
        <v>0.2</v>
      </c>
      <c r="L1432" s="13">
        <f>SUM(Sales_data[[#This Row],[Unit Price]],Sales_data[[#This Row],[Quantity]])</f>
        <v>9.375</v>
      </c>
      <c r="M1432">
        <v>3.375</v>
      </c>
      <c r="N1432">
        <v>1.6875</v>
      </c>
      <c r="O1432">
        <v>0.30374999999999996</v>
      </c>
      <c r="P1432" t="s">
        <v>3548</v>
      </c>
      <c r="Q1432" t="s">
        <v>1936</v>
      </c>
      <c r="R1432" t="s">
        <v>1946</v>
      </c>
    </row>
    <row r="1433" spans="1:18" x14ac:dyDescent="0.35">
      <c r="A1433">
        <v>6</v>
      </c>
      <c r="B1433" t="s">
        <v>174</v>
      </c>
      <c r="C1433" t="s">
        <v>3545</v>
      </c>
      <c r="D1433" t="s">
        <v>725</v>
      </c>
      <c r="E1433" s="6">
        <f>MONTH(Sales_data[[#This Row],[Order Date]])</f>
        <v>9</v>
      </c>
      <c r="F1433" s="6">
        <f>YEAR(Sales_data[[#This Row],[Order Date]])</f>
        <v>2021</v>
      </c>
      <c r="G1433" s="1">
        <v>44448</v>
      </c>
      <c r="H1433" t="s">
        <v>726</v>
      </c>
      <c r="I1433" t="s">
        <v>6188</v>
      </c>
      <c r="J1433" t="s">
        <v>6190</v>
      </c>
      <c r="K1433">
        <v>1</v>
      </c>
      <c r="L1433" s="13">
        <f>SUM(Sales_data[[#This Row],[Unit Price]],Sales_data[[#This Row],[Quantity]])</f>
        <v>17.25</v>
      </c>
      <c r="M1433">
        <v>11.25</v>
      </c>
      <c r="N1433">
        <v>1.125</v>
      </c>
      <c r="O1433">
        <v>1.0125</v>
      </c>
      <c r="P1433" t="s">
        <v>3548</v>
      </c>
      <c r="Q1433" t="s">
        <v>1936</v>
      </c>
      <c r="R1433" t="s">
        <v>1946</v>
      </c>
    </row>
    <row r="1434" spans="1:18" x14ac:dyDescent="0.35">
      <c r="A1434">
        <v>1</v>
      </c>
      <c r="B1434" t="s">
        <v>207</v>
      </c>
      <c r="C1434" t="s">
        <v>3549</v>
      </c>
      <c r="D1434" t="s">
        <v>727</v>
      </c>
      <c r="E1434" s="6">
        <f>MONTH(Sales_data[[#This Row],[Order Date]])</f>
        <v>5</v>
      </c>
      <c r="F1434" s="6">
        <f>YEAR(Sales_data[[#This Row],[Order Date]])</f>
        <v>2019</v>
      </c>
      <c r="G1434" s="1">
        <v>43599</v>
      </c>
      <c r="H1434" t="s">
        <v>728</v>
      </c>
      <c r="I1434" t="s">
        <v>6188</v>
      </c>
      <c r="J1434" t="s">
        <v>6189</v>
      </c>
      <c r="K1434">
        <v>2.5</v>
      </c>
      <c r="L1434" s="13">
        <f>SUM(Sales_data[[#This Row],[Unit Price]],Sales_data[[#This Row],[Quantity]])</f>
        <v>30.784999999999997</v>
      </c>
      <c r="M1434">
        <v>29.784999999999997</v>
      </c>
      <c r="N1434">
        <v>1.1913999999999998</v>
      </c>
      <c r="O1434">
        <v>2.6806499999999995</v>
      </c>
      <c r="P1434" t="s">
        <v>3553</v>
      </c>
      <c r="Q1434" t="s">
        <v>1936</v>
      </c>
      <c r="R1434" t="s">
        <v>1946</v>
      </c>
    </row>
    <row r="1435" spans="1:18" x14ac:dyDescent="0.35">
      <c r="A1435">
        <v>1</v>
      </c>
      <c r="B1435" t="s">
        <v>207</v>
      </c>
      <c r="C1435" t="s">
        <v>3549</v>
      </c>
      <c r="D1435" t="s">
        <v>727</v>
      </c>
      <c r="E1435" s="6">
        <f>MONTH(Sales_data[[#This Row],[Order Date]])</f>
        <v>5</v>
      </c>
      <c r="F1435" s="6">
        <f>YEAR(Sales_data[[#This Row],[Order Date]])</f>
        <v>2019</v>
      </c>
      <c r="G1435" s="1">
        <v>43599</v>
      </c>
      <c r="H1435" t="s">
        <v>728</v>
      </c>
      <c r="I1435" t="s">
        <v>6188</v>
      </c>
      <c r="J1435" t="s">
        <v>6189</v>
      </c>
      <c r="K1435">
        <v>0.5</v>
      </c>
      <c r="L1435" s="13">
        <f>SUM(Sales_data[[#This Row],[Unit Price]],Sales_data[[#This Row],[Quantity]])</f>
        <v>8.77</v>
      </c>
      <c r="M1435">
        <v>7.77</v>
      </c>
      <c r="N1435">
        <v>1.5539999999999998</v>
      </c>
      <c r="O1435">
        <v>0.69929999999999992</v>
      </c>
      <c r="P1435" t="s">
        <v>3553</v>
      </c>
      <c r="Q1435" t="s">
        <v>1936</v>
      </c>
      <c r="R1435" t="s">
        <v>1946</v>
      </c>
    </row>
    <row r="1436" spans="1:18" x14ac:dyDescent="0.35">
      <c r="A1436">
        <v>1</v>
      </c>
      <c r="B1436" t="s">
        <v>207</v>
      </c>
      <c r="C1436" t="s">
        <v>3549</v>
      </c>
      <c r="D1436" t="s">
        <v>727</v>
      </c>
      <c r="E1436" s="6">
        <f>MONTH(Sales_data[[#This Row],[Order Date]])</f>
        <v>5</v>
      </c>
      <c r="F1436" s="6">
        <f>YEAR(Sales_data[[#This Row],[Order Date]])</f>
        <v>2019</v>
      </c>
      <c r="G1436" s="1">
        <v>43599</v>
      </c>
      <c r="H1436" t="s">
        <v>728</v>
      </c>
      <c r="I1436" t="s">
        <v>6188</v>
      </c>
      <c r="J1436" t="s">
        <v>6189</v>
      </c>
      <c r="K1436">
        <v>0.2</v>
      </c>
      <c r="L1436" s="13">
        <f>SUM(Sales_data[[#This Row],[Unit Price]],Sales_data[[#This Row],[Quantity]])</f>
        <v>4.8849999999999998</v>
      </c>
      <c r="M1436">
        <v>3.8849999999999998</v>
      </c>
      <c r="N1436">
        <v>1.9424999999999999</v>
      </c>
      <c r="O1436">
        <v>0.34964999999999996</v>
      </c>
      <c r="P1436" t="s">
        <v>3553</v>
      </c>
      <c r="Q1436" t="s">
        <v>1936</v>
      </c>
      <c r="R1436" t="s">
        <v>1946</v>
      </c>
    </row>
    <row r="1437" spans="1:18" x14ac:dyDescent="0.35">
      <c r="A1437">
        <v>1</v>
      </c>
      <c r="B1437" t="s">
        <v>207</v>
      </c>
      <c r="C1437" t="s">
        <v>3549</v>
      </c>
      <c r="D1437" t="s">
        <v>727</v>
      </c>
      <c r="E1437" s="6">
        <f>MONTH(Sales_data[[#This Row],[Order Date]])</f>
        <v>5</v>
      </c>
      <c r="F1437" s="6">
        <f>YEAR(Sales_data[[#This Row],[Order Date]])</f>
        <v>2019</v>
      </c>
      <c r="G1437" s="1">
        <v>43599</v>
      </c>
      <c r="H1437" t="s">
        <v>728</v>
      </c>
      <c r="I1437" t="s">
        <v>6188</v>
      </c>
      <c r="J1437" t="s">
        <v>6189</v>
      </c>
      <c r="K1437">
        <v>1</v>
      </c>
      <c r="L1437" s="13">
        <f>SUM(Sales_data[[#This Row],[Unit Price]],Sales_data[[#This Row],[Quantity]])</f>
        <v>13.95</v>
      </c>
      <c r="M1437">
        <v>12.95</v>
      </c>
      <c r="N1437">
        <v>1.2949999999999999</v>
      </c>
      <c r="O1437">
        <v>1.1655</v>
      </c>
      <c r="P1437" t="s">
        <v>3553</v>
      </c>
      <c r="Q1437" t="s">
        <v>1936</v>
      </c>
      <c r="R1437" t="s">
        <v>1946</v>
      </c>
    </row>
    <row r="1438" spans="1:18" x14ac:dyDescent="0.35">
      <c r="A1438">
        <v>6</v>
      </c>
      <c r="B1438" t="s">
        <v>185</v>
      </c>
      <c r="C1438" t="s">
        <v>3554</v>
      </c>
      <c r="D1438" t="s">
        <v>729</v>
      </c>
      <c r="E1438" s="6">
        <f>MONTH(Sales_data[[#This Row],[Order Date]])</f>
        <v>4</v>
      </c>
      <c r="F1438" s="6">
        <f>YEAR(Sales_data[[#This Row],[Order Date]])</f>
        <v>2019</v>
      </c>
      <c r="G1438" s="1">
        <v>43563</v>
      </c>
      <c r="H1438" t="s">
        <v>730</v>
      </c>
      <c r="I1438" t="s">
        <v>6192</v>
      </c>
      <c r="J1438" t="s">
        <v>6189</v>
      </c>
      <c r="K1438">
        <v>0.2</v>
      </c>
      <c r="L1438" s="13">
        <f>SUM(Sales_data[[#This Row],[Unit Price]],Sales_data[[#This Row],[Quantity]])</f>
        <v>9.5849999999999991</v>
      </c>
      <c r="M1438">
        <v>3.5849999999999995</v>
      </c>
      <c r="N1438">
        <v>1.7924999999999998</v>
      </c>
      <c r="O1438">
        <v>0.21509999999999996</v>
      </c>
      <c r="P1438" t="s">
        <v>3558</v>
      </c>
      <c r="Q1438" t="s">
        <v>2111</v>
      </c>
      <c r="R1438" t="s">
        <v>1946</v>
      </c>
    </row>
    <row r="1439" spans="1:18" x14ac:dyDescent="0.35">
      <c r="A1439">
        <v>6</v>
      </c>
      <c r="B1439" t="s">
        <v>185</v>
      </c>
      <c r="C1439" t="s">
        <v>3554</v>
      </c>
      <c r="D1439" t="s">
        <v>729</v>
      </c>
      <c r="E1439" s="6">
        <f>MONTH(Sales_data[[#This Row],[Order Date]])</f>
        <v>4</v>
      </c>
      <c r="F1439" s="6">
        <f>YEAR(Sales_data[[#This Row],[Order Date]])</f>
        <v>2019</v>
      </c>
      <c r="G1439" s="1">
        <v>43563</v>
      </c>
      <c r="H1439" t="s">
        <v>730</v>
      </c>
      <c r="I1439" t="s">
        <v>6192</v>
      </c>
      <c r="J1439" t="s">
        <v>6189</v>
      </c>
      <c r="K1439">
        <v>0.5</v>
      </c>
      <c r="L1439" s="13">
        <f>SUM(Sales_data[[#This Row],[Unit Price]],Sales_data[[#This Row],[Quantity]])</f>
        <v>13.169999999999998</v>
      </c>
      <c r="M1439">
        <v>7.169999999999999</v>
      </c>
      <c r="N1439">
        <v>1.4339999999999997</v>
      </c>
      <c r="O1439">
        <v>0.43019999999999992</v>
      </c>
      <c r="P1439" t="s">
        <v>3558</v>
      </c>
      <c r="Q1439" t="s">
        <v>2111</v>
      </c>
      <c r="R1439" t="s">
        <v>1946</v>
      </c>
    </row>
    <row r="1440" spans="1:18" x14ac:dyDescent="0.35">
      <c r="A1440">
        <v>6</v>
      </c>
      <c r="B1440" t="s">
        <v>185</v>
      </c>
      <c r="C1440" t="s">
        <v>3554</v>
      </c>
      <c r="D1440" t="s">
        <v>729</v>
      </c>
      <c r="E1440" s="6">
        <f>MONTH(Sales_data[[#This Row],[Order Date]])</f>
        <v>4</v>
      </c>
      <c r="F1440" s="6">
        <f>YEAR(Sales_data[[#This Row],[Order Date]])</f>
        <v>2019</v>
      </c>
      <c r="G1440" s="1">
        <v>43563</v>
      </c>
      <c r="H1440" t="s">
        <v>730</v>
      </c>
      <c r="I1440" t="s">
        <v>6192</v>
      </c>
      <c r="J1440" t="s">
        <v>6189</v>
      </c>
      <c r="K1440">
        <v>2.5</v>
      </c>
      <c r="L1440" s="13">
        <f>SUM(Sales_data[[#This Row],[Unit Price]],Sales_data[[#This Row],[Quantity]])</f>
        <v>33.484999999999999</v>
      </c>
      <c r="M1440">
        <v>27.484999999999996</v>
      </c>
      <c r="N1440">
        <v>1.0993999999999999</v>
      </c>
      <c r="O1440">
        <v>1.6490999999999998</v>
      </c>
      <c r="P1440" t="s">
        <v>3558</v>
      </c>
      <c r="Q1440" t="s">
        <v>2111</v>
      </c>
      <c r="R1440" t="s">
        <v>1946</v>
      </c>
    </row>
    <row r="1441" spans="1:18" x14ac:dyDescent="0.35">
      <c r="A1441">
        <v>6</v>
      </c>
      <c r="B1441" t="s">
        <v>185</v>
      </c>
      <c r="C1441" t="s">
        <v>3554</v>
      </c>
      <c r="D1441" t="s">
        <v>729</v>
      </c>
      <c r="E1441" s="6">
        <f>MONTH(Sales_data[[#This Row],[Order Date]])</f>
        <v>4</v>
      </c>
      <c r="F1441" s="6">
        <f>YEAR(Sales_data[[#This Row],[Order Date]])</f>
        <v>2019</v>
      </c>
      <c r="G1441" s="1">
        <v>43563</v>
      </c>
      <c r="H1441" t="s">
        <v>730</v>
      </c>
      <c r="I1441" t="s">
        <v>6192</v>
      </c>
      <c r="J1441" t="s">
        <v>6189</v>
      </c>
      <c r="K1441">
        <v>1</v>
      </c>
      <c r="L1441" s="13">
        <f>SUM(Sales_data[[#This Row],[Unit Price]],Sales_data[[#This Row],[Quantity]])</f>
        <v>17.95</v>
      </c>
      <c r="M1441">
        <v>11.95</v>
      </c>
      <c r="N1441">
        <v>1.1949999999999998</v>
      </c>
      <c r="O1441">
        <v>0.71699999999999997</v>
      </c>
      <c r="P1441" t="s">
        <v>3558</v>
      </c>
      <c r="Q1441" t="s">
        <v>2111</v>
      </c>
      <c r="R1441" t="s">
        <v>1946</v>
      </c>
    </row>
    <row r="1442" spans="1:18" x14ac:dyDescent="0.35">
      <c r="A1442">
        <v>2</v>
      </c>
      <c r="B1442" t="s">
        <v>38</v>
      </c>
      <c r="C1442" t="s">
        <v>3560</v>
      </c>
      <c r="D1442" t="s">
        <v>731</v>
      </c>
      <c r="E1442" s="6">
        <f>MONTH(Sales_data[[#This Row],[Order Date]])</f>
        <v>8</v>
      </c>
      <c r="F1442" s="6">
        <f>YEAR(Sales_data[[#This Row],[Order Date]])</f>
        <v>2020</v>
      </c>
      <c r="G1442" s="1">
        <v>44058</v>
      </c>
      <c r="H1442" t="s">
        <v>732</v>
      </c>
      <c r="I1442" t="s">
        <v>6192</v>
      </c>
      <c r="J1442" t="s">
        <v>6191</v>
      </c>
      <c r="K1442">
        <v>2.5</v>
      </c>
      <c r="L1442" s="13">
        <f>SUM(Sales_data[[#This Row],[Unit Price]],Sales_data[[#This Row],[Quantity]])</f>
        <v>22.584999999999997</v>
      </c>
      <c r="M1442">
        <v>20.584999999999997</v>
      </c>
      <c r="N1442">
        <v>0.82339999999999991</v>
      </c>
      <c r="O1442">
        <v>1.2350999999999999</v>
      </c>
      <c r="P1442" t="s">
        <v>3212</v>
      </c>
      <c r="Q1442" t="s">
        <v>1936</v>
      </c>
      <c r="R1442" t="s">
        <v>1946</v>
      </c>
    </row>
    <row r="1443" spans="1:18" x14ac:dyDescent="0.35">
      <c r="A1443">
        <v>2</v>
      </c>
      <c r="B1443" t="s">
        <v>38</v>
      </c>
      <c r="C1443" t="s">
        <v>3560</v>
      </c>
      <c r="D1443" t="s">
        <v>731</v>
      </c>
      <c r="E1443" s="6">
        <f>MONTH(Sales_data[[#This Row],[Order Date]])</f>
        <v>8</v>
      </c>
      <c r="F1443" s="6">
        <f>YEAR(Sales_data[[#This Row],[Order Date]])</f>
        <v>2020</v>
      </c>
      <c r="G1443" s="1">
        <v>44058</v>
      </c>
      <c r="H1443" t="s">
        <v>732</v>
      </c>
      <c r="I1443" t="s">
        <v>6192</v>
      </c>
      <c r="J1443" t="s">
        <v>6191</v>
      </c>
      <c r="K1443">
        <v>0.5</v>
      </c>
      <c r="L1443" s="13">
        <f>SUM(Sales_data[[#This Row],[Unit Price]],Sales_data[[#This Row],[Quantity]])</f>
        <v>7.3699999999999992</v>
      </c>
      <c r="M1443">
        <v>5.3699999999999992</v>
      </c>
      <c r="N1443">
        <v>1.0739999999999998</v>
      </c>
      <c r="O1443">
        <v>0.32219999999999993</v>
      </c>
      <c r="P1443" t="s">
        <v>3212</v>
      </c>
      <c r="Q1443" t="s">
        <v>1936</v>
      </c>
      <c r="R1443" t="s">
        <v>1946</v>
      </c>
    </row>
    <row r="1444" spans="1:18" x14ac:dyDescent="0.35">
      <c r="A1444">
        <v>2</v>
      </c>
      <c r="B1444" t="s">
        <v>38</v>
      </c>
      <c r="C1444" t="s">
        <v>3560</v>
      </c>
      <c r="D1444" t="s">
        <v>731</v>
      </c>
      <c r="E1444" s="6">
        <f>MONTH(Sales_data[[#This Row],[Order Date]])</f>
        <v>8</v>
      </c>
      <c r="F1444" s="6">
        <f>YEAR(Sales_data[[#This Row],[Order Date]])</f>
        <v>2020</v>
      </c>
      <c r="G1444" s="1">
        <v>44058</v>
      </c>
      <c r="H1444" t="s">
        <v>732</v>
      </c>
      <c r="I1444" t="s">
        <v>6192</v>
      </c>
      <c r="J1444" t="s">
        <v>6191</v>
      </c>
      <c r="K1444">
        <v>0.2</v>
      </c>
      <c r="L1444" s="13">
        <f>SUM(Sales_data[[#This Row],[Unit Price]],Sales_data[[#This Row],[Quantity]])</f>
        <v>4.6849999999999996</v>
      </c>
      <c r="M1444">
        <v>2.6849999999999996</v>
      </c>
      <c r="N1444">
        <v>1.3424999999999998</v>
      </c>
      <c r="O1444">
        <v>0.16109999999999997</v>
      </c>
      <c r="P1444" t="s">
        <v>3212</v>
      </c>
      <c r="Q1444" t="s">
        <v>1936</v>
      </c>
      <c r="R1444" t="s">
        <v>1946</v>
      </c>
    </row>
    <row r="1445" spans="1:18" x14ac:dyDescent="0.35">
      <c r="A1445">
        <v>2</v>
      </c>
      <c r="B1445" t="s">
        <v>38</v>
      </c>
      <c r="C1445" t="s">
        <v>3560</v>
      </c>
      <c r="D1445" t="s">
        <v>731</v>
      </c>
      <c r="E1445" s="6">
        <f>MONTH(Sales_data[[#This Row],[Order Date]])</f>
        <v>8</v>
      </c>
      <c r="F1445" s="6">
        <f>YEAR(Sales_data[[#This Row],[Order Date]])</f>
        <v>2020</v>
      </c>
      <c r="G1445" s="1">
        <v>44058</v>
      </c>
      <c r="H1445" t="s">
        <v>732</v>
      </c>
      <c r="I1445" t="s">
        <v>6192</v>
      </c>
      <c r="J1445" t="s">
        <v>6191</v>
      </c>
      <c r="K1445">
        <v>1</v>
      </c>
      <c r="L1445" s="13">
        <f>SUM(Sales_data[[#This Row],[Unit Price]],Sales_data[[#This Row],[Quantity]])</f>
        <v>10.95</v>
      </c>
      <c r="M1445">
        <v>8.9499999999999993</v>
      </c>
      <c r="N1445">
        <v>0.89499999999999991</v>
      </c>
      <c r="O1445">
        <v>0.53699999999999992</v>
      </c>
      <c r="P1445" t="s">
        <v>3212</v>
      </c>
      <c r="Q1445" t="s">
        <v>1936</v>
      </c>
      <c r="R1445" t="s">
        <v>1946</v>
      </c>
    </row>
    <row r="1446" spans="1:18" x14ac:dyDescent="0.35">
      <c r="A1446">
        <v>1</v>
      </c>
      <c r="B1446" t="s">
        <v>25</v>
      </c>
      <c r="C1446" t="s">
        <v>3560</v>
      </c>
      <c r="D1446" t="s">
        <v>731</v>
      </c>
      <c r="E1446" s="6">
        <f>MONTH(Sales_data[[#This Row],[Order Date]])</f>
        <v>8</v>
      </c>
      <c r="F1446" s="6">
        <f>YEAR(Sales_data[[#This Row],[Order Date]])</f>
        <v>2020</v>
      </c>
      <c r="G1446" s="1">
        <v>44058</v>
      </c>
      <c r="H1446" t="s">
        <v>732</v>
      </c>
      <c r="I1446" t="s">
        <v>6192</v>
      </c>
      <c r="J1446" t="s">
        <v>6190</v>
      </c>
      <c r="K1446">
        <v>0.5</v>
      </c>
      <c r="L1446" s="13">
        <f>SUM(Sales_data[[#This Row],[Unit Price]],Sales_data[[#This Row],[Quantity]])</f>
        <v>6.97</v>
      </c>
      <c r="M1446">
        <v>5.97</v>
      </c>
      <c r="N1446">
        <v>1.194</v>
      </c>
      <c r="O1446">
        <v>0.35819999999999996</v>
      </c>
      <c r="P1446" t="s">
        <v>3212</v>
      </c>
      <c r="Q1446" t="s">
        <v>1936</v>
      </c>
      <c r="R1446" t="s">
        <v>1946</v>
      </c>
    </row>
    <row r="1447" spans="1:18" x14ac:dyDescent="0.35">
      <c r="A1447">
        <v>1</v>
      </c>
      <c r="B1447" t="s">
        <v>25</v>
      </c>
      <c r="C1447" t="s">
        <v>3560</v>
      </c>
      <c r="D1447" t="s">
        <v>731</v>
      </c>
      <c r="E1447" s="6">
        <f>MONTH(Sales_data[[#This Row],[Order Date]])</f>
        <v>8</v>
      </c>
      <c r="F1447" s="6">
        <f>YEAR(Sales_data[[#This Row],[Order Date]])</f>
        <v>2020</v>
      </c>
      <c r="G1447" s="1">
        <v>44058</v>
      </c>
      <c r="H1447" t="s">
        <v>732</v>
      </c>
      <c r="I1447" t="s">
        <v>6192</v>
      </c>
      <c r="J1447" t="s">
        <v>6190</v>
      </c>
      <c r="K1447">
        <v>0.2</v>
      </c>
      <c r="L1447" s="13">
        <f>SUM(Sales_data[[#This Row],[Unit Price]],Sales_data[[#This Row],[Quantity]])</f>
        <v>3.9849999999999999</v>
      </c>
      <c r="M1447">
        <v>2.9849999999999999</v>
      </c>
      <c r="N1447">
        <v>1.4924999999999999</v>
      </c>
      <c r="O1447">
        <v>0.17909999999999998</v>
      </c>
      <c r="P1447" t="s">
        <v>3212</v>
      </c>
      <c r="Q1447" t="s">
        <v>1936</v>
      </c>
      <c r="R1447" t="s">
        <v>1946</v>
      </c>
    </row>
    <row r="1448" spans="1:18" x14ac:dyDescent="0.35">
      <c r="A1448">
        <v>1</v>
      </c>
      <c r="B1448" t="s">
        <v>25</v>
      </c>
      <c r="C1448" t="s">
        <v>3560</v>
      </c>
      <c r="D1448" t="s">
        <v>731</v>
      </c>
      <c r="E1448" s="6">
        <f>MONTH(Sales_data[[#This Row],[Order Date]])</f>
        <v>8</v>
      </c>
      <c r="F1448" s="6">
        <f>YEAR(Sales_data[[#This Row],[Order Date]])</f>
        <v>2020</v>
      </c>
      <c r="G1448" s="1">
        <v>44058</v>
      </c>
      <c r="H1448" t="s">
        <v>732</v>
      </c>
      <c r="I1448" t="s">
        <v>6192</v>
      </c>
      <c r="J1448" t="s">
        <v>6190</v>
      </c>
      <c r="K1448">
        <v>2.5</v>
      </c>
      <c r="L1448" s="13">
        <f>SUM(Sales_data[[#This Row],[Unit Price]],Sales_data[[#This Row],[Quantity]])</f>
        <v>23.884999999999998</v>
      </c>
      <c r="M1448">
        <v>22.884999999999998</v>
      </c>
      <c r="N1448">
        <v>0.91539999999999988</v>
      </c>
      <c r="O1448">
        <v>1.3730999999999998</v>
      </c>
      <c r="P1448" t="s">
        <v>3212</v>
      </c>
      <c r="Q1448" t="s">
        <v>1936</v>
      </c>
      <c r="R1448" t="s">
        <v>1946</v>
      </c>
    </row>
    <row r="1449" spans="1:18" x14ac:dyDescent="0.35">
      <c r="A1449">
        <v>1</v>
      </c>
      <c r="B1449" t="s">
        <v>25</v>
      </c>
      <c r="C1449" t="s">
        <v>3560</v>
      </c>
      <c r="D1449" t="s">
        <v>731</v>
      </c>
      <c r="E1449" s="6">
        <f>MONTH(Sales_data[[#This Row],[Order Date]])</f>
        <v>8</v>
      </c>
      <c r="F1449" s="6">
        <f>YEAR(Sales_data[[#This Row],[Order Date]])</f>
        <v>2020</v>
      </c>
      <c r="G1449" s="1">
        <v>44058</v>
      </c>
      <c r="H1449" t="s">
        <v>732</v>
      </c>
      <c r="I1449" t="s">
        <v>6192</v>
      </c>
      <c r="J1449" t="s">
        <v>6190</v>
      </c>
      <c r="K1449">
        <v>1</v>
      </c>
      <c r="L1449" s="13">
        <f>SUM(Sales_data[[#This Row],[Unit Price]],Sales_data[[#This Row],[Quantity]])</f>
        <v>10.95</v>
      </c>
      <c r="M1449">
        <v>9.9499999999999993</v>
      </c>
      <c r="N1449">
        <v>0.99499999999999988</v>
      </c>
      <c r="O1449">
        <v>0.59699999999999998</v>
      </c>
      <c r="P1449" t="s">
        <v>3212</v>
      </c>
      <c r="Q1449" t="s">
        <v>1936</v>
      </c>
      <c r="R1449" t="s">
        <v>1946</v>
      </c>
    </row>
    <row r="1450" spans="1:18" x14ac:dyDescent="0.35">
      <c r="A1450">
        <v>5</v>
      </c>
      <c r="B1450" t="s">
        <v>140</v>
      </c>
      <c r="C1450" t="s">
        <v>3569</v>
      </c>
      <c r="D1450" t="s">
        <v>733</v>
      </c>
      <c r="E1450" s="6">
        <f>MONTH(Sales_data[[#This Row],[Order Date]])</f>
        <v>5</v>
      </c>
      <c r="F1450" s="6">
        <f>YEAR(Sales_data[[#This Row],[Order Date]])</f>
        <v>2022</v>
      </c>
      <c r="G1450" s="1">
        <v>44686</v>
      </c>
      <c r="H1450" t="s">
        <v>734</v>
      </c>
      <c r="I1450" t="s">
        <v>6194</v>
      </c>
      <c r="J1450" t="s">
        <v>6189</v>
      </c>
      <c r="K1450">
        <v>1</v>
      </c>
      <c r="L1450" s="13">
        <f>SUM(Sales_data[[#This Row],[Unit Price]],Sales_data[[#This Row],[Quantity]])</f>
        <v>19.850000000000001</v>
      </c>
      <c r="M1450">
        <v>14.85</v>
      </c>
      <c r="N1450">
        <v>1.4849999999999999</v>
      </c>
      <c r="O1450">
        <v>1.6335</v>
      </c>
      <c r="P1450" t="s">
        <v>3094</v>
      </c>
      <c r="Q1450" t="s">
        <v>1936</v>
      </c>
      <c r="R1450" t="s">
        <v>1937</v>
      </c>
    </row>
    <row r="1451" spans="1:18" x14ac:dyDescent="0.35">
      <c r="A1451">
        <v>5</v>
      </c>
      <c r="B1451" t="s">
        <v>140</v>
      </c>
      <c r="C1451" t="s">
        <v>3569</v>
      </c>
      <c r="D1451" t="s">
        <v>733</v>
      </c>
      <c r="E1451" s="6">
        <f>MONTH(Sales_data[[#This Row],[Order Date]])</f>
        <v>5</v>
      </c>
      <c r="F1451" s="6">
        <f>YEAR(Sales_data[[#This Row],[Order Date]])</f>
        <v>2022</v>
      </c>
      <c r="G1451" s="1">
        <v>44686</v>
      </c>
      <c r="H1451" t="s">
        <v>734</v>
      </c>
      <c r="I1451" t="s">
        <v>6194</v>
      </c>
      <c r="J1451" t="s">
        <v>6189</v>
      </c>
      <c r="K1451">
        <v>0.2</v>
      </c>
      <c r="L1451" s="13">
        <f>SUM(Sales_data[[#This Row],[Unit Price]],Sales_data[[#This Row],[Quantity]])</f>
        <v>9.4550000000000001</v>
      </c>
      <c r="M1451">
        <v>4.4550000000000001</v>
      </c>
      <c r="N1451">
        <v>2.2275</v>
      </c>
      <c r="O1451">
        <v>0.49004999999999999</v>
      </c>
      <c r="P1451" t="s">
        <v>3094</v>
      </c>
      <c r="Q1451" t="s">
        <v>1936</v>
      </c>
      <c r="R1451" t="s">
        <v>1937</v>
      </c>
    </row>
    <row r="1452" spans="1:18" x14ac:dyDescent="0.35">
      <c r="A1452">
        <v>5</v>
      </c>
      <c r="B1452" t="s">
        <v>140</v>
      </c>
      <c r="C1452" t="s">
        <v>3569</v>
      </c>
      <c r="D1452" t="s">
        <v>733</v>
      </c>
      <c r="E1452" s="6">
        <f>MONTH(Sales_data[[#This Row],[Order Date]])</f>
        <v>5</v>
      </c>
      <c r="F1452" s="6">
        <f>YEAR(Sales_data[[#This Row],[Order Date]])</f>
        <v>2022</v>
      </c>
      <c r="G1452" s="1">
        <v>44686</v>
      </c>
      <c r="H1452" t="s">
        <v>734</v>
      </c>
      <c r="I1452" t="s">
        <v>6194</v>
      </c>
      <c r="J1452" t="s">
        <v>6189</v>
      </c>
      <c r="K1452">
        <v>0.5</v>
      </c>
      <c r="L1452" s="13">
        <f>SUM(Sales_data[[#This Row],[Unit Price]],Sales_data[[#This Row],[Quantity]])</f>
        <v>13.91</v>
      </c>
      <c r="M1452">
        <v>8.91</v>
      </c>
      <c r="N1452">
        <v>1.782</v>
      </c>
      <c r="O1452">
        <v>0.98009999999999997</v>
      </c>
      <c r="P1452" t="s">
        <v>3094</v>
      </c>
      <c r="Q1452" t="s">
        <v>1936</v>
      </c>
      <c r="R1452" t="s">
        <v>1937</v>
      </c>
    </row>
    <row r="1453" spans="1:18" x14ac:dyDescent="0.35">
      <c r="A1453">
        <v>5</v>
      </c>
      <c r="B1453" t="s">
        <v>140</v>
      </c>
      <c r="C1453" t="s">
        <v>3569</v>
      </c>
      <c r="D1453" t="s">
        <v>733</v>
      </c>
      <c r="E1453" s="6">
        <f>MONTH(Sales_data[[#This Row],[Order Date]])</f>
        <v>5</v>
      </c>
      <c r="F1453" s="6">
        <f>YEAR(Sales_data[[#This Row],[Order Date]])</f>
        <v>2022</v>
      </c>
      <c r="G1453" s="1">
        <v>44686</v>
      </c>
      <c r="H1453" t="s">
        <v>734</v>
      </c>
      <c r="I1453" t="s">
        <v>6194</v>
      </c>
      <c r="J1453" t="s">
        <v>6189</v>
      </c>
      <c r="K1453">
        <v>2.5</v>
      </c>
      <c r="L1453" s="13">
        <f>SUM(Sales_data[[#This Row],[Unit Price]],Sales_data[[#This Row],[Quantity]])</f>
        <v>39.154999999999994</v>
      </c>
      <c r="M1453">
        <v>34.154999999999994</v>
      </c>
      <c r="N1453">
        <v>1.3661999999999999</v>
      </c>
      <c r="O1453">
        <v>3.7570499999999996</v>
      </c>
      <c r="P1453" t="s">
        <v>3094</v>
      </c>
      <c r="Q1453" t="s">
        <v>1936</v>
      </c>
      <c r="R1453" t="s">
        <v>1937</v>
      </c>
    </row>
    <row r="1454" spans="1:18" x14ac:dyDescent="0.35">
      <c r="A1454">
        <v>6</v>
      </c>
      <c r="B1454" t="s">
        <v>99</v>
      </c>
      <c r="C1454" t="s">
        <v>3573</v>
      </c>
      <c r="D1454" t="s">
        <v>735</v>
      </c>
      <c r="E1454" s="6">
        <f>MONTH(Sales_data[[#This Row],[Order Date]])</f>
        <v>3</v>
      </c>
      <c r="F1454" s="6">
        <f>YEAR(Sales_data[[#This Row],[Order Date]])</f>
        <v>2021</v>
      </c>
      <c r="G1454" s="1">
        <v>44282</v>
      </c>
      <c r="H1454" t="s">
        <v>736</v>
      </c>
      <c r="I1454" t="s">
        <v>6193</v>
      </c>
      <c r="J1454" t="s">
        <v>6190</v>
      </c>
      <c r="K1454">
        <v>1</v>
      </c>
      <c r="L1454" s="13">
        <f>SUM(Sales_data[[#This Row],[Unit Price]],Sales_data[[#This Row],[Quantity]])</f>
        <v>20.55</v>
      </c>
      <c r="M1454">
        <v>14.55</v>
      </c>
      <c r="N1454">
        <v>1.4550000000000001</v>
      </c>
      <c r="O1454">
        <v>1.8915000000000002</v>
      </c>
      <c r="P1454" t="s">
        <v>3576</v>
      </c>
      <c r="Q1454" t="s">
        <v>1936</v>
      </c>
      <c r="R1454" t="s">
        <v>1946</v>
      </c>
    </row>
    <row r="1455" spans="1:18" x14ac:dyDescent="0.35">
      <c r="A1455">
        <v>6</v>
      </c>
      <c r="B1455" t="s">
        <v>99</v>
      </c>
      <c r="C1455" t="s">
        <v>3573</v>
      </c>
      <c r="D1455" t="s">
        <v>735</v>
      </c>
      <c r="E1455" s="6">
        <f>MONTH(Sales_data[[#This Row],[Order Date]])</f>
        <v>3</v>
      </c>
      <c r="F1455" s="6">
        <f>YEAR(Sales_data[[#This Row],[Order Date]])</f>
        <v>2021</v>
      </c>
      <c r="G1455" s="1">
        <v>44282</v>
      </c>
      <c r="H1455" t="s">
        <v>736</v>
      </c>
      <c r="I1455" t="s">
        <v>6193</v>
      </c>
      <c r="J1455" t="s">
        <v>6190</v>
      </c>
      <c r="K1455">
        <v>0.2</v>
      </c>
      <c r="L1455" s="13">
        <f>SUM(Sales_data[[#This Row],[Unit Price]],Sales_data[[#This Row],[Quantity]])</f>
        <v>10.365</v>
      </c>
      <c r="M1455">
        <v>4.3650000000000002</v>
      </c>
      <c r="N1455">
        <v>2.1825000000000001</v>
      </c>
      <c r="O1455">
        <v>0.56745000000000001</v>
      </c>
      <c r="P1455" t="s">
        <v>3576</v>
      </c>
      <c r="Q1455" t="s">
        <v>1936</v>
      </c>
      <c r="R1455" t="s">
        <v>1946</v>
      </c>
    </row>
    <row r="1456" spans="1:18" x14ac:dyDescent="0.35">
      <c r="A1456">
        <v>6</v>
      </c>
      <c r="B1456" t="s">
        <v>99</v>
      </c>
      <c r="C1456" t="s">
        <v>3573</v>
      </c>
      <c r="D1456" t="s">
        <v>735</v>
      </c>
      <c r="E1456" s="6">
        <f>MONTH(Sales_data[[#This Row],[Order Date]])</f>
        <v>3</v>
      </c>
      <c r="F1456" s="6">
        <f>YEAR(Sales_data[[#This Row],[Order Date]])</f>
        <v>2021</v>
      </c>
      <c r="G1456" s="1">
        <v>44282</v>
      </c>
      <c r="H1456" t="s">
        <v>736</v>
      </c>
      <c r="I1456" t="s">
        <v>6193</v>
      </c>
      <c r="J1456" t="s">
        <v>6190</v>
      </c>
      <c r="K1456">
        <v>0.5</v>
      </c>
      <c r="L1456" s="13">
        <f>SUM(Sales_data[[#This Row],[Unit Price]],Sales_data[[#This Row],[Quantity]])</f>
        <v>14.73</v>
      </c>
      <c r="M1456">
        <v>8.73</v>
      </c>
      <c r="N1456">
        <v>1.746</v>
      </c>
      <c r="O1456">
        <v>1.1349</v>
      </c>
      <c r="P1456" t="s">
        <v>3576</v>
      </c>
      <c r="Q1456" t="s">
        <v>1936</v>
      </c>
      <c r="R1456" t="s">
        <v>1946</v>
      </c>
    </row>
    <row r="1457" spans="1:18" x14ac:dyDescent="0.35">
      <c r="A1457">
        <v>6</v>
      </c>
      <c r="B1457" t="s">
        <v>99</v>
      </c>
      <c r="C1457" t="s">
        <v>3573</v>
      </c>
      <c r="D1457" t="s">
        <v>735</v>
      </c>
      <c r="E1457" s="6">
        <f>MONTH(Sales_data[[#This Row],[Order Date]])</f>
        <v>3</v>
      </c>
      <c r="F1457" s="6">
        <f>YEAR(Sales_data[[#This Row],[Order Date]])</f>
        <v>2021</v>
      </c>
      <c r="G1457" s="1">
        <v>44282</v>
      </c>
      <c r="H1457" t="s">
        <v>736</v>
      </c>
      <c r="I1457" t="s">
        <v>6193</v>
      </c>
      <c r="J1457" t="s">
        <v>6190</v>
      </c>
      <c r="K1457">
        <v>2.5</v>
      </c>
      <c r="L1457" s="13">
        <f>SUM(Sales_data[[#This Row],[Unit Price]],Sales_data[[#This Row],[Quantity]])</f>
        <v>39.464999999999996</v>
      </c>
      <c r="M1457">
        <v>33.464999999999996</v>
      </c>
      <c r="N1457">
        <v>1.3385999999999998</v>
      </c>
      <c r="O1457">
        <v>4.3504499999999995</v>
      </c>
      <c r="P1457" t="s">
        <v>3576</v>
      </c>
      <c r="Q1457" t="s">
        <v>1936</v>
      </c>
      <c r="R1457" t="s">
        <v>1946</v>
      </c>
    </row>
    <row r="1458" spans="1:18" x14ac:dyDescent="0.35">
      <c r="A1458">
        <v>6</v>
      </c>
      <c r="B1458" t="s">
        <v>248</v>
      </c>
      <c r="C1458" t="s">
        <v>3577</v>
      </c>
      <c r="D1458" t="s">
        <v>737</v>
      </c>
      <c r="E1458" s="6">
        <f>MONTH(Sales_data[[#This Row],[Order Date]])</f>
        <v>4</v>
      </c>
      <c r="F1458" s="6">
        <f>YEAR(Sales_data[[#This Row],[Order Date]])</f>
        <v>2019</v>
      </c>
      <c r="G1458" s="1">
        <v>43582</v>
      </c>
      <c r="H1458" t="s">
        <v>738</v>
      </c>
      <c r="I1458" t="s">
        <v>6194</v>
      </c>
      <c r="J1458" t="s">
        <v>6191</v>
      </c>
      <c r="K1458">
        <v>1</v>
      </c>
      <c r="L1458" s="13">
        <f>SUM(Sales_data[[#This Row],[Unit Price]],Sales_data[[#This Row],[Quantity]])</f>
        <v>18.149999999999999</v>
      </c>
      <c r="M1458">
        <v>12.15</v>
      </c>
      <c r="N1458">
        <v>1.2150000000000001</v>
      </c>
      <c r="O1458">
        <v>1.3365</v>
      </c>
      <c r="P1458" t="s">
        <v>2350</v>
      </c>
      <c r="Q1458" t="s">
        <v>1936</v>
      </c>
      <c r="R1458" t="s">
        <v>1937</v>
      </c>
    </row>
    <row r="1459" spans="1:18" x14ac:dyDescent="0.35">
      <c r="A1459">
        <v>6</v>
      </c>
      <c r="B1459" t="s">
        <v>248</v>
      </c>
      <c r="C1459" t="s">
        <v>3577</v>
      </c>
      <c r="D1459" t="s">
        <v>737</v>
      </c>
      <c r="E1459" s="6">
        <f>MONTH(Sales_data[[#This Row],[Order Date]])</f>
        <v>4</v>
      </c>
      <c r="F1459" s="6">
        <f>YEAR(Sales_data[[#This Row],[Order Date]])</f>
        <v>2019</v>
      </c>
      <c r="G1459" s="1">
        <v>43582</v>
      </c>
      <c r="H1459" t="s">
        <v>738</v>
      </c>
      <c r="I1459" t="s">
        <v>6194</v>
      </c>
      <c r="J1459" t="s">
        <v>6191</v>
      </c>
      <c r="K1459">
        <v>0.2</v>
      </c>
      <c r="L1459" s="13">
        <f>SUM(Sales_data[[#This Row],[Unit Price]],Sales_data[[#This Row],[Quantity]])</f>
        <v>9.6449999999999996</v>
      </c>
      <c r="M1459">
        <v>3.645</v>
      </c>
      <c r="N1459">
        <v>1.8225</v>
      </c>
      <c r="O1459">
        <v>0.40095000000000003</v>
      </c>
      <c r="P1459" t="s">
        <v>2350</v>
      </c>
      <c r="Q1459" t="s">
        <v>1936</v>
      </c>
      <c r="R1459" t="s">
        <v>1937</v>
      </c>
    </row>
    <row r="1460" spans="1:18" x14ac:dyDescent="0.35">
      <c r="A1460">
        <v>6</v>
      </c>
      <c r="B1460" t="s">
        <v>248</v>
      </c>
      <c r="C1460" t="s">
        <v>3577</v>
      </c>
      <c r="D1460" t="s">
        <v>737</v>
      </c>
      <c r="E1460" s="6">
        <f>MONTH(Sales_data[[#This Row],[Order Date]])</f>
        <v>4</v>
      </c>
      <c r="F1460" s="6">
        <f>YEAR(Sales_data[[#This Row],[Order Date]])</f>
        <v>2019</v>
      </c>
      <c r="G1460" s="1">
        <v>43582</v>
      </c>
      <c r="H1460" t="s">
        <v>738</v>
      </c>
      <c r="I1460" t="s">
        <v>6194</v>
      </c>
      <c r="J1460" t="s">
        <v>6191</v>
      </c>
      <c r="K1460">
        <v>0.5</v>
      </c>
      <c r="L1460" s="13">
        <f>SUM(Sales_data[[#This Row],[Unit Price]],Sales_data[[#This Row],[Quantity]])</f>
        <v>13.29</v>
      </c>
      <c r="M1460">
        <v>7.29</v>
      </c>
      <c r="N1460">
        <v>1.458</v>
      </c>
      <c r="O1460">
        <v>0.80190000000000006</v>
      </c>
      <c r="P1460" t="s">
        <v>2350</v>
      </c>
      <c r="Q1460" t="s">
        <v>1936</v>
      </c>
      <c r="R1460" t="s">
        <v>1937</v>
      </c>
    </row>
    <row r="1461" spans="1:18" x14ac:dyDescent="0.35">
      <c r="A1461">
        <v>6</v>
      </c>
      <c r="B1461" t="s">
        <v>248</v>
      </c>
      <c r="C1461" t="s">
        <v>3577</v>
      </c>
      <c r="D1461" t="s">
        <v>737</v>
      </c>
      <c r="E1461" s="6">
        <f>MONTH(Sales_data[[#This Row],[Order Date]])</f>
        <v>4</v>
      </c>
      <c r="F1461" s="6">
        <f>YEAR(Sales_data[[#This Row],[Order Date]])</f>
        <v>2019</v>
      </c>
      <c r="G1461" s="1">
        <v>43582</v>
      </c>
      <c r="H1461" t="s">
        <v>738</v>
      </c>
      <c r="I1461" t="s">
        <v>6194</v>
      </c>
      <c r="J1461" t="s">
        <v>6191</v>
      </c>
      <c r="K1461">
        <v>2.5</v>
      </c>
      <c r="L1461" s="13">
        <f>SUM(Sales_data[[#This Row],[Unit Price]],Sales_data[[#This Row],[Quantity]])</f>
        <v>33.945</v>
      </c>
      <c r="M1461">
        <v>27.945</v>
      </c>
      <c r="N1461">
        <v>1.1177999999999999</v>
      </c>
      <c r="O1461">
        <v>3.07395</v>
      </c>
      <c r="P1461" t="s">
        <v>2350</v>
      </c>
      <c r="Q1461" t="s">
        <v>1936</v>
      </c>
      <c r="R1461" t="s">
        <v>1937</v>
      </c>
    </row>
    <row r="1462" spans="1:18" x14ac:dyDescent="0.35">
      <c r="A1462">
        <v>1</v>
      </c>
      <c r="B1462" t="s">
        <v>126</v>
      </c>
      <c r="C1462" t="s">
        <v>3581</v>
      </c>
      <c r="D1462" t="s">
        <v>739</v>
      </c>
      <c r="E1462" s="6">
        <f>MONTH(Sales_data[[#This Row],[Order Date]])</f>
        <v>9</v>
      </c>
      <c r="F1462" s="6">
        <f>YEAR(Sales_data[[#This Row],[Order Date]])</f>
        <v>2021</v>
      </c>
      <c r="G1462" s="1">
        <v>44464</v>
      </c>
      <c r="H1462" t="s">
        <v>740</v>
      </c>
      <c r="I1462" t="s">
        <v>6193</v>
      </c>
      <c r="J1462" t="s">
        <v>6191</v>
      </c>
      <c r="K1462">
        <v>0.5</v>
      </c>
      <c r="L1462" s="13">
        <f>SUM(Sales_data[[#This Row],[Unit Price]],Sales_data[[#This Row],[Quantity]])</f>
        <v>8.77</v>
      </c>
      <c r="M1462">
        <v>7.77</v>
      </c>
      <c r="N1462">
        <v>1.5539999999999998</v>
      </c>
      <c r="O1462">
        <v>1.0101</v>
      </c>
      <c r="P1462" t="s">
        <v>3584</v>
      </c>
      <c r="Q1462" t="s">
        <v>1936</v>
      </c>
      <c r="R1462" t="s">
        <v>1946</v>
      </c>
    </row>
    <row r="1463" spans="1:18" x14ac:dyDescent="0.35">
      <c r="A1463">
        <v>1</v>
      </c>
      <c r="B1463" t="s">
        <v>126</v>
      </c>
      <c r="C1463" t="s">
        <v>3581</v>
      </c>
      <c r="D1463" t="s">
        <v>739</v>
      </c>
      <c r="E1463" s="6">
        <f>MONTH(Sales_data[[#This Row],[Order Date]])</f>
        <v>9</v>
      </c>
      <c r="F1463" s="6">
        <f>YEAR(Sales_data[[#This Row],[Order Date]])</f>
        <v>2021</v>
      </c>
      <c r="G1463" s="1">
        <v>44464</v>
      </c>
      <c r="H1463" t="s">
        <v>740</v>
      </c>
      <c r="I1463" t="s">
        <v>6193</v>
      </c>
      <c r="J1463" t="s">
        <v>6191</v>
      </c>
      <c r="K1463">
        <v>0.2</v>
      </c>
      <c r="L1463" s="13">
        <f>SUM(Sales_data[[#This Row],[Unit Price]],Sales_data[[#This Row],[Quantity]])</f>
        <v>4.8849999999999998</v>
      </c>
      <c r="M1463">
        <v>3.8849999999999998</v>
      </c>
      <c r="N1463">
        <v>1.9424999999999999</v>
      </c>
      <c r="O1463">
        <v>0.50505</v>
      </c>
      <c r="P1463" t="s">
        <v>3584</v>
      </c>
      <c r="Q1463" t="s">
        <v>1936</v>
      </c>
      <c r="R1463" t="s">
        <v>1946</v>
      </c>
    </row>
    <row r="1464" spans="1:18" x14ac:dyDescent="0.35">
      <c r="A1464">
        <v>1</v>
      </c>
      <c r="B1464" t="s">
        <v>126</v>
      </c>
      <c r="C1464" t="s">
        <v>3581</v>
      </c>
      <c r="D1464" t="s">
        <v>739</v>
      </c>
      <c r="E1464" s="6">
        <f>MONTH(Sales_data[[#This Row],[Order Date]])</f>
        <v>9</v>
      </c>
      <c r="F1464" s="6">
        <f>YEAR(Sales_data[[#This Row],[Order Date]])</f>
        <v>2021</v>
      </c>
      <c r="G1464" s="1">
        <v>44464</v>
      </c>
      <c r="H1464" t="s">
        <v>740</v>
      </c>
      <c r="I1464" t="s">
        <v>6193</v>
      </c>
      <c r="J1464" t="s">
        <v>6191</v>
      </c>
      <c r="K1464">
        <v>2.5</v>
      </c>
      <c r="L1464" s="13">
        <f>SUM(Sales_data[[#This Row],[Unit Price]],Sales_data[[#This Row],[Quantity]])</f>
        <v>30.784999999999997</v>
      </c>
      <c r="M1464">
        <v>29.784999999999997</v>
      </c>
      <c r="N1464">
        <v>1.1913999999999998</v>
      </c>
      <c r="O1464">
        <v>3.8720499999999998</v>
      </c>
      <c r="P1464" t="s">
        <v>3584</v>
      </c>
      <c r="Q1464" t="s">
        <v>1936</v>
      </c>
      <c r="R1464" t="s">
        <v>1946</v>
      </c>
    </row>
    <row r="1465" spans="1:18" x14ac:dyDescent="0.35">
      <c r="A1465">
        <v>1</v>
      </c>
      <c r="B1465" t="s">
        <v>126</v>
      </c>
      <c r="C1465" t="s">
        <v>3581</v>
      </c>
      <c r="D1465" t="s">
        <v>739</v>
      </c>
      <c r="E1465" s="6">
        <f>MONTH(Sales_data[[#This Row],[Order Date]])</f>
        <v>9</v>
      </c>
      <c r="F1465" s="6">
        <f>YEAR(Sales_data[[#This Row],[Order Date]])</f>
        <v>2021</v>
      </c>
      <c r="G1465" s="1">
        <v>44464</v>
      </c>
      <c r="H1465" t="s">
        <v>740</v>
      </c>
      <c r="I1465" t="s">
        <v>6193</v>
      </c>
      <c r="J1465" t="s">
        <v>6191</v>
      </c>
      <c r="K1465">
        <v>1</v>
      </c>
      <c r="L1465" s="13">
        <f>SUM(Sales_data[[#This Row],[Unit Price]],Sales_data[[#This Row],[Quantity]])</f>
        <v>13.95</v>
      </c>
      <c r="M1465">
        <v>12.95</v>
      </c>
      <c r="N1465">
        <v>1.2949999999999999</v>
      </c>
      <c r="O1465">
        <v>1.6835</v>
      </c>
      <c r="P1465" t="s">
        <v>3584</v>
      </c>
      <c r="Q1465" t="s">
        <v>1936</v>
      </c>
      <c r="R1465" t="s">
        <v>1946</v>
      </c>
    </row>
    <row r="1466" spans="1:18" x14ac:dyDescent="0.35">
      <c r="A1466">
        <v>6</v>
      </c>
      <c r="B1466" t="s">
        <v>19</v>
      </c>
      <c r="C1466" t="s">
        <v>3585</v>
      </c>
      <c r="D1466" t="s">
        <v>741</v>
      </c>
      <c r="E1466" s="6">
        <f>MONTH(Sales_data[[#This Row],[Order Date]])</f>
        <v>2</v>
      </c>
      <c r="F1466" s="6">
        <f>YEAR(Sales_data[[#This Row],[Order Date]])</f>
        <v>2020</v>
      </c>
      <c r="G1466" s="1">
        <v>43874</v>
      </c>
      <c r="H1466" t="s">
        <v>742</v>
      </c>
      <c r="I1466" t="s">
        <v>6194</v>
      </c>
      <c r="J1466" t="s">
        <v>6191</v>
      </c>
      <c r="K1466">
        <v>0.5</v>
      </c>
      <c r="L1466" s="13">
        <f>SUM(Sales_data[[#This Row],[Unit Price]],Sales_data[[#This Row],[Quantity]])</f>
        <v>13.29</v>
      </c>
      <c r="M1466">
        <v>7.29</v>
      </c>
      <c r="N1466">
        <v>1.458</v>
      </c>
      <c r="O1466">
        <v>0.80190000000000006</v>
      </c>
      <c r="P1466" t="s">
        <v>2525</v>
      </c>
      <c r="Q1466" t="s">
        <v>1936</v>
      </c>
      <c r="R1466" t="s">
        <v>1946</v>
      </c>
    </row>
    <row r="1467" spans="1:18" x14ac:dyDescent="0.35">
      <c r="A1467">
        <v>6</v>
      </c>
      <c r="B1467" t="s">
        <v>19</v>
      </c>
      <c r="C1467" t="s">
        <v>3585</v>
      </c>
      <c r="D1467" t="s">
        <v>741</v>
      </c>
      <c r="E1467" s="6">
        <f>MONTH(Sales_data[[#This Row],[Order Date]])</f>
        <v>2</v>
      </c>
      <c r="F1467" s="6">
        <f>YEAR(Sales_data[[#This Row],[Order Date]])</f>
        <v>2020</v>
      </c>
      <c r="G1467" s="1">
        <v>43874</v>
      </c>
      <c r="H1467" t="s">
        <v>742</v>
      </c>
      <c r="I1467" t="s">
        <v>6194</v>
      </c>
      <c r="J1467" t="s">
        <v>6191</v>
      </c>
      <c r="K1467">
        <v>0.2</v>
      </c>
      <c r="L1467" s="13">
        <f>SUM(Sales_data[[#This Row],[Unit Price]],Sales_data[[#This Row],[Quantity]])</f>
        <v>9.6449999999999996</v>
      </c>
      <c r="M1467">
        <v>3.645</v>
      </c>
      <c r="N1467">
        <v>1.8225</v>
      </c>
      <c r="O1467">
        <v>0.40095000000000003</v>
      </c>
      <c r="P1467" t="s">
        <v>2525</v>
      </c>
      <c r="Q1467" t="s">
        <v>1936</v>
      </c>
      <c r="R1467" t="s">
        <v>1946</v>
      </c>
    </row>
    <row r="1468" spans="1:18" x14ac:dyDescent="0.35">
      <c r="A1468">
        <v>6</v>
      </c>
      <c r="B1468" t="s">
        <v>19</v>
      </c>
      <c r="C1468" t="s">
        <v>3585</v>
      </c>
      <c r="D1468" t="s">
        <v>741</v>
      </c>
      <c r="E1468" s="6">
        <f>MONTH(Sales_data[[#This Row],[Order Date]])</f>
        <v>2</v>
      </c>
      <c r="F1468" s="6">
        <f>YEAR(Sales_data[[#This Row],[Order Date]])</f>
        <v>2020</v>
      </c>
      <c r="G1468" s="1">
        <v>43874</v>
      </c>
      <c r="H1468" t="s">
        <v>742</v>
      </c>
      <c r="I1468" t="s">
        <v>6194</v>
      </c>
      <c r="J1468" t="s">
        <v>6191</v>
      </c>
      <c r="K1468">
        <v>2.5</v>
      </c>
      <c r="L1468" s="13">
        <f>SUM(Sales_data[[#This Row],[Unit Price]],Sales_data[[#This Row],[Quantity]])</f>
        <v>33.945</v>
      </c>
      <c r="M1468">
        <v>27.945</v>
      </c>
      <c r="N1468">
        <v>1.1177999999999999</v>
      </c>
      <c r="O1468">
        <v>3.07395</v>
      </c>
      <c r="P1468" t="s">
        <v>2525</v>
      </c>
      <c r="Q1468" t="s">
        <v>1936</v>
      </c>
      <c r="R1468" t="s">
        <v>1946</v>
      </c>
    </row>
    <row r="1469" spans="1:18" x14ac:dyDescent="0.35">
      <c r="A1469">
        <v>6</v>
      </c>
      <c r="B1469" t="s">
        <v>19</v>
      </c>
      <c r="C1469" t="s">
        <v>3585</v>
      </c>
      <c r="D1469" t="s">
        <v>741</v>
      </c>
      <c r="E1469" s="6">
        <f>MONTH(Sales_data[[#This Row],[Order Date]])</f>
        <v>2</v>
      </c>
      <c r="F1469" s="6">
        <f>YEAR(Sales_data[[#This Row],[Order Date]])</f>
        <v>2020</v>
      </c>
      <c r="G1469" s="1">
        <v>43874</v>
      </c>
      <c r="H1469" t="s">
        <v>742</v>
      </c>
      <c r="I1469" t="s">
        <v>6194</v>
      </c>
      <c r="J1469" t="s">
        <v>6191</v>
      </c>
      <c r="K1469">
        <v>1</v>
      </c>
      <c r="L1469" s="13">
        <f>SUM(Sales_data[[#This Row],[Unit Price]],Sales_data[[#This Row],[Quantity]])</f>
        <v>18.149999999999999</v>
      </c>
      <c r="M1469">
        <v>12.15</v>
      </c>
      <c r="N1469">
        <v>1.2150000000000001</v>
      </c>
      <c r="O1469">
        <v>1.3365</v>
      </c>
      <c r="P1469" t="s">
        <v>2525</v>
      </c>
      <c r="Q1469" t="s">
        <v>1936</v>
      </c>
      <c r="R1469" t="s">
        <v>1946</v>
      </c>
    </row>
    <row r="1470" spans="1:18" x14ac:dyDescent="0.35">
      <c r="A1470">
        <v>2</v>
      </c>
      <c r="B1470" t="s">
        <v>80</v>
      </c>
      <c r="C1470" t="s">
        <v>3588</v>
      </c>
      <c r="D1470" t="s">
        <v>743</v>
      </c>
      <c r="E1470" s="6">
        <f>MONTH(Sales_data[[#This Row],[Order Date]])</f>
        <v>7</v>
      </c>
      <c r="F1470" s="6">
        <f>YEAR(Sales_data[[#This Row],[Order Date]])</f>
        <v>2021</v>
      </c>
      <c r="G1470" s="1">
        <v>44393</v>
      </c>
      <c r="H1470" t="s">
        <v>744</v>
      </c>
      <c r="I1470" t="s">
        <v>6193</v>
      </c>
      <c r="J1470" t="s">
        <v>6190</v>
      </c>
      <c r="K1470">
        <v>0.2</v>
      </c>
      <c r="L1470" s="13">
        <f>SUM(Sales_data[[#This Row],[Unit Price]],Sales_data[[#This Row],[Quantity]])</f>
        <v>6.3650000000000002</v>
      </c>
      <c r="M1470">
        <v>4.3650000000000002</v>
      </c>
      <c r="N1470">
        <v>2.1825000000000001</v>
      </c>
      <c r="O1470">
        <v>0.56745000000000001</v>
      </c>
      <c r="P1470" t="s">
        <v>2881</v>
      </c>
      <c r="Q1470" t="s">
        <v>1936</v>
      </c>
      <c r="R1470" t="s">
        <v>1937</v>
      </c>
    </row>
    <row r="1471" spans="1:18" x14ac:dyDescent="0.35">
      <c r="A1471">
        <v>2</v>
      </c>
      <c r="B1471" t="s">
        <v>80</v>
      </c>
      <c r="C1471" t="s">
        <v>3588</v>
      </c>
      <c r="D1471" t="s">
        <v>743</v>
      </c>
      <c r="E1471" s="6">
        <f>MONTH(Sales_data[[#This Row],[Order Date]])</f>
        <v>7</v>
      </c>
      <c r="F1471" s="6">
        <f>YEAR(Sales_data[[#This Row],[Order Date]])</f>
        <v>2021</v>
      </c>
      <c r="G1471" s="1">
        <v>44393</v>
      </c>
      <c r="H1471" t="s">
        <v>744</v>
      </c>
      <c r="I1471" t="s">
        <v>6193</v>
      </c>
      <c r="J1471" t="s">
        <v>6190</v>
      </c>
      <c r="K1471">
        <v>0.5</v>
      </c>
      <c r="L1471" s="13">
        <f>SUM(Sales_data[[#This Row],[Unit Price]],Sales_data[[#This Row],[Quantity]])</f>
        <v>10.73</v>
      </c>
      <c r="M1471">
        <v>8.73</v>
      </c>
      <c r="N1471">
        <v>1.746</v>
      </c>
      <c r="O1471">
        <v>1.1349</v>
      </c>
      <c r="P1471" t="s">
        <v>2881</v>
      </c>
      <c r="Q1471" t="s">
        <v>1936</v>
      </c>
      <c r="R1471" t="s">
        <v>1937</v>
      </c>
    </row>
    <row r="1472" spans="1:18" x14ac:dyDescent="0.35">
      <c r="A1472">
        <v>2</v>
      </c>
      <c r="B1472" t="s">
        <v>80</v>
      </c>
      <c r="C1472" t="s">
        <v>3588</v>
      </c>
      <c r="D1472" t="s">
        <v>743</v>
      </c>
      <c r="E1472" s="6">
        <f>MONTH(Sales_data[[#This Row],[Order Date]])</f>
        <v>7</v>
      </c>
      <c r="F1472" s="6">
        <f>YEAR(Sales_data[[#This Row],[Order Date]])</f>
        <v>2021</v>
      </c>
      <c r="G1472" s="1">
        <v>44393</v>
      </c>
      <c r="H1472" t="s">
        <v>744</v>
      </c>
      <c r="I1472" t="s">
        <v>6193</v>
      </c>
      <c r="J1472" t="s">
        <v>6190</v>
      </c>
      <c r="K1472">
        <v>2.5</v>
      </c>
      <c r="L1472" s="13">
        <f>SUM(Sales_data[[#This Row],[Unit Price]],Sales_data[[#This Row],[Quantity]])</f>
        <v>35.464999999999996</v>
      </c>
      <c r="M1472">
        <v>33.464999999999996</v>
      </c>
      <c r="N1472">
        <v>1.3385999999999998</v>
      </c>
      <c r="O1472">
        <v>4.3504499999999995</v>
      </c>
      <c r="P1472" t="s">
        <v>2881</v>
      </c>
      <c r="Q1472" t="s">
        <v>1936</v>
      </c>
      <c r="R1472" t="s">
        <v>1937</v>
      </c>
    </row>
    <row r="1473" spans="1:18" x14ac:dyDescent="0.35">
      <c r="A1473">
        <v>2</v>
      </c>
      <c r="B1473" t="s">
        <v>80</v>
      </c>
      <c r="C1473" t="s">
        <v>3588</v>
      </c>
      <c r="D1473" t="s">
        <v>743</v>
      </c>
      <c r="E1473" s="6">
        <f>MONTH(Sales_data[[#This Row],[Order Date]])</f>
        <v>7</v>
      </c>
      <c r="F1473" s="6">
        <f>YEAR(Sales_data[[#This Row],[Order Date]])</f>
        <v>2021</v>
      </c>
      <c r="G1473" s="1">
        <v>44393</v>
      </c>
      <c r="H1473" t="s">
        <v>744</v>
      </c>
      <c r="I1473" t="s">
        <v>6193</v>
      </c>
      <c r="J1473" t="s">
        <v>6190</v>
      </c>
      <c r="K1473">
        <v>1</v>
      </c>
      <c r="L1473" s="13">
        <f>SUM(Sales_data[[#This Row],[Unit Price]],Sales_data[[#This Row],[Quantity]])</f>
        <v>16.55</v>
      </c>
      <c r="M1473">
        <v>14.55</v>
      </c>
      <c r="N1473">
        <v>1.4550000000000001</v>
      </c>
      <c r="O1473">
        <v>1.8915000000000002</v>
      </c>
      <c r="P1473" t="s">
        <v>2881</v>
      </c>
      <c r="Q1473" t="s">
        <v>1936</v>
      </c>
      <c r="R1473" t="s">
        <v>1937</v>
      </c>
    </row>
    <row r="1474" spans="1:18" x14ac:dyDescent="0.35">
      <c r="A1474">
        <v>2</v>
      </c>
      <c r="B1474" t="s">
        <v>115</v>
      </c>
      <c r="C1474" t="s">
        <v>3590</v>
      </c>
      <c r="D1474" t="s">
        <v>745</v>
      </c>
      <c r="E1474" s="6">
        <f>MONTH(Sales_data[[#This Row],[Order Date]])</f>
        <v>5</v>
      </c>
      <c r="F1474" s="6">
        <f>YEAR(Sales_data[[#This Row],[Order Date]])</f>
        <v>2022</v>
      </c>
      <c r="G1474" s="1">
        <v>44692</v>
      </c>
      <c r="H1474" t="s">
        <v>746</v>
      </c>
      <c r="I1474" t="s">
        <v>6194</v>
      </c>
      <c r="J1474" t="s">
        <v>6190</v>
      </c>
      <c r="K1474">
        <v>2.5</v>
      </c>
      <c r="L1474" s="13">
        <f>SUM(Sales_data[[#This Row],[Unit Price]],Sales_data[[#This Row],[Quantity]])</f>
        <v>33.625</v>
      </c>
      <c r="M1474">
        <v>31.624999999999996</v>
      </c>
      <c r="N1474">
        <v>1.2649999999999999</v>
      </c>
      <c r="O1474">
        <v>3.4787499999999998</v>
      </c>
      <c r="P1474" t="s">
        <v>2885</v>
      </c>
      <c r="Q1474" t="s">
        <v>1936</v>
      </c>
      <c r="R1474" t="s">
        <v>1946</v>
      </c>
    </row>
    <row r="1475" spans="1:18" x14ac:dyDescent="0.35">
      <c r="A1475">
        <v>2</v>
      </c>
      <c r="B1475" t="s">
        <v>115</v>
      </c>
      <c r="C1475" t="s">
        <v>3590</v>
      </c>
      <c r="D1475" t="s">
        <v>745</v>
      </c>
      <c r="E1475" s="6">
        <f>MONTH(Sales_data[[#This Row],[Order Date]])</f>
        <v>5</v>
      </c>
      <c r="F1475" s="6">
        <f>YEAR(Sales_data[[#This Row],[Order Date]])</f>
        <v>2022</v>
      </c>
      <c r="G1475" s="1">
        <v>44692</v>
      </c>
      <c r="H1475" t="s">
        <v>746</v>
      </c>
      <c r="I1475" t="s">
        <v>6194</v>
      </c>
      <c r="J1475" t="s">
        <v>6190</v>
      </c>
      <c r="K1475">
        <v>0.5</v>
      </c>
      <c r="L1475" s="13">
        <f>SUM(Sales_data[[#This Row],[Unit Price]],Sales_data[[#This Row],[Quantity]])</f>
        <v>10.25</v>
      </c>
      <c r="M1475">
        <v>8.25</v>
      </c>
      <c r="N1475">
        <v>1.65</v>
      </c>
      <c r="O1475">
        <v>0.90749999999999997</v>
      </c>
      <c r="P1475" t="s">
        <v>2885</v>
      </c>
      <c r="Q1475" t="s">
        <v>1936</v>
      </c>
      <c r="R1475" t="s">
        <v>1946</v>
      </c>
    </row>
    <row r="1476" spans="1:18" x14ac:dyDescent="0.35">
      <c r="A1476">
        <v>2</v>
      </c>
      <c r="B1476" t="s">
        <v>115</v>
      </c>
      <c r="C1476" t="s">
        <v>3590</v>
      </c>
      <c r="D1476" t="s">
        <v>745</v>
      </c>
      <c r="E1476" s="6">
        <f>MONTH(Sales_data[[#This Row],[Order Date]])</f>
        <v>5</v>
      </c>
      <c r="F1476" s="6">
        <f>YEAR(Sales_data[[#This Row],[Order Date]])</f>
        <v>2022</v>
      </c>
      <c r="G1476" s="1">
        <v>44692</v>
      </c>
      <c r="H1476" t="s">
        <v>746</v>
      </c>
      <c r="I1476" t="s">
        <v>6194</v>
      </c>
      <c r="J1476" t="s">
        <v>6190</v>
      </c>
      <c r="K1476">
        <v>0.2</v>
      </c>
      <c r="L1476" s="13">
        <f>SUM(Sales_data[[#This Row],[Unit Price]],Sales_data[[#This Row],[Quantity]])</f>
        <v>6.125</v>
      </c>
      <c r="M1476">
        <v>4.125</v>
      </c>
      <c r="N1476">
        <v>2.0625</v>
      </c>
      <c r="O1476">
        <v>0.45374999999999999</v>
      </c>
      <c r="P1476" t="s">
        <v>2885</v>
      </c>
      <c r="Q1476" t="s">
        <v>1936</v>
      </c>
      <c r="R1476" t="s">
        <v>1946</v>
      </c>
    </row>
    <row r="1477" spans="1:18" x14ac:dyDescent="0.35">
      <c r="A1477">
        <v>2</v>
      </c>
      <c r="B1477" t="s">
        <v>115</v>
      </c>
      <c r="C1477" t="s">
        <v>3590</v>
      </c>
      <c r="D1477" t="s">
        <v>745</v>
      </c>
      <c r="E1477" s="6">
        <f>MONTH(Sales_data[[#This Row],[Order Date]])</f>
        <v>5</v>
      </c>
      <c r="F1477" s="6">
        <f>YEAR(Sales_data[[#This Row],[Order Date]])</f>
        <v>2022</v>
      </c>
      <c r="G1477" s="1">
        <v>44692</v>
      </c>
      <c r="H1477" t="s">
        <v>746</v>
      </c>
      <c r="I1477" t="s">
        <v>6194</v>
      </c>
      <c r="J1477" t="s">
        <v>6190</v>
      </c>
      <c r="K1477">
        <v>1</v>
      </c>
      <c r="L1477" s="13">
        <f>SUM(Sales_data[[#This Row],[Unit Price]],Sales_data[[#This Row],[Quantity]])</f>
        <v>15.75</v>
      </c>
      <c r="M1477">
        <v>13.75</v>
      </c>
      <c r="N1477">
        <v>1.375</v>
      </c>
      <c r="O1477">
        <v>1.5125</v>
      </c>
      <c r="P1477" t="s">
        <v>2885</v>
      </c>
      <c r="Q1477" t="s">
        <v>1936</v>
      </c>
      <c r="R1477" t="s">
        <v>1946</v>
      </c>
    </row>
    <row r="1478" spans="1:18" x14ac:dyDescent="0.35">
      <c r="A1478">
        <v>1</v>
      </c>
      <c r="B1478" t="s">
        <v>179</v>
      </c>
      <c r="C1478" t="s">
        <v>3594</v>
      </c>
      <c r="D1478" t="s">
        <v>747</v>
      </c>
      <c r="E1478" s="6">
        <f>MONTH(Sales_data[[#This Row],[Order Date]])</f>
        <v>2</v>
      </c>
      <c r="F1478" s="6">
        <f>YEAR(Sales_data[[#This Row],[Order Date]])</f>
        <v>2019</v>
      </c>
      <c r="G1478" s="1">
        <v>43500</v>
      </c>
      <c r="H1478" t="s">
        <v>748</v>
      </c>
      <c r="I1478" t="s">
        <v>6194</v>
      </c>
      <c r="J1478" t="s">
        <v>6189</v>
      </c>
      <c r="K1478">
        <v>0.5</v>
      </c>
      <c r="L1478" s="13">
        <f>SUM(Sales_data[[#This Row],[Unit Price]],Sales_data[[#This Row],[Quantity]])</f>
        <v>9.91</v>
      </c>
      <c r="M1478">
        <v>8.91</v>
      </c>
      <c r="N1478">
        <v>1.782</v>
      </c>
      <c r="O1478">
        <v>0.98009999999999997</v>
      </c>
      <c r="P1478" t="s">
        <v>3365</v>
      </c>
      <c r="Q1478" t="s">
        <v>1936</v>
      </c>
      <c r="R1478" t="s">
        <v>1937</v>
      </c>
    </row>
    <row r="1479" spans="1:18" x14ac:dyDescent="0.35">
      <c r="A1479">
        <v>1</v>
      </c>
      <c r="B1479" t="s">
        <v>179</v>
      </c>
      <c r="C1479" t="s">
        <v>3594</v>
      </c>
      <c r="D1479" t="s">
        <v>747</v>
      </c>
      <c r="E1479" s="6">
        <f>MONTH(Sales_data[[#This Row],[Order Date]])</f>
        <v>2</v>
      </c>
      <c r="F1479" s="6">
        <f>YEAR(Sales_data[[#This Row],[Order Date]])</f>
        <v>2019</v>
      </c>
      <c r="G1479" s="1">
        <v>43500</v>
      </c>
      <c r="H1479" t="s">
        <v>748</v>
      </c>
      <c r="I1479" t="s">
        <v>6194</v>
      </c>
      <c r="J1479" t="s">
        <v>6189</v>
      </c>
      <c r="K1479">
        <v>0.2</v>
      </c>
      <c r="L1479" s="13">
        <f>SUM(Sales_data[[#This Row],[Unit Price]],Sales_data[[#This Row],[Quantity]])</f>
        <v>5.4550000000000001</v>
      </c>
      <c r="M1479">
        <v>4.4550000000000001</v>
      </c>
      <c r="N1479">
        <v>2.2275</v>
      </c>
      <c r="O1479">
        <v>0.49004999999999999</v>
      </c>
      <c r="P1479" t="s">
        <v>3365</v>
      </c>
      <c r="Q1479" t="s">
        <v>1936</v>
      </c>
      <c r="R1479" t="s">
        <v>1937</v>
      </c>
    </row>
    <row r="1480" spans="1:18" x14ac:dyDescent="0.35">
      <c r="A1480">
        <v>1</v>
      </c>
      <c r="B1480" t="s">
        <v>179</v>
      </c>
      <c r="C1480" t="s">
        <v>3594</v>
      </c>
      <c r="D1480" t="s">
        <v>747</v>
      </c>
      <c r="E1480" s="6">
        <f>MONTH(Sales_data[[#This Row],[Order Date]])</f>
        <v>2</v>
      </c>
      <c r="F1480" s="6">
        <f>YEAR(Sales_data[[#This Row],[Order Date]])</f>
        <v>2019</v>
      </c>
      <c r="G1480" s="1">
        <v>43500</v>
      </c>
      <c r="H1480" t="s">
        <v>748</v>
      </c>
      <c r="I1480" t="s">
        <v>6194</v>
      </c>
      <c r="J1480" t="s">
        <v>6189</v>
      </c>
      <c r="K1480">
        <v>2.5</v>
      </c>
      <c r="L1480" s="13">
        <f>SUM(Sales_data[[#This Row],[Unit Price]],Sales_data[[#This Row],[Quantity]])</f>
        <v>35.154999999999994</v>
      </c>
      <c r="M1480">
        <v>34.154999999999994</v>
      </c>
      <c r="N1480">
        <v>1.3661999999999999</v>
      </c>
      <c r="O1480">
        <v>3.7570499999999996</v>
      </c>
      <c r="P1480" t="s">
        <v>3365</v>
      </c>
      <c r="Q1480" t="s">
        <v>1936</v>
      </c>
      <c r="R1480" t="s">
        <v>1937</v>
      </c>
    </row>
    <row r="1481" spans="1:18" x14ac:dyDescent="0.35">
      <c r="A1481">
        <v>1</v>
      </c>
      <c r="B1481" t="s">
        <v>179</v>
      </c>
      <c r="C1481" t="s">
        <v>3594</v>
      </c>
      <c r="D1481" t="s">
        <v>747</v>
      </c>
      <c r="E1481" s="6">
        <f>MONTH(Sales_data[[#This Row],[Order Date]])</f>
        <v>2</v>
      </c>
      <c r="F1481" s="6">
        <f>YEAR(Sales_data[[#This Row],[Order Date]])</f>
        <v>2019</v>
      </c>
      <c r="G1481" s="1">
        <v>43500</v>
      </c>
      <c r="H1481" t="s">
        <v>748</v>
      </c>
      <c r="I1481" t="s">
        <v>6194</v>
      </c>
      <c r="J1481" t="s">
        <v>6189</v>
      </c>
      <c r="K1481">
        <v>1</v>
      </c>
      <c r="L1481" s="13">
        <f>SUM(Sales_data[[#This Row],[Unit Price]],Sales_data[[#This Row],[Quantity]])</f>
        <v>15.85</v>
      </c>
      <c r="M1481">
        <v>14.85</v>
      </c>
      <c r="N1481">
        <v>1.4849999999999999</v>
      </c>
      <c r="O1481">
        <v>1.6335</v>
      </c>
      <c r="P1481" t="s">
        <v>3365</v>
      </c>
      <c r="Q1481" t="s">
        <v>1936</v>
      </c>
      <c r="R1481" t="s">
        <v>1937</v>
      </c>
    </row>
    <row r="1482" spans="1:18" x14ac:dyDescent="0.35">
      <c r="A1482">
        <v>2</v>
      </c>
      <c r="B1482" t="s">
        <v>248</v>
      </c>
      <c r="C1482" t="s">
        <v>3596</v>
      </c>
      <c r="D1482" t="s">
        <v>749</v>
      </c>
      <c r="E1482" s="6">
        <f>MONTH(Sales_data[[#This Row],[Order Date]])</f>
        <v>2</v>
      </c>
      <c r="F1482" s="6">
        <f>YEAR(Sales_data[[#This Row],[Order Date]])</f>
        <v>2019</v>
      </c>
      <c r="G1482" s="1">
        <v>43501</v>
      </c>
      <c r="H1482" t="s">
        <v>750</v>
      </c>
      <c r="I1482" t="s">
        <v>6194</v>
      </c>
      <c r="J1482" t="s">
        <v>6191</v>
      </c>
      <c r="K1482">
        <v>1</v>
      </c>
      <c r="L1482" s="13">
        <f>SUM(Sales_data[[#This Row],[Unit Price]],Sales_data[[#This Row],[Quantity]])</f>
        <v>14.15</v>
      </c>
      <c r="M1482">
        <v>12.15</v>
      </c>
      <c r="N1482">
        <v>1.2150000000000001</v>
      </c>
      <c r="O1482">
        <v>1.3365</v>
      </c>
      <c r="P1482" t="s">
        <v>2933</v>
      </c>
      <c r="Q1482" t="s">
        <v>1936</v>
      </c>
      <c r="R1482" t="s">
        <v>1937</v>
      </c>
    </row>
    <row r="1483" spans="1:18" x14ac:dyDescent="0.35">
      <c r="A1483">
        <v>2</v>
      </c>
      <c r="B1483" t="s">
        <v>248</v>
      </c>
      <c r="C1483" t="s">
        <v>3596</v>
      </c>
      <c r="D1483" t="s">
        <v>749</v>
      </c>
      <c r="E1483" s="6">
        <f>MONTH(Sales_data[[#This Row],[Order Date]])</f>
        <v>2</v>
      </c>
      <c r="F1483" s="6">
        <f>YEAR(Sales_data[[#This Row],[Order Date]])</f>
        <v>2019</v>
      </c>
      <c r="G1483" s="1">
        <v>43501</v>
      </c>
      <c r="H1483" t="s">
        <v>750</v>
      </c>
      <c r="I1483" t="s">
        <v>6194</v>
      </c>
      <c r="J1483" t="s">
        <v>6191</v>
      </c>
      <c r="K1483">
        <v>0.2</v>
      </c>
      <c r="L1483" s="13">
        <f>SUM(Sales_data[[#This Row],[Unit Price]],Sales_data[[#This Row],[Quantity]])</f>
        <v>5.6449999999999996</v>
      </c>
      <c r="M1483">
        <v>3.645</v>
      </c>
      <c r="N1483">
        <v>1.8225</v>
      </c>
      <c r="O1483">
        <v>0.40095000000000003</v>
      </c>
      <c r="P1483" t="s">
        <v>2933</v>
      </c>
      <c r="Q1483" t="s">
        <v>1936</v>
      </c>
      <c r="R1483" t="s">
        <v>1937</v>
      </c>
    </row>
    <row r="1484" spans="1:18" x14ac:dyDescent="0.35">
      <c r="A1484">
        <v>2</v>
      </c>
      <c r="B1484" t="s">
        <v>248</v>
      </c>
      <c r="C1484" t="s">
        <v>3596</v>
      </c>
      <c r="D1484" t="s">
        <v>749</v>
      </c>
      <c r="E1484" s="6">
        <f>MONTH(Sales_data[[#This Row],[Order Date]])</f>
        <v>2</v>
      </c>
      <c r="F1484" s="6">
        <f>YEAR(Sales_data[[#This Row],[Order Date]])</f>
        <v>2019</v>
      </c>
      <c r="G1484" s="1">
        <v>43501</v>
      </c>
      <c r="H1484" t="s">
        <v>750</v>
      </c>
      <c r="I1484" t="s">
        <v>6194</v>
      </c>
      <c r="J1484" t="s">
        <v>6191</v>
      </c>
      <c r="K1484">
        <v>0.5</v>
      </c>
      <c r="L1484" s="13">
        <f>SUM(Sales_data[[#This Row],[Unit Price]],Sales_data[[#This Row],[Quantity]])</f>
        <v>9.2899999999999991</v>
      </c>
      <c r="M1484">
        <v>7.29</v>
      </c>
      <c r="N1484">
        <v>1.458</v>
      </c>
      <c r="O1484">
        <v>0.80190000000000006</v>
      </c>
      <c r="P1484" t="s">
        <v>2933</v>
      </c>
      <c r="Q1484" t="s">
        <v>1936</v>
      </c>
      <c r="R1484" t="s">
        <v>1937</v>
      </c>
    </row>
    <row r="1485" spans="1:18" x14ac:dyDescent="0.35">
      <c r="A1485">
        <v>2</v>
      </c>
      <c r="B1485" t="s">
        <v>248</v>
      </c>
      <c r="C1485" t="s">
        <v>3596</v>
      </c>
      <c r="D1485" t="s">
        <v>749</v>
      </c>
      <c r="E1485" s="6">
        <f>MONTH(Sales_data[[#This Row],[Order Date]])</f>
        <v>2</v>
      </c>
      <c r="F1485" s="6">
        <f>YEAR(Sales_data[[#This Row],[Order Date]])</f>
        <v>2019</v>
      </c>
      <c r="G1485" s="1">
        <v>43501</v>
      </c>
      <c r="H1485" t="s">
        <v>750</v>
      </c>
      <c r="I1485" t="s">
        <v>6194</v>
      </c>
      <c r="J1485" t="s">
        <v>6191</v>
      </c>
      <c r="K1485">
        <v>2.5</v>
      </c>
      <c r="L1485" s="13">
        <f>SUM(Sales_data[[#This Row],[Unit Price]],Sales_data[[#This Row],[Quantity]])</f>
        <v>29.945</v>
      </c>
      <c r="M1485">
        <v>27.945</v>
      </c>
      <c r="N1485">
        <v>1.1177999999999999</v>
      </c>
      <c r="O1485">
        <v>3.07395</v>
      </c>
      <c r="P1485" t="s">
        <v>2933</v>
      </c>
      <c r="Q1485" t="s">
        <v>1936</v>
      </c>
      <c r="R1485" t="s">
        <v>1937</v>
      </c>
    </row>
    <row r="1486" spans="1:18" x14ac:dyDescent="0.35">
      <c r="A1486">
        <v>6</v>
      </c>
      <c r="B1486" t="s">
        <v>195</v>
      </c>
      <c r="C1486" t="s">
        <v>3600</v>
      </c>
      <c r="D1486" t="s">
        <v>751</v>
      </c>
      <c r="E1486" s="6">
        <f>MONTH(Sales_data[[#This Row],[Order Date]])</f>
        <v>5</v>
      </c>
      <c r="F1486" s="6">
        <f>YEAR(Sales_data[[#This Row],[Order Date]])</f>
        <v>2022</v>
      </c>
      <c r="G1486" s="1">
        <v>44705</v>
      </c>
      <c r="H1486" t="s">
        <v>752</v>
      </c>
      <c r="I1486" t="s">
        <v>6188</v>
      </c>
      <c r="J1486" t="s">
        <v>6189</v>
      </c>
      <c r="K1486">
        <v>0.5</v>
      </c>
      <c r="L1486" s="13">
        <f>SUM(Sales_data[[#This Row],[Unit Price]],Sales_data[[#This Row],[Quantity]])</f>
        <v>13.77</v>
      </c>
      <c r="M1486">
        <v>7.77</v>
      </c>
      <c r="N1486">
        <v>1.5539999999999998</v>
      </c>
      <c r="O1486">
        <v>0.69929999999999992</v>
      </c>
      <c r="P1486" t="s">
        <v>3487</v>
      </c>
      <c r="Q1486" t="s">
        <v>1936</v>
      </c>
      <c r="R1486" t="s">
        <v>1937</v>
      </c>
    </row>
    <row r="1487" spans="1:18" x14ac:dyDescent="0.35">
      <c r="A1487">
        <v>6</v>
      </c>
      <c r="B1487" t="s">
        <v>195</v>
      </c>
      <c r="C1487" t="s">
        <v>3600</v>
      </c>
      <c r="D1487" t="s">
        <v>751</v>
      </c>
      <c r="E1487" s="6">
        <f>MONTH(Sales_data[[#This Row],[Order Date]])</f>
        <v>5</v>
      </c>
      <c r="F1487" s="6">
        <f>YEAR(Sales_data[[#This Row],[Order Date]])</f>
        <v>2022</v>
      </c>
      <c r="G1487" s="1">
        <v>44705</v>
      </c>
      <c r="H1487" t="s">
        <v>752</v>
      </c>
      <c r="I1487" t="s">
        <v>6188</v>
      </c>
      <c r="J1487" t="s">
        <v>6189</v>
      </c>
      <c r="K1487">
        <v>0.2</v>
      </c>
      <c r="L1487" s="13">
        <f>SUM(Sales_data[[#This Row],[Unit Price]],Sales_data[[#This Row],[Quantity]])</f>
        <v>9.8849999999999998</v>
      </c>
      <c r="M1487">
        <v>3.8849999999999998</v>
      </c>
      <c r="N1487">
        <v>1.9424999999999999</v>
      </c>
      <c r="O1487">
        <v>0.34964999999999996</v>
      </c>
      <c r="P1487" t="s">
        <v>3487</v>
      </c>
      <c r="Q1487" t="s">
        <v>1936</v>
      </c>
      <c r="R1487" t="s">
        <v>1937</v>
      </c>
    </row>
    <row r="1488" spans="1:18" x14ac:dyDescent="0.35">
      <c r="A1488">
        <v>6</v>
      </c>
      <c r="B1488" t="s">
        <v>195</v>
      </c>
      <c r="C1488" t="s">
        <v>3600</v>
      </c>
      <c r="D1488" t="s">
        <v>751</v>
      </c>
      <c r="E1488" s="6">
        <f>MONTH(Sales_data[[#This Row],[Order Date]])</f>
        <v>5</v>
      </c>
      <c r="F1488" s="6">
        <f>YEAR(Sales_data[[#This Row],[Order Date]])</f>
        <v>2022</v>
      </c>
      <c r="G1488" s="1">
        <v>44705</v>
      </c>
      <c r="H1488" t="s">
        <v>752</v>
      </c>
      <c r="I1488" t="s">
        <v>6188</v>
      </c>
      <c r="J1488" t="s">
        <v>6189</v>
      </c>
      <c r="K1488">
        <v>2.5</v>
      </c>
      <c r="L1488" s="13">
        <f>SUM(Sales_data[[#This Row],[Unit Price]],Sales_data[[#This Row],[Quantity]])</f>
        <v>35.784999999999997</v>
      </c>
      <c r="M1488">
        <v>29.784999999999997</v>
      </c>
      <c r="N1488">
        <v>1.1913999999999998</v>
      </c>
      <c r="O1488">
        <v>2.6806499999999995</v>
      </c>
      <c r="P1488" t="s">
        <v>3487</v>
      </c>
      <c r="Q1488" t="s">
        <v>1936</v>
      </c>
      <c r="R1488" t="s">
        <v>1937</v>
      </c>
    </row>
    <row r="1489" spans="1:18" x14ac:dyDescent="0.35">
      <c r="A1489">
        <v>6</v>
      </c>
      <c r="B1489" t="s">
        <v>195</v>
      </c>
      <c r="C1489" t="s">
        <v>3600</v>
      </c>
      <c r="D1489" t="s">
        <v>751</v>
      </c>
      <c r="E1489" s="6">
        <f>MONTH(Sales_data[[#This Row],[Order Date]])</f>
        <v>5</v>
      </c>
      <c r="F1489" s="6">
        <f>YEAR(Sales_data[[#This Row],[Order Date]])</f>
        <v>2022</v>
      </c>
      <c r="G1489" s="1">
        <v>44705</v>
      </c>
      <c r="H1489" t="s">
        <v>752</v>
      </c>
      <c r="I1489" t="s">
        <v>6188</v>
      </c>
      <c r="J1489" t="s">
        <v>6189</v>
      </c>
      <c r="K1489">
        <v>1</v>
      </c>
      <c r="L1489" s="13">
        <f>SUM(Sales_data[[#This Row],[Unit Price]],Sales_data[[#This Row],[Quantity]])</f>
        <v>18.95</v>
      </c>
      <c r="M1489">
        <v>12.95</v>
      </c>
      <c r="N1489">
        <v>1.2949999999999999</v>
      </c>
      <c r="O1489">
        <v>1.1655</v>
      </c>
      <c r="P1489" t="s">
        <v>3487</v>
      </c>
      <c r="Q1489" t="s">
        <v>1936</v>
      </c>
      <c r="R1489" t="s">
        <v>1937</v>
      </c>
    </row>
    <row r="1490" spans="1:18" x14ac:dyDescent="0.35">
      <c r="A1490">
        <v>6</v>
      </c>
      <c r="B1490" t="s">
        <v>160</v>
      </c>
      <c r="C1490" t="s">
        <v>3604</v>
      </c>
      <c r="D1490" t="s">
        <v>753</v>
      </c>
      <c r="E1490" s="6">
        <f>MONTH(Sales_data[[#This Row],[Order Date]])</f>
        <v>10</v>
      </c>
      <c r="F1490" s="6">
        <f>YEAR(Sales_data[[#This Row],[Order Date]])</f>
        <v>2020</v>
      </c>
      <c r="G1490" s="1">
        <v>44108</v>
      </c>
      <c r="H1490" t="s">
        <v>754</v>
      </c>
      <c r="I1490" t="s">
        <v>6192</v>
      </c>
      <c r="J1490" t="s">
        <v>6189</v>
      </c>
      <c r="K1490">
        <v>0.5</v>
      </c>
      <c r="L1490" s="13">
        <f>SUM(Sales_data[[#This Row],[Unit Price]],Sales_data[[#This Row],[Quantity]])</f>
        <v>13.169999999999998</v>
      </c>
      <c r="M1490">
        <v>7.169999999999999</v>
      </c>
      <c r="N1490">
        <v>1.4339999999999997</v>
      </c>
      <c r="O1490">
        <v>0.43019999999999992</v>
      </c>
      <c r="P1490" t="s">
        <v>3608</v>
      </c>
      <c r="Q1490" t="s">
        <v>1936</v>
      </c>
      <c r="R1490" t="s">
        <v>1946</v>
      </c>
    </row>
    <row r="1491" spans="1:18" x14ac:dyDescent="0.35">
      <c r="A1491">
        <v>6</v>
      </c>
      <c r="B1491" t="s">
        <v>160</v>
      </c>
      <c r="C1491" t="s">
        <v>3604</v>
      </c>
      <c r="D1491" t="s">
        <v>753</v>
      </c>
      <c r="E1491" s="6">
        <f>MONTH(Sales_data[[#This Row],[Order Date]])</f>
        <v>10</v>
      </c>
      <c r="F1491" s="6">
        <f>YEAR(Sales_data[[#This Row],[Order Date]])</f>
        <v>2020</v>
      </c>
      <c r="G1491" s="1">
        <v>44108</v>
      </c>
      <c r="H1491" t="s">
        <v>754</v>
      </c>
      <c r="I1491" t="s">
        <v>6192</v>
      </c>
      <c r="J1491" t="s">
        <v>6189</v>
      </c>
      <c r="K1491">
        <v>0.2</v>
      </c>
      <c r="L1491" s="13">
        <f>SUM(Sales_data[[#This Row],[Unit Price]],Sales_data[[#This Row],[Quantity]])</f>
        <v>9.5849999999999991</v>
      </c>
      <c r="M1491">
        <v>3.5849999999999995</v>
      </c>
      <c r="N1491">
        <v>1.7924999999999998</v>
      </c>
      <c r="O1491">
        <v>0.21509999999999996</v>
      </c>
      <c r="P1491" t="s">
        <v>3608</v>
      </c>
      <c r="Q1491" t="s">
        <v>1936</v>
      </c>
      <c r="R1491" t="s">
        <v>1946</v>
      </c>
    </row>
    <row r="1492" spans="1:18" x14ac:dyDescent="0.35">
      <c r="A1492">
        <v>6</v>
      </c>
      <c r="B1492" t="s">
        <v>160</v>
      </c>
      <c r="C1492" t="s">
        <v>3604</v>
      </c>
      <c r="D1492" t="s">
        <v>753</v>
      </c>
      <c r="E1492" s="6">
        <f>MONTH(Sales_data[[#This Row],[Order Date]])</f>
        <v>10</v>
      </c>
      <c r="F1492" s="6">
        <f>YEAR(Sales_data[[#This Row],[Order Date]])</f>
        <v>2020</v>
      </c>
      <c r="G1492" s="1">
        <v>44108</v>
      </c>
      <c r="H1492" t="s">
        <v>754</v>
      </c>
      <c r="I1492" t="s">
        <v>6192</v>
      </c>
      <c r="J1492" t="s">
        <v>6189</v>
      </c>
      <c r="K1492">
        <v>2.5</v>
      </c>
      <c r="L1492" s="13">
        <f>SUM(Sales_data[[#This Row],[Unit Price]],Sales_data[[#This Row],[Quantity]])</f>
        <v>33.484999999999999</v>
      </c>
      <c r="M1492">
        <v>27.484999999999996</v>
      </c>
      <c r="N1492">
        <v>1.0993999999999999</v>
      </c>
      <c r="O1492">
        <v>1.6490999999999998</v>
      </c>
      <c r="P1492" t="s">
        <v>3608</v>
      </c>
      <c r="Q1492" t="s">
        <v>1936</v>
      </c>
      <c r="R1492" t="s">
        <v>1946</v>
      </c>
    </row>
    <row r="1493" spans="1:18" x14ac:dyDescent="0.35">
      <c r="A1493">
        <v>6</v>
      </c>
      <c r="B1493" t="s">
        <v>160</v>
      </c>
      <c r="C1493" t="s">
        <v>3604</v>
      </c>
      <c r="D1493" t="s">
        <v>753</v>
      </c>
      <c r="E1493" s="6">
        <f>MONTH(Sales_data[[#This Row],[Order Date]])</f>
        <v>10</v>
      </c>
      <c r="F1493" s="6">
        <f>YEAR(Sales_data[[#This Row],[Order Date]])</f>
        <v>2020</v>
      </c>
      <c r="G1493" s="1">
        <v>44108</v>
      </c>
      <c r="H1493" t="s">
        <v>754</v>
      </c>
      <c r="I1493" t="s">
        <v>6192</v>
      </c>
      <c r="J1493" t="s">
        <v>6189</v>
      </c>
      <c r="K1493">
        <v>1</v>
      </c>
      <c r="L1493" s="13">
        <f>SUM(Sales_data[[#This Row],[Unit Price]],Sales_data[[#This Row],[Quantity]])</f>
        <v>17.95</v>
      </c>
      <c r="M1493">
        <v>11.95</v>
      </c>
      <c r="N1493">
        <v>1.1949999999999998</v>
      </c>
      <c r="O1493">
        <v>0.71699999999999997</v>
      </c>
      <c r="P1493" t="s">
        <v>3608</v>
      </c>
      <c r="Q1493" t="s">
        <v>1936</v>
      </c>
      <c r="R1493" t="s">
        <v>1946</v>
      </c>
    </row>
    <row r="1494" spans="1:18" x14ac:dyDescent="0.35">
      <c r="A1494">
        <v>3</v>
      </c>
      <c r="B1494" t="s">
        <v>75</v>
      </c>
      <c r="C1494" t="s">
        <v>3609</v>
      </c>
      <c r="D1494" t="s">
        <v>755</v>
      </c>
      <c r="E1494" s="6">
        <f>MONTH(Sales_data[[#This Row],[Order Date]])</f>
        <v>6</v>
      </c>
      <c r="F1494" s="6">
        <f>YEAR(Sales_data[[#This Row],[Order Date]])</f>
        <v>2022</v>
      </c>
      <c r="G1494" s="1">
        <v>44742</v>
      </c>
      <c r="H1494" t="s">
        <v>756</v>
      </c>
      <c r="I1494" t="s">
        <v>6188</v>
      </c>
      <c r="J1494" t="s">
        <v>6191</v>
      </c>
      <c r="K1494">
        <v>0.5</v>
      </c>
      <c r="L1494" s="13">
        <f>SUM(Sales_data[[#This Row],[Unit Price]],Sales_data[[#This Row],[Quantity]])</f>
        <v>8.9699999999999989</v>
      </c>
      <c r="M1494">
        <v>5.97</v>
      </c>
      <c r="N1494">
        <v>1.194</v>
      </c>
      <c r="O1494">
        <v>0.5373</v>
      </c>
      <c r="P1494" t="s">
        <v>3612</v>
      </c>
      <c r="Q1494" t="s">
        <v>1944</v>
      </c>
      <c r="R1494" t="s">
        <v>1937</v>
      </c>
    </row>
    <row r="1495" spans="1:18" x14ac:dyDescent="0.35">
      <c r="A1495">
        <v>3</v>
      </c>
      <c r="B1495" t="s">
        <v>75</v>
      </c>
      <c r="C1495" t="s">
        <v>3609</v>
      </c>
      <c r="D1495" t="s">
        <v>755</v>
      </c>
      <c r="E1495" s="6">
        <f>MONTH(Sales_data[[#This Row],[Order Date]])</f>
        <v>6</v>
      </c>
      <c r="F1495" s="6">
        <f>YEAR(Sales_data[[#This Row],[Order Date]])</f>
        <v>2022</v>
      </c>
      <c r="G1495" s="1">
        <v>44742</v>
      </c>
      <c r="H1495" t="s">
        <v>756</v>
      </c>
      <c r="I1495" t="s">
        <v>6188</v>
      </c>
      <c r="J1495" t="s">
        <v>6191</v>
      </c>
      <c r="K1495">
        <v>0.2</v>
      </c>
      <c r="L1495" s="13">
        <f>SUM(Sales_data[[#This Row],[Unit Price]],Sales_data[[#This Row],[Quantity]])</f>
        <v>5.9849999999999994</v>
      </c>
      <c r="M1495">
        <v>2.9849999999999999</v>
      </c>
      <c r="N1495">
        <v>1.4924999999999999</v>
      </c>
      <c r="O1495">
        <v>0.26865</v>
      </c>
      <c r="P1495" t="s">
        <v>3612</v>
      </c>
      <c r="Q1495" t="s">
        <v>1944</v>
      </c>
      <c r="R1495" t="s">
        <v>1937</v>
      </c>
    </row>
    <row r="1496" spans="1:18" x14ac:dyDescent="0.35">
      <c r="A1496">
        <v>3</v>
      </c>
      <c r="B1496" t="s">
        <v>75</v>
      </c>
      <c r="C1496" t="s">
        <v>3609</v>
      </c>
      <c r="D1496" t="s">
        <v>755</v>
      </c>
      <c r="E1496" s="6">
        <f>MONTH(Sales_data[[#This Row],[Order Date]])</f>
        <v>6</v>
      </c>
      <c r="F1496" s="6">
        <f>YEAR(Sales_data[[#This Row],[Order Date]])</f>
        <v>2022</v>
      </c>
      <c r="G1496" s="1">
        <v>44742</v>
      </c>
      <c r="H1496" t="s">
        <v>756</v>
      </c>
      <c r="I1496" t="s">
        <v>6188</v>
      </c>
      <c r="J1496" t="s">
        <v>6191</v>
      </c>
      <c r="K1496">
        <v>2.5</v>
      </c>
      <c r="L1496" s="13">
        <f>SUM(Sales_data[[#This Row],[Unit Price]],Sales_data[[#This Row],[Quantity]])</f>
        <v>25.884999999999998</v>
      </c>
      <c r="M1496">
        <v>22.884999999999998</v>
      </c>
      <c r="N1496">
        <v>0.91539999999999988</v>
      </c>
      <c r="O1496">
        <v>2.0596499999999995</v>
      </c>
      <c r="P1496" t="s">
        <v>3612</v>
      </c>
      <c r="Q1496" t="s">
        <v>1944</v>
      </c>
      <c r="R1496" t="s">
        <v>1937</v>
      </c>
    </row>
    <row r="1497" spans="1:18" x14ac:dyDescent="0.35">
      <c r="A1497">
        <v>3</v>
      </c>
      <c r="B1497" t="s">
        <v>75</v>
      </c>
      <c r="C1497" t="s">
        <v>3609</v>
      </c>
      <c r="D1497" t="s">
        <v>755</v>
      </c>
      <c r="E1497" s="6">
        <f>MONTH(Sales_data[[#This Row],[Order Date]])</f>
        <v>6</v>
      </c>
      <c r="F1497" s="6">
        <f>YEAR(Sales_data[[#This Row],[Order Date]])</f>
        <v>2022</v>
      </c>
      <c r="G1497" s="1">
        <v>44742</v>
      </c>
      <c r="H1497" t="s">
        <v>756</v>
      </c>
      <c r="I1497" t="s">
        <v>6188</v>
      </c>
      <c r="J1497" t="s">
        <v>6191</v>
      </c>
      <c r="K1497">
        <v>1</v>
      </c>
      <c r="L1497" s="13">
        <f>SUM(Sales_data[[#This Row],[Unit Price]],Sales_data[[#This Row],[Quantity]])</f>
        <v>12.95</v>
      </c>
      <c r="M1497">
        <v>9.9499999999999993</v>
      </c>
      <c r="N1497">
        <v>0.99499999999999988</v>
      </c>
      <c r="O1497">
        <v>0.89549999999999985</v>
      </c>
      <c r="P1497" t="s">
        <v>3612</v>
      </c>
      <c r="Q1497" t="s">
        <v>1944</v>
      </c>
      <c r="R1497" t="s">
        <v>1937</v>
      </c>
    </row>
    <row r="1498" spans="1:18" x14ac:dyDescent="0.35">
      <c r="A1498">
        <v>4</v>
      </c>
      <c r="B1498" t="s">
        <v>86</v>
      </c>
      <c r="C1498" t="s">
        <v>3614</v>
      </c>
      <c r="D1498" t="s">
        <v>757</v>
      </c>
      <c r="E1498" s="6">
        <f>MONTH(Sales_data[[#This Row],[Order Date]])</f>
        <v>10</v>
      </c>
      <c r="F1498" s="6">
        <f>YEAR(Sales_data[[#This Row],[Order Date]])</f>
        <v>2020</v>
      </c>
      <c r="G1498" s="1">
        <v>44125</v>
      </c>
      <c r="H1498" t="s">
        <v>758</v>
      </c>
      <c r="I1498" t="s">
        <v>6193</v>
      </c>
      <c r="J1498" t="s">
        <v>6189</v>
      </c>
      <c r="K1498">
        <v>0.5</v>
      </c>
      <c r="L1498" s="13">
        <f>SUM(Sales_data[[#This Row],[Unit Price]],Sales_data[[#This Row],[Quantity]])</f>
        <v>13.51</v>
      </c>
      <c r="M1498">
        <v>9.51</v>
      </c>
      <c r="N1498">
        <v>1.9019999999999999</v>
      </c>
      <c r="O1498">
        <v>1.2363</v>
      </c>
      <c r="P1498" t="s">
        <v>3618</v>
      </c>
      <c r="Q1498" t="s">
        <v>1936</v>
      </c>
      <c r="R1498" t="s">
        <v>1937</v>
      </c>
    </row>
    <row r="1499" spans="1:18" x14ac:dyDescent="0.35">
      <c r="A1499">
        <v>4</v>
      </c>
      <c r="B1499" t="s">
        <v>86</v>
      </c>
      <c r="C1499" t="s">
        <v>3614</v>
      </c>
      <c r="D1499" t="s">
        <v>757</v>
      </c>
      <c r="E1499" s="6">
        <f>MONTH(Sales_data[[#This Row],[Order Date]])</f>
        <v>10</v>
      </c>
      <c r="F1499" s="6">
        <f>YEAR(Sales_data[[#This Row],[Order Date]])</f>
        <v>2020</v>
      </c>
      <c r="G1499" s="1">
        <v>44125</v>
      </c>
      <c r="H1499" t="s">
        <v>758</v>
      </c>
      <c r="I1499" t="s">
        <v>6193</v>
      </c>
      <c r="J1499" t="s">
        <v>6189</v>
      </c>
      <c r="K1499">
        <v>0.2</v>
      </c>
      <c r="L1499" s="13">
        <f>SUM(Sales_data[[#This Row],[Unit Price]],Sales_data[[#This Row],[Quantity]])</f>
        <v>8.754999999999999</v>
      </c>
      <c r="M1499">
        <v>4.7549999999999999</v>
      </c>
      <c r="N1499">
        <v>2.3774999999999999</v>
      </c>
      <c r="O1499">
        <v>0.61814999999999998</v>
      </c>
      <c r="P1499" t="s">
        <v>3618</v>
      </c>
      <c r="Q1499" t="s">
        <v>1936</v>
      </c>
      <c r="R1499" t="s">
        <v>1937</v>
      </c>
    </row>
    <row r="1500" spans="1:18" x14ac:dyDescent="0.35">
      <c r="A1500">
        <v>4</v>
      </c>
      <c r="B1500" t="s">
        <v>86</v>
      </c>
      <c r="C1500" t="s">
        <v>3614</v>
      </c>
      <c r="D1500" t="s">
        <v>757</v>
      </c>
      <c r="E1500" s="6">
        <f>MONTH(Sales_data[[#This Row],[Order Date]])</f>
        <v>10</v>
      </c>
      <c r="F1500" s="6">
        <f>YEAR(Sales_data[[#This Row],[Order Date]])</f>
        <v>2020</v>
      </c>
      <c r="G1500" s="1">
        <v>44125</v>
      </c>
      <c r="H1500" t="s">
        <v>758</v>
      </c>
      <c r="I1500" t="s">
        <v>6193</v>
      </c>
      <c r="J1500" t="s">
        <v>6189</v>
      </c>
      <c r="K1500">
        <v>2.5</v>
      </c>
      <c r="L1500" s="13">
        <f>SUM(Sales_data[[#This Row],[Unit Price]],Sales_data[[#This Row],[Quantity]])</f>
        <v>40.454999999999998</v>
      </c>
      <c r="M1500">
        <v>36.454999999999998</v>
      </c>
      <c r="N1500">
        <v>1.4581999999999999</v>
      </c>
      <c r="O1500">
        <v>4.7391499999999995</v>
      </c>
      <c r="P1500" t="s">
        <v>3618</v>
      </c>
      <c r="Q1500" t="s">
        <v>1936</v>
      </c>
      <c r="R1500" t="s">
        <v>1937</v>
      </c>
    </row>
    <row r="1501" spans="1:18" x14ac:dyDescent="0.35">
      <c r="A1501">
        <v>4</v>
      </c>
      <c r="B1501" t="s">
        <v>86</v>
      </c>
      <c r="C1501" t="s">
        <v>3614</v>
      </c>
      <c r="D1501" t="s">
        <v>757</v>
      </c>
      <c r="E1501" s="6">
        <f>MONTH(Sales_data[[#This Row],[Order Date]])</f>
        <v>10</v>
      </c>
      <c r="F1501" s="6">
        <f>YEAR(Sales_data[[#This Row],[Order Date]])</f>
        <v>2020</v>
      </c>
      <c r="G1501" s="1">
        <v>44125</v>
      </c>
      <c r="H1501" t="s">
        <v>758</v>
      </c>
      <c r="I1501" t="s">
        <v>6193</v>
      </c>
      <c r="J1501" t="s">
        <v>6189</v>
      </c>
      <c r="K1501">
        <v>1</v>
      </c>
      <c r="L1501" s="13">
        <f>SUM(Sales_data[[#This Row],[Unit Price]],Sales_data[[#This Row],[Quantity]])</f>
        <v>19.850000000000001</v>
      </c>
      <c r="M1501">
        <v>15.85</v>
      </c>
      <c r="N1501">
        <v>1.585</v>
      </c>
      <c r="O1501">
        <v>2.0605000000000002</v>
      </c>
      <c r="P1501" t="s">
        <v>3618</v>
      </c>
      <c r="Q1501" t="s">
        <v>1936</v>
      </c>
      <c r="R1501" t="s">
        <v>1937</v>
      </c>
    </row>
    <row r="1502" spans="1:18" x14ac:dyDescent="0.35">
      <c r="A1502">
        <v>2</v>
      </c>
      <c r="B1502" t="s">
        <v>47</v>
      </c>
      <c r="C1502" t="s">
        <v>3619</v>
      </c>
      <c r="D1502" t="s">
        <v>759</v>
      </c>
      <c r="E1502" s="6">
        <f>MONTH(Sales_data[[#This Row],[Order Date]])</f>
        <v>10</v>
      </c>
      <c r="F1502" s="6">
        <f>YEAR(Sales_data[[#This Row],[Order Date]])</f>
        <v>2020</v>
      </c>
      <c r="G1502" s="1">
        <v>44120</v>
      </c>
      <c r="H1502" t="s">
        <v>760</v>
      </c>
      <c r="I1502" t="s">
        <v>6188</v>
      </c>
      <c r="J1502" t="s">
        <v>6190</v>
      </c>
      <c r="K1502">
        <v>0.2</v>
      </c>
      <c r="L1502" s="13">
        <f>SUM(Sales_data[[#This Row],[Unit Price]],Sales_data[[#This Row],[Quantity]])</f>
        <v>5.375</v>
      </c>
      <c r="M1502">
        <v>3.375</v>
      </c>
      <c r="N1502">
        <v>1.6875</v>
      </c>
      <c r="O1502">
        <v>0.30374999999999996</v>
      </c>
      <c r="P1502" t="s">
        <v>1971</v>
      </c>
      <c r="Q1502" t="s">
        <v>1936</v>
      </c>
      <c r="R1502" t="s">
        <v>1937</v>
      </c>
    </row>
    <row r="1503" spans="1:18" x14ac:dyDescent="0.35">
      <c r="A1503">
        <v>2</v>
      </c>
      <c r="B1503" t="s">
        <v>47</v>
      </c>
      <c r="C1503" t="s">
        <v>3619</v>
      </c>
      <c r="D1503" t="s">
        <v>759</v>
      </c>
      <c r="E1503" s="6">
        <f>MONTH(Sales_data[[#This Row],[Order Date]])</f>
        <v>10</v>
      </c>
      <c r="F1503" s="6">
        <f>YEAR(Sales_data[[#This Row],[Order Date]])</f>
        <v>2020</v>
      </c>
      <c r="G1503" s="1">
        <v>44120</v>
      </c>
      <c r="H1503" t="s">
        <v>760</v>
      </c>
      <c r="I1503" t="s">
        <v>6188</v>
      </c>
      <c r="J1503" t="s">
        <v>6190</v>
      </c>
      <c r="K1503">
        <v>0.5</v>
      </c>
      <c r="L1503" s="13">
        <f>SUM(Sales_data[[#This Row],[Unit Price]],Sales_data[[#This Row],[Quantity]])</f>
        <v>8.75</v>
      </c>
      <c r="M1503">
        <v>6.75</v>
      </c>
      <c r="N1503">
        <v>1.35</v>
      </c>
      <c r="O1503">
        <v>0.60749999999999993</v>
      </c>
      <c r="P1503" t="s">
        <v>1971</v>
      </c>
      <c r="Q1503" t="s">
        <v>1936</v>
      </c>
      <c r="R1503" t="s">
        <v>1937</v>
      </c>
    </row>
    <row r="1504" spans="1:18" x14ac:dyDescent="0.35">
      <c r="A1504">
        <v>2</v>
      </c>
      <c r="B1504" t="s">
        <v>47</v>
      </c>
      <c r="C1504" t="s">
        <v>3619</v>
      </c>
      <c r="D1504" t="s">
        <v>759</v>
      </c>
      <c r="E1504" s="6">
        <f>MONTH(Sales_data[[#This Row],[Order Date]])</f>
        <v>10</v>
      </c>
      <c r="F1504" s="6">
        <f>YEAR(Sales_data[[#This Row],[Order Date]])</f>
        <v>2020</v>
      </c>
      <c r="G1504" s="1">
        <v>44120</v>
      </c>
      <c r="H1504" t="s">
        <v>760</v>
      </c>
      <c r="I1504" t="s">
        <v>6188</v>
      </c>
      <c r="J1504" t="s">
        <v>6190</v>
      </c>
      <c r="K1504">
        <v>2.5</v>
      </c>
      <c r="L1504" s="13">
        <f>SUM(Sales_data[[#This Row],[Unit Price]],Sales_data[[#This Row],[Quantity]])</f>
        <v>27.874999999999996</v>
      </c>
      <c r="M1504">
        <v>25.874999999999996</v>
      </c>
      <c r="N1504">
        <v>1.0349999999999999</v>
      </c>
      <c r="O1504">
        <v>2.3287499999999994</v>
      </c>
      <c r="P1504" t="s">
        <v>1971</v>
      </c>
      <c r="Q1504" t="s">
        <v>1936</v>
      </c>
      <c r="R1504" t="s">
        <v>1937</v>
      </c>
    </row>
    <row r="1505" spans="1:18" x14ac:dyDescent="0.35">
      <c r="A1505">
        <v>2</v>
      </c>
      <c r="B1505" t="s">
        <v>47</v>
      </c>
      <c r="C1505" t="s">
        <v>3619</v>
      </c>
      <c r="D1505" t="s">
        <v>759</v>
      </c>
      <c r="E1505" s="6">
        <f>MONTH(Sales_data[[#This Row],[Order Date]])</f>
        <v>10</v>
      </c>
      <c r="F1505" s="6">
        <f>YEAR(Sales_data[[#This Row],[Order Date]])</f>
        <v>2020</v>
      </c>
      <c r="G1505" s="1">
        <v>44120</v>
      </c>
      <c r="H1505" t="s">
        <v>760</v>
      </c>
      <c r="I1505" t="s">
        <v>6188</v>
      </c>
      <c r="J1505" t="s">
        <v>6190</v>
      </c>
      <c r="K1505">
        <v>1</v>
      </c>
      <c r="L1505" s="13">
        <f>SUM(Sales_data[[#This Row],[Unit Price]],Sales_data[[#This Row],[Quantity]])</f>
        <v>13.25</v>
      </c>
      <c r="M1505">
        <v>11.25</v>
      </c>
      <c r="N1505">
        <v>1.125</v>
      </c>
      <c r="O1505">
        <v>1.0125</v>
      </c>
      <c r="P1505" t="s">
        <v>1971</v>
      </c>
      <c r="Q1505" t="s">
        <v>1936</v>
      </c>
      <c r="R1505" t="s">
        <v>1937</v>
      </c>
    </row>
    <row r="1506" spans="1:18" x14ac:dyDescent="0.35">
      <c r="A1506">
        <v>1</v>
      </c>
      <c r="B1506" t="s">
        <v>25</v>
      </c>
      <c r="C1506" t="s">
        <v>3623</v>
      </c>
      <c r="D1506" t="s">
        <v>761</v>
      </c>
      <c r="E1506" s="6">
        <f>MONTH(Sales_data[[#This Row],[Order Date]])</f>
        <v>9</v>
      </c>
      <c r="F1506" s="6">
        <f>YEAR(Sales_data[[#This Row],[Order Date]])</f>
        <v>2020</v>
      </c>
      <c r="G1506" s="1">
        <v>44097</v>
      </c>
      <c r="H1506" t="s">
        <v>762</v>
      </c>
      <c r="I1506" t="s">
        <v>6192</v>
      </c>
      <c r="J1506" t="s">
        <v>6190</v>
      </c>
      <c r="K1506">
        <v>0.5</v>
      </c>
      <c r="L1506" s="13">
        <f>SUM(Sales_data[[#This Row],[Unit Price]],Sales_data[[#This Row],[Quantity]])</f>
        <v>6.97</v>
      </c>
      <c r="M1506">
        <v>5.97</v>
      </c>
      <c r="N1506">
        <v>1.194</v>
      </c>
      <c r="O1506">
        <v>0.35819999999999996</v>
      </c>
      <c r="P1506" t="s">
        <v>2043</v>
      </c>
      <c r="Q1506" t="s">
        <v>1936</v>
      </c>
      <c r="R1506" t="s">
        <v>1937</v>
      </c>
    </row>
    <row r="1507" spans="1:18" x14ac:dyDescent="0.35">
      <c r="A1507">
        <v>1</v>
      </c>
      <c r="B1507" t="s">
        <v>25</v>
      </c>
      <c r="C1507" t="s">
        <v>3623</v>
      </c>
      <c r="D1507" t="s">
        <v>761</v>
      </c>
      <c r="E1507" s="6">
        <f>MONTH(Sales_data[[#This Row],[Order Date]])</f>
        <v>9</v>
      </c>
      <c r="F1507" s="6">
        <f>YEAR(Sales_data[[#This Row],[Order Date]])</f>
        <v>2020</v>
      </c>
      <c r="G1507" s="1">
        <v>44097</v>
      </c>
      <c r="H1507" t="s">
        <v>762</v>
      </c>
      <c r="I1507" t="s">
        <v>6192</v>
      </c>
      <c r="J1507" t="s">
        <v>6190</v>
      </c>
      <c r="K1507">
        <v>0.2</v>
      </c>
      <c r="L1507" s="13">
        <f>SUM(Sales_data[[#This Row],[Unit Price]],Sales_data[[#This Row],[Quantity]])</f>
        <v>3.9849999999999999</v>
      </c>
      <c r="M1507">
        <v>2.9849999999999999</v>
      </c>
      <c r="N1507">
        <v>1.4924999999999999</v>
      </c>
      <c r="O1507">
        <v>0.17909999999999998</v>
      </c>
      <c r="P1507" t="s">
        <v>2043</v>
      </c>
      <c r="Q1507" t="s">
        <v>1936</v>
      </c>
      <c r="R1507" t="s">
        <v>1937</v>
      </c>
    </row>
    <row r="1508" spans="1:18" x14ac:dyDescent="0.35">
      <c r="A1508">
        <v>1</v>
      </c>
      <c r="B1508" t="s">
        <v>25</v>
      </c>
      <c r="C1508" t="s">
        <v>3623</v>
      </c>
      <c r="D1508" t="s">
        <v>761</v>
      </c>
      <c r="E1508" s="6">
        <f>MONTH(Sales_data[[#This Row],[Order Date]])</f>
        <v>9</v>
      </c>
      <c r="F1508" s="6">
        <f>YEAR(Sales_data[[#This Row],[Order Date]])</f>
        <v>2020</v>
      </c>
      <c r="G1508" s="1">
        <v>44097</v>
      </c>
      <c r="H1508" t="s">
        <v>762</v>
      </c>
      <c r="I1508" t="s">
        <v>6192</v>
      </c>
      <c r="J1508" t="s">
        <v>6190</v>
      </c>
      <c r="K1508">
        <v>2.5</v>
      </c>
      <c r="L1508" s="13">
        <f>SUM(Sales_data[[#This Row],[Unit Price]],Sales_data[[#This Row],[Quantity]])</f>
        <v>23.884999999999998</v>
      </c>
      <c r="M1508">
        <v>22.884999999999998</v>
      </c>
      <c r="N1508">
        <v>0.91539999999999988</v>
      </c>
      <c r="O1508">
        <v>1.3730999999999998</v>
      </c>
      <c r="P1508" t="s">
        <v>2043</v>
      </c>
      <c r="Q1508" t="s">
        <v>1936</v>
      </c>
      <c r="R1508" t="s">
        <v>1937</v>
      </c>
    </row>
    <row r="1509" spans="1:18" x14ac:dyDescent="0.35">
      <c r="A1509">
        <v>1</v>
      </c>
      <c r="B1509" t="s">
        <v>25</v>
      </c>
      <c r="C1509" t="s">
        <v>3623</v>
      </c>
      <c r="D1509" t="s">
        <v>761</v>
      </c>
      <c r="E1509" s="6">
        <f>MONTH(Sales_data[[#This Row],[Order Date]])</f>
        <v>9</v>
      </c>
      <c r="F1509" s="6">
        <f>YEAR(Sales_data[[#This Row],[Order Date]])</f>
        <v>2020</v>
      </c>
      <c r="G1509" s="1">
        <v>44097</v>
      </c>
      <c r="H1509" t="s">
        <v>762</v>
      </c>
      <c r="I1509" t="s">
        <v>6192</v>
      </c>
      <c r="J1509" t="s">
        <v>6190</v>
      </c>
      <c r="K1509">
        <v>1</v>
      </c>
      <c r="L1509" s="13">
        <f>SUM(Sales_data[[#This Row],[Unit Price]],Sales_data[[#This Row],[Quantity]])</f>
        <v>10.95</v>
      </c>
      <c r="M1509">
        <v>9.9499999999999993</v>
      </c>
      <c r="N1509">
        <v>0.99499999999999988</v>
      </c>
      <c r="O1509">
        <v>0.59699999999999998</v>
      </c>
      <c r="P1509" t="s">
        <v>2043</v>
      </c>
      <c r="Q1509" t="s">
        <v>1936</v>
      </c>
      <c r="R1509" t="s">
        <v>1937</v>
      </c>
    </row>
    <row r="1510" spans="1:18" x14ac:dyDescent="0.35">
      <c r="A1510">
        <v>3</v>
      </c>
      <c r="B1510" t="s">
        <v>104</v>
      </c>
      <c r="C1510" t="s">
        <v>3627</v>
      </c>
      <c r="D1510" t="s">
        <v>763</v>
      </c>
      <c r="E1510" s="6">
        <f>MONTH(Sales_data[[#This Row],[Order Date]])</f>
        <v>3</v>
      </c>
      <c r="F1510" s="6">
        <f>YEAR(Sales_data[[#This Row],[Order Date]])</f>
        <v>2019</v>
      </c>
      <c r="G1510" s="1">
        <v>43532</v>
      </c>
      <c r="H1510" t="s">
        <v>764</v>
      </c>
      <c r="I1510" t="s">
        <v>6192</v>
      </c>
      <c r="J1510" t="s">
        <v>6191</v>
      </c>
      <c r="K1510">
        <v>0.2</v>
      </c>
      <c r="L1510" s="13">
        <f>SUM(Sales_data[[#This Row],[Unit Price]],Sales_data[[#This Row],[Quantity]])</f>
        <v>5.6849999999999996</v>
      </c>
      <c r="M1510">
        <v>2.6849999999999996</v>
      </c>
      <c r="N1510">
        <v>1.3424999999999998</v>
      </c>
      <c r="O1510">
        <v>0.16109999999999997</v>
      </c>
      <c r="P1510" t="s">
        <v>2928</v>
      </c>
      <c r="Q1510" t="s">
        <v>1944</v>
      </c>
      <c r="R1510" t="s">
        <v>1946</v>
      </c>
    </row>
    <row r="1511" spans="1:18" x14ac:dyDescent="0.35">
      <c r="A1511">
        <v>3</v>
      </c>
      <c r="B1511" t="s">
        <v>104</v>
      </c>
      <c r="C1511" t="s">
        <v>3627</v>
      </c>
      <c r="D1511" t="s">
        <v>763</v>
      </c>
      <c r="E1511" s="6">
        <f>MONTH(Sales_data[[#This Row],[Order Date]])</f>
        <v>3</v>
      </c>
      <c r="F1511" s="6">
        <f>YEAR(Sales_data[[#This Row],[Order Date]])</f>
        <v>2019</v>
      </c>
      <c r="G1511" s="1">
        <v>43532</v>
      </c>
      <c r="H1511" t="s">
        <v>764</v>
      </c>
      <c r="I1511" t="s">
        <v>6192</v>
      </c>
      <c r="J1511" t="s">
        <v>6191</v>
      </c>
      <c r="K1511">
        <v>0.5</v>
      </c>
      <c r="L1511" s="13">
        <f>SUM(Sales_data[[#This Row],[Unit Price]],Sales_data[[#This Row],[Quantity]])</f>
        <v>8.3699999999999992</v>
      </c>
      <c r="M1511">
        <v>5.3699999999999992</v>
      </c>
      <c r="N1511">
        <v>1.0739999999999998</v>
      </c>
      <c r="O1511">
        <v>0.32219999999999993</v>
      </c>
      <c r="P1511" t="s">
        <v>2928</v>
      </c>
      <c r="Q1511" t="s">
        <v>1944</v>
      </c>
      <c r="R1511" t="s">
        <v>1946</v>
      </c>
    </row>
    <row r="1512" spans="1:18" x14ac:dyDescent="0.35">
      <c r="A1512">
        <v>3</v>
      </c>
      <c r="B1512" t="s">
        <v>104</v>
      </c>
      <c r="C1512" t="s">
        <v>3627</v>
      </c>
      <c r="D1512" t="s">
        <v>763</v>
      </c>
      <c r="E1512" s="6">
        <f>MONTH(Sales_data[[#This Row],[Order Date]])</f>
        <v>3</v>
      </c>
      <c r="F1512" s="6">
        <f>YEAR(Sales_data[[#This Row],[Order Date]])</f>
        <v>2019</v>
      </c>
      <c r="G1512" s="1">
        <v>43532</v>
      </c>
      <c r="H1512" t="s">
        <v>764</v>
      </c>
      <c r="I1512" t="s">
        <v>6192</v>
      </c>
      <c r="J1512" t="s">
        <v>6191</v>
      </c>
      <c r="K1512">
        <v>2.5</v>
      </c>
      <c r="L1512" s="13">
        <f>SUM(Sales_data[[#This Row],[Unit Price]],Sales_data[[#This Row],[Quantity]])</f>
        <v>23.584999999999997</v>
      </c>
      <c r="M1512">
        <v>20.584999999999997</v>
      </c>
      <c r="N1512">
        <v>0.82339999999999991</v>
      </c>
      <c r="O1512">
        <v>1.2350999999999999</v>
      </c>
      <c r="P1512" t="s">
        <v>2928</v>
      </c>
      <c r="Q1512" t="s">
        <v>1944</v>
      </c>
      <c r="R1512" t="s">
        <v>1946</v>
      </c>
    </row>
    <row r="1513" spans="1:18" x14ac:dyDescent="0.35">
      <c r="A1513">
        <v>3</v>
      </c>
      <c r="B1513" t="s">
        <v>104</v>
      </c>
      <c r="C1513" t="s">
        <v>3627</v>
      </c>
      <c r="D1513" t="s">
        <v>763</v>
      </c>
      <c r="E1513" s="6">
        <f>MONTH(Sales_data[[#This Row],[Order Date]])</f>
        <v>3</v>
      </c>
      <c r="F1513" s="6">
        <f>YEAR(Sales_data[[#This Row],[Order Date]])</f>
        <v>2019</v>
      </c>
      <c r="G1513" s="1">
        <v>43532</v>
      </c>
      <c r="H1513" t="s">
        <v>764</v>
      </c>
      <c r="I1513" t="s">
        <v>6192</v>
      </c>
      <c r="J1513" t="s">
        <v>6191</v>
      </c>
      <c r="K1513">
        <v>1</v>
      </c>
      <c r="L1513" s="13">
        <f>SUM(Sales_data[[#This Row],[Unit Price]],Sales_data[[#This Row],[Quantity]])</f>
        <v>11.95</v>
      </c>
      <c r="M1513">
        <v>8.9499999999999993</v>
      </c>
      <c r="N1513">
        <v>0.89499999999999991</v>
      </c>
      <c r="O1513">
        <v>0.53699999999999992</v>
      </c>
      <c r="P1513" t="s">
        <v>2928</v>
      </c>
      <c r="Q1513" t="s">
        <v>1944</v>
      </c>
      <c r="R1513" t="s">
        <v>1946</v>
      </c>
    </row>
    <row r="1514" spans="1:18" x14ac:dyDescent="0.35">
      <c r="A1514">
        <v>3</v>
      </c>
      <c r="B1514" t="s">
        <v>195</v>
      </c>
      <c r="C1514" t="s">
        <v>3631</v>
      </c>
      <c r="D1514" t="s">
        <v>765</v>
      </c>
      <c r="E1514" s="6">
        <f>MONTH(Sales_data[[#This Row],[Order Date]])</f>
        <v>6</v>
      </c>
      <c r="F1514" s="6">
        <f>YEAR(Sales_data[[#This Row],[Order Date]])</f>
        <v>2021</v>
      </c>
      <c r="G1514" s="1">
        <v>44377</v>
      </c>
      <c r="H1514" t="s">
        <v>766</v>
      </c>
      <c r="I1514" t="s">
        <v>6188</v>
      </c>
      <c r="J1514" t="s">
        <v>6189</v>
      </c>
      <c r="K1514">
        <v>0.5</v>
      </c>
      <c r="L1514" s="13">
        <f>SUM(Sales_data[[#This Row],[Unit Price]],Sales_data[[#This Row],[Quantity]])</f>
        <v>10.77</v>
      </c>
      <c r="M1514">
        <v>7.77</v>
      </c>
      <c r="N1514">
        <v>1.5539999999999998</v>
      </c>
      <c r="O1514">
        <v>0.69929999999999992</v>
      </c>
      <c r="P1514" t="s">
        <v>3635</v>
      </c>
      <c r="Q1514" t="s">
        <v>1944</v>
      </c>
      <c r="R1514" t="s">
        <v>1937</v>
      </c>
    </row>
    <row r="1515" spans="1:18" x14ac:dyDescent="0.35">
      <c r="A1515">
        <v>3</v>
      </c>
      <c r="B1515" t="s">
        <v>195</v>
      </c>
      <c r="C1515" t="s">
        <v>3631</v>
      </c>
      <c r="D1515" t="s">
        <v>765</v>
      </c>
      <c r="E1515" s="6">
        <f>MONTH(Sales_data[[#This Row],[Order Date]])</f>
        <v>6</v>
      </c>
      <c r="F1515" s="6">
        <f>YEAR(Sales_data[[#This Row],[Order Date]])</f>
        <v>2021</v>
      </c>
      <c r="G1515" s="1">
        <v>44377</v>
      </c>
      <c r="H1515" t="s">
        <v>766</v>
      </c>
      <c r="I1515" t="s">
        <v>6188</v>
      </c>
      <c r="J1515" t="s">
        <v>6189</v>
      </c>
      <c r="K1515">
        <v>0.2</v>
      </c>
      <c r="L1515" s="13">
        <f>SUM(Sales_data[[#This Row],[Unit Price]],Sales_data[[#This Row],[Quantity]])</f>
        <v>6.8849999999999998</v>
      </c>
      <c r="M1515">
        <v>3.8849999999999998</v>
      </c>
      <c r="N1515">
        <v>1.9424999999999999</v>
      </c>
      <c r="O1515">
        <v>0.34964999999999996</v>
      </c>
      <c r="P1515" t="s">
        <v>3635</v>
      </c>
      <c r="Q1515" t="s">
        <v>1944</v>
      </c>
      <c r="R1515" t="s">
        <v>1937</v>
      </c>
    </row>
    <row r="1516" spans="1:18" x14ac:dyDescent="0.35">
      <c r="A1516">
        <v>3</v>
      </c>
      <c r="B1516" t="s">
        <v>195</v>
      </c>
      <c r="C1516" t="s">
        <v>3631</v>
      </c>
      <c r="D1516" t="s">
        <v>765</v>
      </c>
      <c r="E1516" s="6">
        <f>MONTH(Sales_data[[#This Row],[Order Date]])</f>
        <v>6</v>
      </c>
      <c r="F1516" s="6">
        <f>YEAR(Sales_data[[#This Row],[Order Date]])</f>
        <v>2021</v>
      </c>
      <c r="G1516" s="1">
        <v>44377</v>
      </c>
      <c r="H1516" t="s">
        <v>766</v>
      </c>
      <c r="I1516" t="s">
        <v>6188</v>
      </c>
      <c r="J1516" t="s">
        <v>6189</v>
      </c>
      <c r="K1516">
        <v>2.5</v>
      </c>
      <c r="L1516" s="13">
        <f>SUM(Sales_data[[#This Row],[Unit Price]],Sales_data[[#This Row],[Quantity]])</f>
        <v>32.784999999999997</v>
      </c>
      <c r="M1516">
        <v>29.784999999999997</v>
      </c>
      <c r="N1516">
        <v>1.1913999999999998</v>
      </c>
      <c r="O1516">
        <v>2.6806499999999995</v>
      </c>
      <c r="P1516" t="s">
        <v>3635</v>
      </c>
      <c r="Q1516" t="s">
        <v>1944</v>
      </c>
      <c r="R1516" t="s">
        <v>1937</v>
      </c>
    </row>
    <row r="1517" spans="1:18" x14ac:dyDescent="0.35">
      <c r="A1517">
        <v>3</v>
      </c>
      <c r="B1517" t="s">
        <v>195</v>
      </c>
      <c r="C1517" t="s">
        <v>3631</v>
      </c>
      <c r="D1517" t="s">
        <v>765</v>
      </c>
      <c r="E1517" s="6">
        <f>MONTH(Sales_data[[#This Row],[Order Date]])</f>
        <v>6</v>
      </c>
      <c r="F1517" s="6">
        <f>YEAR(Sales_data[[#This Row],[Order Date]])</f>
        <v>2021</v>
      </c>
      <c r="G1517" s="1">
        <v>44377</v>
      </c>
      <c r="H1517" t="s">
        <v>766</v>
      </c>
      <c r="I1517" t="s">
        <v>6188</v>
      </c>
      <c r="J1517" t="s">
        <v>6189</v>
      </c>
      <c r="K1517">
        <v>1</v>
      </c>
      <c r="L1517" s="13">
        <f>SUM(Sales_data[[#This Row],[Unit Price]],Sales_data[[#This Row],[Quantity]])</f>
        <v>15.95</v>
      </c>
      <c r="M1517">
        <v>12.95</v>
      </c>
      <c r="N1517">
        <v>1.2949999999999999</v>
      </c>
      <c r="O1517">
        <v>1.1655</v>
      </c>
      <c r="P1517" t="s">
        <v>3635</v>
      </c>
      <c r="Q1517" t="s">
        <v>1944</v>
      </c>
      <c r="R1517" t="s">
        <v>1937</v>
      </c>
    </row>
    <row r="1518" spans="1:18" x14ac:dyDescent="0.35">
      <c r="A1518">
        <v>6</v>
      </c>
      <c r="B1518" t="s">
        <v>160</v>
      </c>
      <c r="C1518" t="s">
        <v>3636</v>
      </c>
      <c r="D1518" t="s">
        <v>767</v>
      </c>
      <c r="E1518" s="6">
        <f>MONTH(Sales_data[[#This Row],[Order Date]])</f>
        <v>8</v>
      </c>
      <c r="F1518" s="6">
        <f>YEAR(Sales_data[[#This Row],[Order Date]])</f>
        <v>2019</v>
      </c>
      <c r="G1518" s="1">
        <v>43690</v>
      </c>
      <c r="H1518" t="s">
        <v>768</v>
      </c>
      <c r="I1518" t="s">
        <v>6192</v>
      </c>
      <c r="J1518" t="s">
        <v>6189</v>
      </c>
      <c r="K1518">
        <v>0.5</v>
      </c>
      <c r="L1518" s="13">
        <f>SUM(Sales_data[[#This Row],[Unit Price]],Sales_data[[#This Row],[Quantity]])</f>
        <v>13.169999999999998</v>
      </c>
      <c r="M1518">
        <v>7.169999999999999</v>
      </c>
      <c r="N1518">
        <v>1.4339999999999997</v>
      </c>
      <c r="O1518">
        <v>0.43019999999999992</v>
      </c>
      <c r="P1518" t="s">
        <v>3639</v>
      </c>
      <c r="Q1518" t="s">
        <v>2111</v>
      </c>
      <c r="R1518" t="s">
        <v>1937</v>
      </c>
    </row>
    <row r="1519" spans="1:18" x14ac:dyDescent="0.35">
      <c r="A1519">
        <v>6</v>
      </c>
      <c r="B1519" t="s">
        <v>160</v>
      </c>
      <c r="C1519" t="s">
        <v>3636</v>
      </c>
      <c r="D1519" t="s">
        <v>767</v>
      </c>
      <c r="E1519" s="6">
        <f>MONTH(Sales_data[[#This Row],[Order Date]])</f>
        <v>8</v>
      </c>
      <c r="F1519" s="6">
        <f>YEAR(Sales_data[[#This Row],[Order Date]])</f>
        <v>2019</v>
      </c>
      <c r="G1519" s="1">
        <v>43690</v>
      </c>
      <c r="H1519" t="s">
        <v>768</v>
      </c>
      <c r="I1519" t="s">
        <v>6192</v>
      </c>
      <c r="J1519" t="s">
        <v>6189</v>
      </c>
      <c r="K1519">
        <v>0.2</v>
      </c>
      <c r="L1519" s="13">
        <f>SUM(Sales_data[[#This Row],[Unit Price]],Sales_data[[#This Row],[Quantity]])</f>
        <v>9.5849999999999991</v>
      </c>
      <c r="M1519">
        <v>3.5849999999999995</v>
      </c>
      <c r="N1519">
        <v>1.7924999999999998</v>
      </c>
      <c r="O1519">
        <v>0.21509999999999996</v>
      </c>
      <c r="P1519" t="s">
        <v>3639</v>
      </c>
      <c r="Q1519" t="s">
        <v>2111</v>
      </c>
      <c r="R1519" t="s">
        <v>1937</v>
      </c>
    </row>
    <row r="1520" spans="1:18" x14ac:dyDescent="0.35">
      <c r="A1520">
        <v>6</v>
      </c>
      <c r="B1520" t="s">
        <v>160</v>
      </c>
      <c r="C1520" t="s">
        <v>3636</v>
      </c>
      <c r="D1520" t="s">
        <v>767</v>
      </c>
      <c r="E1520" s="6">
        <f>MONTH(Sales_data[[#This Row],[Order Date]])</f>
        <v>8</v>
      </c>
      <c r="F1520" s="6">
        <f>YEAR(Sales_data[[#This Row],[Order Date]])</f>
        <v>2019</v>
      </c>
      <c r="G1520" s="1">
        <v>43690</v>
      </c>
      <c r="H1520" t="s">
        <v>768</v>
      </c>
      <c r="I1520" t="s">
        <v>6192</v>
      </c>
      <c r="J1520" t="s">
        <v>6189</v>
      </c>
      <c r="K1520">
        <v>2.5</v>
      </c>
      <c r="L1520" s="13">
        <f>SUM(Sales_data[[#This Row],[Unit Price]],Sales_data[[#This Row],[Quantity]])</f>
        <v>33.484999999999999</v>
      </c>
      <c r="M1520">
        <v>27.484999999999996</v>
      </c>
      <c r="N1520">
        <v>1.0993999999999999</v>
      </c>
      <c r="O1520">
        <v>1.6490999999999998</v>
      </c>
      <c r="P1520" t="s">
        <v>3639</v>
      </c>
      <c r="Q1520" t="s">
        <v>2111</v>
      </c>
      <c r="R1520" t="s">
        <v>1937</v>
      </c>
    </row>
    <row r="1521" spans="1:18" x14ac:dyDescent="0.35">
      <c r="A1521">
        <v>6</v>
      </c>
      <c r="B1521" t="s">
        <v>160</v>
      </c>
      <c r="C1521" t="s">
        <v>3636</v>
      </c>
      <c r="D1521" t="s">
        <v>767</v>
      </c>
      <c r="E1521" s="6">
        <f>MONTH(Sales_data[[#This Row],[Order Date]])</f>
        <v>8</v>
      </c>
      <c r="F1521" s="6">
        <f>YEAR(Sales_data[[#This Row],[Order Date]])</f>
        <v>2019</v>
      </c>
      <c r="G1521" s="1">
        <v>43690</v>
      </c>
      <c r="H1521" t="s">
        <v>768</v>
      </c>
      <c r="I1521" t="s">
        <v>6192</v>
      </c>
      <c r="J1521" t="s">
        <v>6189</v>
      </c>
      <c r="K1521">
        <v>1</v>
      </c>
      <c r="L1521" s="13">
        <f>SUM(Sales_data[[#This Row],[Unit Price]],Sales_data[[#This Row],[Quantity]])</f>
        <v>17.95</v>
      </c>
      <c r="M1521">
        <v>11.95</v>
      </c>
      <c r="N1521">
        <v>1.1949999999999998</v>
      </c>
      <c r="O1521">
        <v>0.71699999999999997</v>
      </c>
      <c r="P1521" t="s">
        <v>3639</v>
      </c>
      <c r="Q1521" t="s">
        <v>2111</v>
      </c>
      <c r="R1521" t="s">
        <v>1937</v>
      </c>
    </row>
    <row r="1522" spans="1:18" x14ac:dyDescent="0.35">
      <c r="A1522">
        <v>3</v>
      </c>
      <c r="B1522" t="s">
        <v>126</v>
      </c>
      <c r="C1522" t="s">
        <v>3415</v>
      </c>
      <c r="D1522" t="s">
        <v>668</v>
      </c>
      <c r="E1522" s="6">
        <f>MONTH(Sales_data[[#This Row],[Order Date]])</f>
        <v>2</v>
      </c>
      <c r="F1522" s="6">
        <f>YEAR(Sales_data[[#This Row],[Order Date]])</f>
        <v>2021</v>
      </c>
      <c r="G1522" s="1">
        <v>44249</v>
      </c>
      <c r="H1522" t="s">
        <v>769</v>
      </c>
      <c r="I1522" t="s">
        <v>6193</v>
      </c>
      <c r="J1522" t="s">
        <v>6191</v>
      </c>
      <c r="K1522">
        <v>0.5</v>
      </c>
      <c r="L1522" s="13">
        <f>SUM(Sales_data[[#This Row],[Unit Price]],Sales_data[[#This Row],[Quantity]])</f>
        <v>10.77</v>
      </c>
      <c r="M1522">
        <v>7.77</v>
      </c>
      <c r="N1522">
        <v>1.5539999999999998</v>
      </c>
      <c r="O1522">
        <v>1.0101</v>
      </c>
      <c r="P1522" t="s">
        <v>2167</v>
      </c>
      <c r="Q1522" t="s">
        <v>1936</v>
      </c>
      <c r="R1522" t="s">
        <v>1946</v>
      </c>
    </row>
    <row r="1523" spans="1:18" x14ac:dyDescent="0.35">
      <c r="A1523">
        <v>3</v>
      </c>
      <c r="B1523" t="s">
        <v>126</v>
      </c>
      <c r="C1523" t="s">
        <v>3415</v>
      </c>
      <c r="D1523" t="s">
        <v>668</v>
      </c>
      <c r="E1523" s="6">
        <f>MONTH(Sales_data[[#This Row],[Order Date]])</f>
        <v>2</v>
      </c>
      <c r="F1523" s="6">
        <f>YEAR(Sales_data[[#This Row],[Order Date]])</f>
        <v>2021</v>
      </c>
      <c r="G1523" s="1">
        <v>44249</v>
      </c>
      <c r="H1523" t="s">
        <v>769</v>
      </c>
      <c r="I1523" t="s">
        <v>6193</v>
      </c>
      <c r="J1523" t="s">
        <v>6191</v>
      </c>
      <c r="K1523">
        <v>0.2</v>
      </c>
      <c r="L1523" s="13">
        <f>SUM(Sales_data[[#This Row],[Unit Price]],Sales_data[[#This Row],[Quantity]])</f>
        <v>6.8849999999999998</v>
      </c>
      <c r="M1523">
        <v>3.8849999999999998</v>
      </c>
      <c r="N1523">
        <v>1.9424999999999999</v>
      </c>
      <c r="O1523">
        <v>0.50505</v>
      </c>
      <c r="P1523" t="s">
        <v>2167</v>
      </c>
      <c r="Q1523" t="s">
        <v>1936</v>
      </c>
      <c r="R1523" t="s">
        <v>1946</v>
      </c>
    </row>
    <row r="1524" spans="1:18" x14ac:dyDescent="0.35">
      <c r="A1524">
        <v>3</v>
      </c>
      <c r="B1524" t="s">
        <v>126</v>
      </c>
      <c r="C1524" t="s">
        <v>3415</v>
      </c>
      <c r="D1524" t="s">
        <v>668</v>
      </c>
      <c r="E1524" s="6">
        <f>MONTH(Sales_data[[#This Row],[Order Date]])</f>
        <v>2</v>
      </c>
      <c r="F1524" s="6">
        <f>YEAR(Sales_data[[#This Row],[Order Date]])</f>
        <v>2021</v>
      </c>
      <c r="G1524" s="1">
        <v>44249</v>
      </c>
      <c r="H1524" t="s">
        <v>769</v>
      </c>
      <c r="I1524" t="s">
        <v>6193</v>
      </c>
      <c r="J1524" t="s">
        <v>6191</v>
      </c>
      <c r="K1524">
        <v>2.5</v>
      </c>
      <c r="L1524" s="13">
        <f>SUM(Sales_data[[#This Row],[Unit Price]],Sales_data[[#This Row],[Quantity]])</f>
        <v>32.784999999999997</v>
      </c>
      <c r="M1524">
        <v>29.784999999999997</v>
      </c>
      <c r="N1524">
        <v>1.1913999999999998</v>
      </c>
      <c r="O1524">
        <v>3.8720499999999998</v>
      </c>
      <c r="P1524" t="s">
        <v>2167</v>
      </c>
      <c r="Q1524" t="s">
        <v>1936</v>
      </c>
      <c r="R1524" t="s">
        <v>1946</v>
      </c>
    </row>
    <row r="1525" spans="1:18" x14ac:dyDescent="0.35">
      <c r="A1525">
        <v>3</v>
      </c>
      <c r="B1525" t="s">
        <v>126</v>
      </c>
      <c r="C1525" t="s">
        <v>3415</v>
      </c>
      <c r="D1525" t="s">
        <v>668</v>
      </c>
      <c r="E1525" s="6">
        <f>MONTH(Sales_data[[#This Row],[Order Date]])</f>
        <v>2</v>
      </c>
      <c r="F1525" s="6">
        <f>YEAR(Sales_data[[#This Row],[Order Date]])</f>
        <v>2021</v>
      </c>
      <c r="G1525" s="1">
        <v>44249</v>
      </c>
      <c r="H1525" t="s">
        <v>769</v>
      </c>
      <c r="I1525" t="s">
        <v>6193</v>
      </c>
      <c r="J1525" t="s">
        <v>6191</v>
      </c>
      <c r="K1525">
        <v>1</v>
      </c>
      <c r="L1525" s="13">
        <f>SUM(Sales_data[[#This Row],[Unit Price]],Sales_data[[#This Row],[Quantity]])</f>
        <v>15.95</v>
      </c>
      <c r="M1525">
        <v>12.95</v>
      </c>
      <c r="N1525">
        <v>1.2949999999999999</v>
      </c>
      <c r="O1525">
        <v>1.6835</v>
      </c>
      <c r="P1525" t="s">
        <v>2167</v>
      </c>
      <c r="Q1525" t="s">
        <v>1936</v>
      </c>
      <c r="R1525" t="s">
        <v>1946</v>
      </c>
    </row>
    <row r="1526" spans="1:18" x14ac:dyDescent="0.35">
      <c r="A1526">
        <v>5</v>
      </c>
      <c r="B1526" t="s">
        <v>57</v>
      </c>
      <c r="C1526" t="s">
        <v>3646</v>
      </c>
      <c r="D1526" t="s">
        <v>770</v>
      </c>
      <c r="E1526" s="6">
        <f>MONTH(Sales_data[[#This Row],[Order Date]])</f>
        <v>3</v>
      </c>
      <c r="F1526" s="6">
        <f>YEAR(Sales_data[[#This Row],[Order Date]])</f>
        <v>2022</v>
      </c>
      <c r="G1526" s="1">
        <v>44646</v>
      </c>
      <c r="H1526" t="s">
        <v>771</v>
      </c>
      <c r="I1526" t="s">
        <v>6188</v>
      </c>
      <c r="J1526" t="s">
        <v>6191</v>
      </c>
      <c r="K1526">
        <v>0.2</v>
      </c>
      <c r="L1526" s="13">
        <f>SUM(Sales_data[[#This Row],[Unit Price]],Sales_data[[#This Row],[Quantity]])</f>
        <v>7.9849999999999994</v>
      </c>
      <c r="M1526">
        <v>2.9849999999999999</v>
      </c>
      <c r="N1526">
        <v>1.4924999999999999</v>
      </c>
      <c r="O1526">
        <v>0.26865</v>
      </c>
      <c r="P1526" t="s">
        <v>1981</v>
      </c>
      <c r="Q1526" t="s">
        <v>1936</v>
      </c>
      <c r="R1526" t="s">
        <v>1937</v>
      </c>
    </row>
    <row r="1527" spans="1:18" x14ac:dyDescent="0.35">
      <c r="A1527">
        <v>5</v>
      </c>
      <c r="B1527" t="s">
        <v>57</v>
      </c>
      <c r="C1527" t="s">
        <v>3646</v>
      </c>
      <c r="D1527" t="s">
        <v>770</v>
      </c>
      <c r="E1527" s="6">
        <f>MONTH(Sales_data[[#This Row],[Order Date]])</f>
        <v>3</v>
      </c>
      <c r="F1527" s="6">
        <f>YEAR(Sales_data[[#This Row],[Order Date]])</f>
        <v>2022</v>
      </c>
      <c r="G1527" s="1">
        <v>44646</v>
      </c>
      <c r="H1527" t="s">
        <v>771</v>
      </c>
      <c r="I1527" t="s">
        <v>6188</v>
      </c>
      <c r="J1527" t="s">
        <v>6191</v>
      </c>
      <c r="K1527">
        <v>0.5</v>
      </c>
      <c r="L1527" s="13">
        <f>SUM(Sales_data[[#This Row],[Unit Price]],Sales_data[[#This Row],[Quantity]])</f>
        <v>10.969999999999999</v>
      </c>
      <c r="M1527">
        <v>5.97</v>
      </c>
      <c r="N1527">
        <v>1.194</v>
      </c>
      <c r="O1527">
        <v>0.5373</v>
      </c>
      <c r="P1527" t="s">
        <v>1981</v>
      </c>
      <c r="Q1527" t="s">
        <v>1936</v>
      </c>
      <c r="R1527" t="s">
        <v>1937</v>
      </c>
    </row>
    <row r="1528" spans="1:18" x14ac:dyDescent="0.35">
      <c r="A1528">
        <v>5</v>
      </c>
      <c r="B1528" t="s">
        <v>57</v>
      </c>
      <c r="C1528" t="s">
        <v>3646</v>
      </c>
      <c r="D1528" t="s">
        <v>770</v>
      </c>
      <c r="E1528" s="6">
        <f>MONTH(Sales_data[[#This Row],[Order Date]])</f>
        <v>3</v>
      </c>
      <c r="F1528" s="6">
        <f>YEAR(Sales_data[[#This Row],[Order Date]])</f>
        <v>2022</v>
      </c>
      <c r="G1528" s="1">
        <v>44646</v>
      </c>
      <c r="H1528" t="s">
        <v>771</v>
      </c>
      <c r="I1528" t="s">
        <v>6188</v>
      </c>
      <c r="J1528" t="s">
        <v>6191</v>
      </c>
      <c r="K1528">
        <v>2.5</v>
      </c>
      <c r="L1528" s="13">
        <f>SUM(Sales_data[[#This Row],[Unit Price]],Sales_data[[#This Row],[Quantity]])</f>
        <v>27.884999999999998</v>
      </c>
      <c r="M1528">
        <v>22.884999999999998</v>
      </c>
      <c r="N1528">
        <v>0.91539999999999988</v>
      </c>
      <c r="O1528">
        <v>2.0596499999999995</v>
      </c>
      <c r="P1528" t="s">
        <v>1981</v>
      </c>
      <c r="Q1528" t="s">
        <v>1936</v>
      </c>
      <c r="R1528" t="s">
        <v>1937</v>
      </c>
    </row>
    <row r="1529" spans="1:18" x14ac:dyDescent="0.35">
      <c r="A1529">
        <v>5</v>
      </c>
      <c r="B1529" t="s">
        <v>57</v>
      </c>
      <c r="C1529" t="s">
        <v>3646</v>
      </c>
      <c r="D1529" t="s">
        <v>770</v>
      </c>
      <c r="E1529" s="6">
        <f>MONTH(Sales_data[[#This Row],[Order Date]])</f>
        <v>3</v>
      </c>
      <c r="F1529" s="6">
        <f>YEAR(Sales_data[[#This Row],[Order Date]])</f>
        <v>2022</v>
      </c>
      <c r="G1529" s="1">
        <v>44646</v>
      </c>
      <c r="H1529" t="s">
        <v>771</v>
      </c>
      <c r="I1529" t="s">
        <v>6188</v>
      </c>
      <c r="J1529" t="s">
        <v>6191</v>
      </c>
      <c r="K1529">
        <v>1</v>
      </c>
      <c r="L1529" s="13">
        <f>SUM(Sales_data[[#This Row],[Unit Price]],Sales_data[[#This Row],[Quantity]])</f>
        <v>14.95</v>
      </c>
      <c r="M1529">
        <v>9.9499999999999993</v>
      </c>
      <c r="N1529">
        <v>0.99499999999999988</v>
      </c>
      <c r="O1529">
        <v>0.89549999999999985</v>
      </c>
      <c r="P1529" t="s">
        <v>1981</v>
      </c>
      <c r="Q1529" t="s">
        <v>1936</v>
      </c>
      <c r="R1529" t="s">
        <v>1937</v>
      </c>
    </row>
    <row r="1530" spans="1:18" x14ac:dyDescent="0.35">
      <c r="A1530">
        <v>3</v>
      </c>
      <c r="B1530" t="s">
        <v>19</v>
      </c>
      <c r="C1530" t="s">
        <v>3650</v>
      </c>
      <c r="D1530" t="s">
        <v>772</v>
      </c>
      <c r="E1530" s="6">
        <f>MONTH(Sales_data[[#This Row],[Order Date]])</f>
        <v>1</v>
      </c>
      <c r="F1530" s="6">
        <f>YEAR(Sales_data[[#This Row],[Order Date]])</f>
        <v>2020</v>
      </c>
      <c r="G1530" s="1">
        <v>43840</v>
      </c>
      <c r="H1530" t="s">
        <v>773</v>
      </c>
      <c r="I1530" t="s">
        <v>6194</v>
      </c>
      <c r="J1530" t="s">
        <v>6191</v>
      </c>
      <c r="K1530">
        <v>0.5</v>
      </c>
      <c r="L1530" s="13">
        <f>SUM(Sales_data[[#This Row],[Unit Price]],Sales_data[[#This Row],[Quantity]])</f>
        <v>10.29</v>
      </c>
      <c r="M1530">
        <v>7.29</v>
      </c>
      <c r="N1530">
        <v>1.458</v>
      </c>
      <c r="O1530">
        <v>0.80190000000000006</v>
      </c>
      <c r="P1530" t="s">
        <v>3311</v>
      </c>
      <c r="Q1530" t="s">
        <v>1936</v>
      </c>
      <c r="R1530" t="s">
        <v>1946</v>
      </c>
    </row>
    <row r="1531" spans="1:18" x14ac:dyDescent="0.35">
      <c r="A1531">
        <v>3</v>
      </c>
      <c r="B1531" t="s">
        <v>19</v>
      </c>
      <c r="C1531" t="s">
        <v>3650</v>
      </c>
      <c r="D1531" t="s">
        <v>772</v>
      </c>
      <c r="E1531" s="6">
        <f>MONTH(Sales_data[[#This Row],[Order Date]])</f>
        <v>1</v>
      </c>
      <c r="F1531" s="6">
        <f>YEAR(Sales_data[[#This Row],[Order Date]])</f>
        <v>2020</v>
      </c>
      <c r="G1531" s="1">
        <v>43840</v>
      </c>
      <c r="H1531" t="s">
        <v>773</v>
      </c>
      <c r="I1531" t="s">
        <v>6194</v>
      </c>
      <c r="J1531" t="s">
        <v>6191</v>
      </c>
      <c r="K1531">
        <v>0.2</v>
      </c>
      <c r="L1531" s="13">
        <f>SUM(Sales_data[[#This Row],[Unit Price]],Sales_data[[#This Row],[Quantity]])</f>
        <v>6.6449999999999996</v>
      </c>
      <c r="M1531">
        <v>3.645</v>
      </c>
      <c r="N1531">
        <v>1.8225</v>
      </c>
      <c r="O1531">
        <v>0.40095000000000003</v>
      </c>
      <c r="P1531" t="s">
        <v>3311</v>
      </c>
      <c r="Q1531" t="s">
        <v>1936</v>
      </c>
      <c r="R1531" t="s">
        <v>1946</v>
      </c>
    </row>
    <row r="1532" spans="1:18" x14ac:dyDescent="0.35">
      <c r="A1532">
        <v>3</v>
      </c>
      <c r="B1532" t="s">
        <v>19</v>
      </c>
      <c r="C1532" t="s">
        <v>3650</v>
      </c>
      <c r="D1532" t="s">
        <v>772</v>
      </c>
      <c r="E1532" s="6">
        <f>MONTH(Sales_data[[#This Row],[Order Date]])</f>
        <v>1</v>
      </c>
      <c r="F1532" s="6">
        <f>YEAR(Sales_data[[#This Row],[Order Date]])</f>
        <v>2020</v>
      </c>
      <c r="G1532" s="1">
        <v>43840</v>
      </c>
      <c r="H1532" t="s">
        <v>773</v>
      </c>
      <c r="I1532" t="s">
        <v>6194</v>
      </c>
      <c r="J1532" t="s">
        <v>6191</v>
      </c>
      <c r="K1532">
        <v>2.5</v>
      </c>
      <c r="L1532" s="13">
        <f>SUM(Sales_data[[#This Row],[Unit Price]],Sales_data[[#This Row],[Quantity]])</f>
        <v>30.945</v>
      </c>
      <c r="M1532">
        <v>27.945</v>
      </c>
      <c r="N1532">
        <v>1.1177999999999999</v>
      </c>
      <c r="O1532">
        <v>3.07395</v>
      </c>
      <c r="P1532" t="s">
        <v>3311</v>
      </c>
      <c r="Q1532" t="s">
        <v>1936</v>
      </c>
      <c r="R1532" t="s">
        <v>1946</v>
      </c>
    </row>
    <row r="1533" spans="1:18" x14ac:dyDescent="0.35">
      <c r="A1533">
        <v>3</v>
      </c>
      <c r="B1533" t="s">
        <v>19</v>
      </c>
      <c r="C1533" t="s">
        <v>3650</v>
      </c>
      <c r="D1533" t="s">
        <v>772</v>
      </c>
      <c r="E1533" s="6">
        <f>MONTH(Sales_data[[#This Row],[Order Date]])</f>
        <v>1</v>
      </c>
      <c r="F1533" s="6">
        <f>YEAR(Sales_data[[#This Row],[Order Date]])</f>
        <v>2020</v>
      </c>
      <c r="G1533" s="1">
        <v>43840</v>
      </c>
      <c r="H1533" t="s">
        <v>773</v>
      </c>
      <c r="I1533" t="s">
        <v>6194</v>
      </c>
      <c r="J1533" t="s">
        <v>6191</v>
      </c>
      <c r="K1533">
        <v>1</v>
      </c>
      <c r="L1533" s="13">
        <f>SUM(Sales_data[[#This Row],[Unit Price]],Sales_data[[#This Row],[Quantity]])</f>
        <v>15.15</v>
      </c>
      <c r="M1533">
        <v>12.15</v>
      </c>
      <c r="N1533">
        <v>1.2150000000000001</v>
      </c>
      <c r="O1533">
        <v>1.3365</v>
      </c>
      <c r="P1533" t="s">
        <v>3311</v>
      </c>
      <c r="Q1533" t="s">
        <v>1936</v>
      </c>
      <c r="R1533" t="s">
        <v>1946</v>
      </c>
    </row>
    <row r="1534" spans="1:18" x14ac:dyDescent="0.35">
      <c r="A1534">
        <v>6</v>
      </c>
      <c r="B1534" t="s">
        <v>179</v>
      </c>
      <c r="C1534" t="s">
        <v>3654</v>
      </c>
      <c r="D1534" t="s">
        <v>774</v>
      </c>
      <c r="E1534" s="6">
        <f>MONTH(Sales_data[[#This Row],[Order Date]])</f>
        <v>5</v>
      </c>
      <c r="F1534" s="6">
        <f>YEAR(Sales_data[[#This Row],[Order Date]])</f>
        <v>2019</v>
      </c>
      <c r="G1534" s="1">
        <v>43586</v>
      </c>
      <c r="H1534" t="s">
        <v>775</v>
      </c>
      <c r="I1534" t="s">
        <v>6194</v>
      </c>
      <c r="J1534" t="s">
        <v>6189</v>
      </c>
      <c r="K1534">
        <v>0.5</v>
      </c>
      <c r="L1534" s="13">
        <f>SUM(Sales_data[[#This Row],[Unit Price]],Sales_data[[#This Row],[Quantity]])</f>
        <v>14.91</v>
      </c>
      <c r="M1534">
        <v>8.91</v>
      </c>
      <c r="N1534">
        <v>1.782</v>
      </c>
      <c r="O1534">
        <v>0.98009999999999997</v>
      </c>
      <c r="P1534" t="s">
        <v>3657</v>
      </c>
      <c r="Q1534" t="s">
        <v>1936</v>
      </c>
      <c r="R1534" t="s">
        <v>1937</v>
      </c>
    </row>
    <row r="1535" spans="1:18" x14ac:dyDescent="0.35">
      <c r="A1535">
        <v>6</v>
      </c>
      <c r="B1535" t="s">
        <v>179</v>
      </c>
      <c r="C1535" t="s">
        <v>3654</v>
      </c>
      <c r="D1535" t="s">
        <v>774</v>
      </c>
      <c r="E1535" s="6">
        <f>MONTH(Sales_data[[#This Row],[Order Date]])</f>
        <v>5</v>
      </c>
      <c r="F1535" s="6">
        <f>YEAR(Sales_data[[#This Row],[Order Date]])</f>
        <v>2019</v>
      </c>
      <c r="G1535" s="1">
        <v>43586</v>
      </c>
      <c r="H1535" t="s">
        <v>775</v>
      </c>
      <c r="I1535" t="s">
        <v>6194</v>
      </c>
      <c r="J1535" t="s">
        <v>6189</v>
      </c>
      <c r="K1535">
        <v>0.2</v>
      </c>
      <c r="L1535" s="13">
        <f>SUM(Sales_data[[#This Row],[Unit Price]],Sales_data[[#This Row],[Quantity]])</f>
        <v>10.455</v>
      </c>
      <c r="M1535">
        <v>4.4550000000000001</v>
      </c>
      <c r="N1535">
        <v>2.2275</v>
      </c>
      <c r="O1535">
        <v>0.49004999999999999</v>
      </c>
      <c r="P1535" t="s">
        <v>3657</v>
      </c>
      <c r="Q1535" t="s">
        <v>1936</v>
      </c>
      <c r="R1535" t="s">
        <v>1937</v>
      </c>
    </row>
    <row r="1536" spans="1:18" x14ac:dyDescent="0.35">
      <c r="A1536">
        <v>6</v>
      </c>
      <c r="B1536" t="s">
        <v>179</v>
      </c>
      <c r="C1536" t="s">
        <v>3654</v>
      </c>
      <c r="D1536" t="s">
        <v>774</v>
      </c>
      <c r="E1536" s="6">
        <f>MONTH(Sales_data[[#This Row],[Order Date]])</f>
        <v>5</v>
      </c>
      <c r="F1536" s="6">
        <f>YEAR(Sales_data[[#This Row],[Order Date]])</f>
        <v>2019</v>
      </c>
      <c r="G1536" s="1">
        <v>43586</v>
      </c>
      <c r="H1536" t="s">
        <v>775</v>
      </c>
      <c r="I1536" t="s">
        <v>6194</v>
      </c>
      <c r="J1536" t="s">
        <v>6189</v>
      </c>
      <c r="K1536">
        <v>2.5</v>
      </c>
      <c r="L1536" s="13">
        <f>SUM(Sales_data[[#This Row],[Unit Price]],Sales_data[[#This Row],[Quantity]])</f>
        <v>40.154999999999994</v>
      </c>
      <c r="M1536">
        <v>34.154999999999994</v>
      </c>
      <c r="N1536">
        <v>1.3661999999999999</v>
      </c>
      <c r="O1536">
        <v>3.7570499999999996</v>
      </c>
      <c r="P1536" t="s">
        <v>3657</v>
      </c>
      <c r="Q1536" t="s">
        <v>1936</v>
      </c>
      <c r="R1536" t="s">
        <v>1937</v>
      </c>
    </row>
    <row r="1537" spans="1:18" x14ac:dyDescent="0.35">
      <c r="A1537">
        <v>6</v>
      </c>
      <c r="B1537" t="s">
        <v>179</v>
      </c>
      <c r="C1537" t="s">
        <v>3654</v>
      </c>
      <c r="D1537" t="s">
        <v>774</v>
      </c>
      <c r="E1537" s="6">
        <f>MONTH(Sales_data[[#This Row],[Order Date]])</f>
        <v>5</v>
      </c>
      <c r="F1537" s="6">
        <f>YEAR(Sales_data[[#This Row],[Order Date]])</f>
        <v>2019</v>
      </c>
      <c r="G1537" s="1">
        <v>43586</v>
      </c>
      <c r="H1537" t="s">
        <v>775</v>
      </c>
      <c r="I1537" t="s">
        <v>6194</v>
      </c>
      <c r="J1537" t="s">
        <v>6189</v>
      </c>
      <c r="K1537">
        <v>1</v>
      </c>
      <c r="L1537" s="13">
        <f>SUM(Sales_data[[#This Row],[Unit Price]],Sales_data[[#This Row],[Quantity]])</f>
        <v>20.85</v>
      </c>
      <c r="M1537">
        <v>14.85</v>
      </c>
      <c r="N1537">
        <v>1.4849999999999999</v>
      </c>
      <c r="O1537">
        <v>1.6335</v>
      </c>
      <c r="P1537" t="s">
        <v>3657</v>
      </c>
      <c r="Q1537" t="s">
        <v>1936</v>
      </c>
      <c r="R1537" t="s">
        <v>1937</v>
      </c>
    </row>
    <row r="1538" spans="1:18" x14ac:dyDescent="0.35">
      <c r="A1538">
        <v>4</v>
      </c>
      <c r="B1538" t="s">
        <v>207</v>
      </c>
      <c r="C1538" t="s">
        <v>3658</v>
      </c>
      <c r="D1538" t="s">
        <v>776</v>
      </c>
      <c r="E1538" s="6">
        <f>MONTH(Sales_data[[#This Row],[Order Date]])</f>
        <v>2</v>
      </c>
      <c r="F1538" s="6">
        <f>YEAR(Sales_data[[#This Row],[Order Date]])</f>
        <v>2020</v>
      </c>
      <c r="G1538" s="1">
        <v>43870</v>
      </c>
      <c r="H1538" t="s">
        <v>777</v>
      </c>
      <c r="I1538" t="s">
        <v>6188</v>
      </c>
      <c r="J1538" t="s">
        <v>6189</v>
      </c>
      <c r="K1538">
        <v>2.5</v>
      </c>
      <c r="L1538" s="13">
        <f>SUM(Sales_data[[#This Row],[Unit Price]],Sales_data[[#This Row],[Quantity]])</f>
        <v>33.784999999999997</v>
      </c>
      <c r="M1538">
        <v>29.784999999999997</v>
      </c>
      <c r="N1538">
        <v>1.1913999999999998</v>
      </c>
      <c r="O1538">
        <v>2.6806499999999995</v>
      </c>
      <c r="P1538" t="s">
        <v>2320</v>
      </c>
      <c r="Q1538" t="s">
        <v>1936</v>
      </c>
      <c r="R1538" t="s">
        <v>1946</v>
      </c>
    </row>
    <row r="1539" spans="1:18" x14ac:dyDescent="0.35">
      <c r="A1539">
        <v>4</v>
      </c>
      <c r="B1539" t="s">
        <v>207</v>
      </c>
      <c r="C1539" t="s">
        <v>3658</v>
      </c>
      <c r="D1539" t="s">
        <v>776</v>
      </c>
      <c r="E1539" s="6">
        <f>MONTH(Sales_data[[#This Row],[Order Date]])</f>
        <v>2</v>
      </c>
      <c r="F1539" s="6">
        <f>YEAR(Sales_data[[#This Row],[Order Date]])</f>
        <v>2020</v>
      </c>
      <c r="G1539" s="1">
        <v>43870</v>
      </c>
      <c r="H1539" t="s">
        <v>777</v>
      </c>
      <c r="I1539" t="s">
        <v>6188</v>
      </c>
      <c r="J1539" t="s">
        <v>6189</v>
      </c>
      <c r="K1539">
        <v>0.5</v>
      </c>
      <c r="L1539" s="13">
        <f>SUM(Sales_data[[#This Row],[Unit Price]],Sales_data[[#This Row],[Quantity]])</f>
        <v>11.77</v>
      </c>
      <c r="M1539">
        <v>7.77</v>
      </c>
      <c r="N1539">
        <v>1.5539999999999998</v>
      </c>
      <c r="O1539">
        <v>0.69929999999999992</v>
      </c>
      <c r="P1539" t="s">
        <v>2320</v>
      </c>
      <c r="Q1539" t="s">
        <v>1936</v>
      </c>
      <c r="R1539" t="s">
        <v>1946</v>
      </c>
    </row>
    <row r="1540" spans="1:18" x14ac:dyDescent="0.35">
      <c r="A1540">
        <v>4</v>
      </c>
      <c r="B1540" t="s">
        <v>207</v>
      </c>
      <c r="C1540" t="s">
        <v>3658</v>
      </c>
      <c r="D1540" t="s">
        <v>776</v>
      </c>
      <c r="E1540" s="6">
        <f>MONTH(Sales_data[[#This Row],[Order Date]])</f>
        <v>2</v>
      </c>
      <c r="F1540" s="6">
        <f>YEAR(Sales_data[[#This Row],[Order Date]])</f>
        <v>2020</v>
      </c>
      <c r="G1540" s="1">
        <v>43870</v>
      </c>
      <c r="H1540" t="s">
        <v>777</v>
      </c>
      <c r="I1540" t="s">
        <v>6188</v>
      </c>
      <c r="J1540" t="s">
        <v>6189</v>
      </c>
      <c r="K1540">
        <v>0.2</v>
      </c>
      <c r="L1540" s="13">
        <f>SUM(Sales_data[[#This Row],[Unit Price]],Sales_data[[#This Row],[Quantity]])</f>
        <v>7.8849999999999998</v>
      </c>
      <c r="M1540">
        <v>3.8849999999999998</v>
      </c>
      <c r="N1540">
        <v>1.9424999999999999</v>
      </c>
      <c r="O1540">
        <v>0.34964999999999996</v>
      </c>
      <c r="P1540" t="s">
        <v>2320</v>
      </c>
      <c r="Q1540" t="s">
        <v>1936</v>
      </c>
      <c r="R1540" t="s">
        <v>1946</v>
      </c>
    </row>
    <row r="1541" spans="1:18" x14ac:dyDescent="0.35">
      <c r="A1541">
        <v>4</v>
      </c>
      <c r="B1541" t="s">
        <v>207</v>
      </c>
      <c r="C1541" t="s">
        <v>3658</v>
      </c>
      <c r="D1541" t="s">
        <v>776</v>
      </c>
      <c r="E1541" s="6">
        <f>MONTH(Sales_data[[#This Row],[Order Date]])</f>
        <v>2</v>
      </c>
      <c r="F1541" s="6">
        <f>YEAR(Sales_data[[#This Row],[Order Date]])</f>
        <v>2020</v>
      </c>
      <c r="G1541" s="1">
        <v>43870</v>
      </c>
      <c r="H1541" t="s">
        <v>777</v>
      </c>
      <c r="I1541" t="s">
        <v>6188</v>
      </c>
      <c r="J1541" t="s">
        <v>6189</v>
      </c>
      <c r="K1541">
        <v>1</v>
      </c>
      <c r="L1541" s="13">
        <f>SUM(Sales_data[[#This Row],[Unit Price]],Sales_data[[#This Row],[Quantity]])</f>
        <v>16.95</v>
      </c>
      <c r="M1541">
        <v>12.95</v>
      </c>
      <c r="N1541">
        <v>1.2949999999999999</v>
      </c>
      <c r="O1541">
        <v>1.1655</v>
      </c>
      <c r="P1541" t="s">
        <v>2320</v>
      </c>
      <c r="Q1541" t="s">
        <v>1936</v>
      </c>
      <c r="R1541" t="s">
        <v>1946</v>
      </c>
    </row>
    <row r="1542" spans="1:18" x14ac:dyDescent="0.35">
      <c r="A1542">
        <v>5</v>
      </c>
      <c r="B1542" t="s">
        <v>83</v>
      </c>
      <c r="C1542" t="s">
        <v>3661</v>
      </c>
      <c r="D1542" t="s">
        <v>778</v>
      </c>
      <c r="E1542" s="6">
        <f>MONTH(Sales_data[[#This Row],[Order Date]])</f>
        <v>12</v>
      </c>
      <c r="F1542" s="6">
        <f>YEAR(Sales_data[[#This Row],[Order Date]])</f>
        <v>2021</v>
      </c>
      <c r="G1542" s="1">
        <v>44559</v>
      </c>
      <c r="H1542" t="s">
        <v>779</v>
      </c>
      <c r="I1542" t="s">
        <v>6193</v>
      </c>
      <c r="J1542" t="s">
        <v>6190</v>
      </c>
      <c r="K1542">
        <v>0.5</v>
      </c>
      <c r="L1542" s="13">
        <f>SUM(Sales_data[[#This Row],[Unit Price]],Sales_data[[#This Row],[Quantity]])</f>
        <v>13.73</v>
      </c>
      <c r="M1542">
        <v>8.73</v>
      </c>
      <c r="N1542">
        <v>1.746</v>
      </c>
      <c r="O1542">
        <v>1.1349</v>
      </c>
      <c r="P1542" t="s">
        <v>2370</v>
      </c>
      <c r="Q1542" t="s">
        <v>1936</v>
      </c>
      <c r="R1542" t="s">
        <v>1937</v>
      </c>
    </row>
    <row r="1543" spans="1:18" x14ac:dyDescent="0.35">
      <c r="A1543">
        <v>5</v>
      </c>
      <c r="B1543" t="s">
        <v>83</v>
      </c>
      <c r="C1543" t="s">
        <v>3661</v>
      </c>
      <c r="D1543" t="s">
        <v>778</v>
      </c>
      <c r="E1543" s="6">
        <f>MONTH(Sales_data[[#This Row],[Order Date]])</f>
        <v>12</v>
      </c>
      <c r="F1543" s="6">
        <f>YEAR(Sales_data[[#This Row],[Order Date]])</f>
        <v>2021</v>
      </c>
      <c r="G1543" s="1">
        <v>44559</v>
      </c>
      <c r="H1543" t="s">
        <v>779</v>
      </c>
      <c r="I1543" t="s">
        <v>6193</v>
      </c>
      <c r="J1543" t="s">
        <v>6190</v>
      </c>
      <c r="K1543">
        <v>0.2</v>
      </c>
      <c r="L1543" s="13">
        <f>SUM(Sales_data[[#This Row],[Unit Price]],Sales_data[[#This Row],[Quantity]])</f>
        <v>9.3650000000000002</v>
      </c>
      <c r="M1543">
        <v>4.3650000000000002</v>
      </c>
      <c r="N1543">
        <v>2.1825000000000001</v>
      </c>
      <c r="O1543">
        <v>0.56745000000000001</v>
      </c>
      <c r="P1543" t="s">
        <v>2370</v>
      </c>
      <c r="Q1543" t="s">
        <v>1936</v>
      </c>
      <c r="R1543" t="s">
        <v>1937</v>
      </c>
    </row>
    <row r="1544" spans="1:18" x14ac:dyDescent="0.35">
      <c r="A1544">
        <v>5</v>
      </c>
      <c r="B1544" t="s">
        <v>83</v>
      </c>
      <c r="C1544" t="s">
        <v>3661</v>
      </c>
      <c r="D1544" t="s">
        <v>778</v>
      </c>
      <c r="E1544" s="6">
        <f>MONTH(Sales_data[[#This Row],[Order Date]])</f>
        <v>12</v>
      </c>
      <c r="F1544" s="6">
        <f>YEAR(Sales_data[[#This Row],[Order Date]])</f>
        <v>2021</v>
      </c>
      <c r="G1544" s="1">
        <v>44559</v>
      </c>
      <c r="H1544" t="s">
        <v>779</v>
      </c>
      <c r="I1544" t="s">
        <v>6193</v>
      </c>
      <c r="J1544" t="s">
        <v>6190</v>
      </c>
      <c r="K1544">
        <v>2.5</v>
      </c>
      <c r="L1544" s="13">
        <f>SUM(Sales_data[[#This Row],[Unit Price]],Sales_data[[#This Row],[Quantity]])</f>
        <v>38.464999999999996</v>
      </c>
      <c r="M1544">
        <v>33.464999999999996</v>
      </c>
      <c r="N1544">
        <v>1.3385999999999998</v>
      </c>
      <c r="O1544">
        <v>4.3504499999999995</v>
      </c>
      <c r="P1544" t="s">
        <v>2370</v>
      </c>
      <c r="Q1544" t="s">
        <v>1936</v>
      </c>
      <c r="R1544" t="s">
        <v>1937</v>
      </c>
    </row>
    <row r="1545" spans="1:18" x14ac:dyDescent="0.35">
      <c r="A1545">
        <v>5</v>
      </c>
      <c r="B1545" t="s">
        <v>83</v>
      </c>
      <c r="C1545" t="s">
        <v>3661</v>
      </c>
      <c r="D1545" t="s">
        <v>778</v>
      </c>
      <c r="E1545" s="6">
        <f>MONTH(Sales_data[[#This Row],[Order Date]])</f>
        <v>12</v>
      </c>
      <c r="F1545" s="6">
        <f>YEAR(Sales_data[[#This Row],[Order Date]])</f>
        <v>2021</v>
      </c>
      <c r="G1545" s="1">
        <v>44559</v>
      </c>
      <c r="H1545" t="s">
        <v>779</v>
      </c>
      <c r="I1545" t="s">
        <v>6193</v>
      </c>
      <c r="J1545" t="s">
        <v>6190</v>
      </c>
      <c r="K1545">
        <v>1</v>
      </c>
      <c r="L1545" s="13">
        <f>SUM(Sales_data[[#This Row],[Unit Price]],Sales_data[[#This Row],[Quantity]])</f>
        <v>19.55</v>
      </c>
      <c r="M1545">
        <v>14.55</v>
      </c>
      <c r="N1545">
        <v>1.4550000000000001</v>
      </c>
      <c r="O1545">
        <v>1.8915000000000002</v>
      </c>
      <c r="P1545" t="s">
        <v>2370</v>
      </c>
      <c r="Q1545" t="s">
        <v>1936</v>
      </c>
      <c r="R1545" t="s">
        <v>1937</v>
      </c>
    </row>
    <row r="1546" spans="1:18" x14ac:dyDescent="0.35">
      <c r="A1546">
        <v>6</v>
      </c>
      <c r="B1546" t="s">
        <v>57</v>
      </c>
      <c r="C1546" t="s">
        <v>3665</v>
      </c>
      <c r="D1546" t="s">
        <v>780</v>
      </c>
      <c r="E1546" s="6">
        <f>MONTH(Sales_data[[#This Row],[Order Date]])</f>
        <v>9</v>
      </c>
      <c r="F1546" s="6">
        <f>YEAR(Sales_data[[#This Row],[Order Date]])</f>
        <v>2020</v>
      </c>
      <c r="G1546" s="1">
        <v>44083</v>
      </c>
      <c r="H1546" t="s">
        <v>781</v>
      </c>
      <c r="I1546" t="s">
        <v>6188</v>
      </c>
      <c r="J1546" t="s">
        <v>6191</v>
      </c>
      <c r="K1546">
        <v>0.2</v>
      </c>
      <c r="L1546" s="13">
        <f>SUM(Sales_data[[#This Row],[Unit Price]],Sales_data[[#This Row],[Quantity]])</f>
        <v>8.9849999999999994</v>
      </c>
      <c r="M1546">
        <v>2.9849999999999999</v>
      </c>
      <c r="N1546">
        <v>1.4924999999999999</v>
      </c>
      <c r="O1546">
        <v>0.26865</v>
      </c>
      <c r="P1546" t="s">
        <v>1957</v>
      </c>
      <c r="Q1546" t="s">
        <v>1936</v>
      </c>
      <c r="R1546" t="s">
        <v>1937</v>
      </c>
    </row>
    <row r="1547" spans="1:18" x14ac:dyDescent="0.35">
      <c r="A1547">
        <v>6</v>
      </c>
      <c r="B1547" t="s">
        <v>57</v>
      </c>
      <c r="C1547" t="s">
        <v>3665</v>
      </c>
      <c r="D1547" t="s">
        <v>780</v>
      </c>
      <c r="E1547" s="6">
        <f>MONTH(Sales_data[[#This Row],[Order Date]])</f>
        <v>9</v>
      </c>
      <c r="F1547" s="6">
        <f>YEAR(Sales_data[[#This Row],[Order Date]])</f>
        <v>2020</v>
      </c>
      <c r="G1547" s="1">
        <v>44083</v>
      </c>
      <c r="H1547" t="s">
        <v>781</v>
      </c>
      <c r="I1547" t="s">
        <v>6188</v>
      </c>
      <c r="J1547" t="s">
        <v>6191</v>
      </c>
      <c r="K1547">
        <v>0.5</v>
      </c>
      <c r="L1547" s="13">
        <f>SUM(Sales_data[[#This Row],[Unit Price]],Sales_data[[#This Row],[Quantity]])</f>
        <v>11.969999999999999</v>
      </c>
      <c r="M1547">
        <v>5.97</v>
      </c>
      <c r="N1547">
        <v>1.194</v>
      </c>
      <c r="O1547">
        <v>0.5373</v>
      </c>
      <c r="P1547" t="s">
        <v>1957</v>
      </c>
      <c r="Q1547" t="s">
        <v>1936</v>
      </c>
      <c r="R1547" t="s">
        <v>1937</v>
      </c>
    </row>
    <row r="1548" spans="1:18" x14ac:dyDescent="0.35">
      <c r="A1548">
        <v>6</v>
      </c>
      <c r="B1548" t="s">
        <v>57</v>
      </c>
      <c r="C1548" t="s">
        <v>3665</v>
      </c>
      <c r="D1548" t="s">
        <v>780</v>
      </c>
      <c r="E1548" s="6">
        <f>MONTH(Sales_data[[#This Row],[Order Date]])</f>
        <v>9</v>
      </c>
      <c r="F1548" s="6">
        <f>YEAR(Sales_data[[#This Row],[Order Date]])</f>
        <v>2020</v>
      </c>
      <c r="G1548" s="1">
        <v>44083</v>
      </c>
      <c r="H1548" t="s">
        <v>781</v>
      </c>
      <c r="I1548" t="s">
        <v>6188</v>
      </c>
      <c r="J1548" t="s">
        <v>6191</v>
      </c>
      <c r="K1548">
        <v>2.5</v>
      </c>
      <c r="L1548" s="13">
        <f>SUM(Sales_data[[#This Row],[Unit Price]],Sales_data[[#This Row],[Quantity]])</f>
        <v>28.884999999999998</v>
      </c>
      <c r="M1548">
        <v>22.884999999999998</v>
      </c>
      <c r="N1548">
        <v>0.91539999999999988</v>
      </c>
      <c r="O1548">
        <v>2.0596499999999995</v>
      </c>
      <c r="P1548" t="s">
        <v>1957</v>
      </c>
      <c r="Q1548" t="s">
        <v>1936</v>
      </c>
      <c r="R1548" t="s">
        <v>1937</v>
      </c>
    </row>
    <row r="1549" spans="1:18" x14ac:dyDescent="0.35">
      <c r="A1549">
        <v>6</v>
      </c>
      <c r="B1549" t="s">
        <v>57</v>
      </c>
      <c r="C1549" t="s">
        <v>3665</v>
      </c>
      <c r="D1549" t="s">
        <v>780</v>
      </c>
      <c r="E1549" s="6">
        <f>MONTH(Sales_data[[#This Row],[Order Date]])</f>
        <v>9</v>
      </c>
      <c r="F1549" s="6">
        <f>YEAR(Sales_data[[#This Row],[Order Date]])</f>
        <v>2020</v>
      </c>
      <c r="G1549" s="1">
        <v>44083</v>
      </c>
      <c r="H1549" t="s">
        <v>781</v>
      </c>
      <c r="I1549" t="s">
        <v>6188</v>
      </c>
      <c r="J1549" t="s">
        <v>6191</v>
      </c>
      <c r="K1549">
        <v>1</v>
      </c>
      <c r="L1549" s="13">
        <f>SUM(Sales_data[[#This Row],[Unit Price]],Sales_data[[#This Row],[Quantity]])</f>
        <v>15.95</v>
      </c>
      <c r="M1549">
        <v>9.9499999999999993</v>
      </c>
      <c r="N1549">
        <v>0.99499999999999988</v>
      </c>
      <c r="O1549">
        <v>0.89549999999999985</v>
      </c>
      <c r="P1549" t="s">
        <v>1957</v>
      </c>
      <c r="Q1549" t="s">
        <v>1936</v>
      </c>
      <c r="R1549" t="s">
        <v>1937</v>
      </c>
    </row>
    <row r="1550" spans="1:18" x14ac:dyDescent="0.35">
      <c r="A1550">
        <v>5</v>
      </c>
      <c r="B1550" t="s">
        <v>140</v>
      </c>
      <c r="C1550" t="s">
        <v>3668</v>
      </c>
      <c r="D1550" t="s">
        <v>782</v>
      </c>
      <c r="E1550" s="6">
        <f>MONTH(Sales_data[[#This Row],[Order Date]])</f>
        <v>9</v>
      </c>
      <c r="F1550" s="6">
        <f>YEAR(Sales_data[[#This Row],[Order Date]])</f>
        <v>2021</v>
      </c>
      <c r="G1550" s="1">
        <v>44455</v>
      </c>
      <c r="H1550" t="s">
        <v>783</v>
      </c>
      <c r="I1550" t="s">
        <v>6194</v>
      </c>
      <c r="J1550" t="s">
        <v>6189</v>
      </c>
      <c r="K1550">
        <v>1</v>
      </c>
      <c r="L1550" s="13">
        <f>SUM(Sales_data[[#This Row],[Unit Price]],Sales_data[[#This Row],[Quantity]])</f>
        <v>19.850000000000001</v>
      </c>
      <c r="M1550">
        <v>14.85</v>
      </c>
      <c r="N1550">
        <v>1.4849999999999999</v>
      </c>
      <c r="O1550">
        <v>1.6335</v>
      </c>
      <c r="P1550" t="s">
        <v>3672</v>
      </c>
      <c r="Q1550" t="s">
        <v>1936</v>
      </c>
      <c r="R1550" t="s">
        <v>1937</v>
      </c>
    </row>
    <row r="1551" spans="1:18" x14ac:dyDescent="0.35">
      <c r="A1551">
        <v>5</v>
      </c>
      <c r="B1551" t="s">
        <v>140</v>
      </c>
      <c r="C1551" t="s">
        <v>3668</v>
      </c>
      <c r="D1551" t="s">
        <v>782</v>
      </c>
      <c r="E1551" s="6">
        <f>MONTH(Sales_data[[#This Row],[Order Date]])</f>
        <v>9</v>
      </c>
      <c r="F1551" s="6">
        <f>YEAR(Sales_data[[#This Row],[Order Date]])</f>
        <v>2021</v>
      </c>
      <c r="G1551" s="1">
        <v>44455</v>
      </c>
      <c r="H1551" t="s">
        <v>783</v>
      </c>
      <c r="I1551" t="s">
        <v>6194</v>
      </c>
      <c r="J1551" t="s">
        <v>6189</v>
      </c>
      <c r="K1551">
        <v>0.2</v>
      </c>
      <c r="L1551" s="13">
        <f>SUM(Sales_data[[#This Row],[Unit Price]],Sales_data[[#This Row],[Quantity]])</f>
        <v>9.4550000000000001</v>
      </c>
      <c r="M1551">
        <v>4.4550000000000001</v>
      </c>
      <c r="N1551">
        <v>2.2275</v>
      </c>
      <c r="O1551">
        <v>0.49004999999999999</v>
      </c>
      <c r="P1551" t="s">
        <v>3672</v>
      </c>
      <c r="Q1551" t="s">
        <v>1936</v>
      </c>
      <c r="R1551" t="s">
        <v>1937</v>
      </c>
    </row>
    <row r="1552" spans="1:18" x14ac:dyDescent="0.35">
      <c r="A1552">
        <v>5</v>
      </c>
      <c r="B1552" t="s">
        <v>140</v>
      </c>
      <c r="C1552" t="s">
        <v>3668</v>
      </c>
      <c r="D1552" t="s">
        <v>782</v>
      </c>
      <c r="E1552" s="6">
        <f>MONTH(Sales_data[[#This Row],[Order Date]])</f>
        <v>9</v>
      </c>
      <c r="F1552" s="6">
        <f>YEAR(Sales_data[[#This Row],[Order Date]])</f>
        <v>2021</v>
      </c>
      <c r="G1552" s="1">
        <v>44455</v>
      </c>
      <c r="H1552" t="s">
        <v>783</v>
      </c>
      <c r="I1552" t="s">
        <v>6194</v>
      </c>
      <c r="J1552" t="s">
        <v>6189</v>
      </c>
      <c r="K1552">
        <v>0.5</v>
      </c>
      <c r="L1552" s="13">
        <f>SUM(Sales_data[[#This Row],[Unit Price]],Sales_data[[#This Row],[Quantity]])</f>
        <v>13.91</v>
      </c>
      <c r="M1552">
        <v>8.91</v>
      </c>
      <c r="N1552">
        <v>1.782</v>
      </c>
      <c r="O1552">
        <v>0.98009999999999997</v>
      </c>
      <c r="P1552" t="s">
        <v>3672</v>
      </c>
      <c r="Q1552" t="s">
        <v>1936</v>
      </c>
      <c r="R1552" t="s">
        <v>1937</v>
      </c>
    </row>
    <row r="1553" spans="1:18" x14ac:dyDescent="0.35">
      <c r="A1553">
        <v>5</v>
      </c>
      <c r="B1553" t="s">
        <v>140</v>
      </c>
      <c r="C1553" t="s">
        <v>3668</v>
      </c>
      <c r="D1553" t="s">
        <v>782</v>
      </c>
      <c r="E1553" s="6">
        <f>MONTH(Sales_data[[#This Row],[Order Date]])</f>
        <v>9</v>
      </c>
      <c r="F1553" s="6">
        <f>YEAR(Sales_data[[#This Row],[Order Date]])</f>
        <v>2021</v>
      </c>
      <c r="G1553" s="1">
        <v>44455</v>
      </c>
      <c r="H1553" t="s">
        <v>783</v>
      </c>
      <c r="I1553" t="s">
        <v>6194</v>
      </c>
      <c r="J1553" t="s">
        <v>6189</v>
      </c>
      <c r="K1553">
        <v>2.5</v>
      </c>
      <c r="L1553" s="13">
        <f>SUM(Sales_data[[#This Row],[Unit Price]],Sales_data[[#This Row],[Quantity]])</f>
        <v>39.154999999999994</v>
      </c>
      <c r="M1553">
        <v>34.154999999999994</v>
      </c>
      <c r="N1553">
        <v>1.3661999999999999</v>
      </c>
      <c r="O1553">
        <v>3.7570499999999996</v>
      </c>
      <c r="P1553" t="s">
        <v>3672</v>
      </c>
      <c r="Q1553" t="s">
        <v>1936</v>
      </c>
      <c r="R1553" t="s">
        <v>1937</v>
      </c>
    </row>
    <row r="1554" spans="1:18" x14ac:dyDescent="0.35">
      <c r="A1554">
        <v>3</v>
      </c>
      <c r="B1554" t="s">
        <v>41</v>
      </c>
      <c r="C1554" t="s">
        <v>3673</v>
      </c>
      <c r="D1554" t="s">
        <v>784</v>
      </c>
      <c r="E1554" s="6">
        <f>MONTH(Sales_data[[#This Row],[Order Date]])</f>
        <v>10</v>
      </c>
      <c r="F1554" s="6">
        <f>YEAR(Sales_data[[#This Row],[Order Date]])</f>
        <v>2020</v>
      </c>
      <c r="G1554" s="1">
        <v>44130</v>
      </c>
      <c r="H1554" t="s">
        <v>785</v>
      </c>
      <c r="I1554" t="s">
        <v>6193</v>
      </c>
      <c r="J1554" t="s">
        <v>6191</v>
      </c>
      <c r="K1554">
        <v>0.2</v>
      </c>
      <c r="L1554" s="13">
        <f>SUM(Sales_data[[#This Row],[Unit Price]],Sales_data[[#This Row],[Quantity]])</f>
        <v>6.8849999999999998</v>
      </c>
      <c r="M1554">
        <v>3.8849999999999998</v>
      </c>
      <c r="N1554">
        <v>1.9424999999999999</v>
      </c>
      <c r="O1554">
        <v>0.50505</v>
      </c>
      <c r="P1554" t="s">
        <v>3677</v>
      </c>
      <c r="Q1554" t="s">
        <v>1936</v>
      </c>
      <c r="R1554" t="s">
        <v>1937</v>
      </c>
    </row>
    <row r="1555" spans="1:18" x14ac:dyDescent="0.35">
      <c r="A1555">
        <v>3</v>
      </c>
      <c r="B1555" t="s">
        <v>41</v>
      </c>
      <c r="C1555" t="s">
        <v>3673</v>
      </c>
      <c r="D1555" t="s">
        <v>784</v>
      </c>
      <c r="E1555" s="6">
        <f>MONTH(Sales_data[[#This Row],[Order Date]])</f>
        <v>10</v>
      </c>
      <c r="F1555" s="6">
        <f>YEAR(Sales_data[[#This Row],[Order Date]])</f>
        <v>2020</v>
      </c>
      <c r="G1555" s="1">
        <v>44130</v>
      </c>
      <c r="H1555" t="s">
        <v>785</v>
      </c>
      <c r="I1555" t="s">
        <v>6193</v>
      </c>
      <c r="J1555" t="s">
        <v>6191</v>
      </c>
      <c r="K1555">
        <v>0.5</v>
      </c>
      <c r="L1555" s="13">
        <f>SUM(Sales_data[[#This Row],[Unit Price]],Sales_data[[#This Row],[Quantity]])</f>
        <v>10.77</v>
      </c>
      <c r="M1555">
        <v>7.77</v>
      </c>
      <c r="N1555">
        <v>1.5539999999999998</v>
      </c>
      <c r="O1555">
        <v>1.0101</v>
      </c>
      <c r="P1555" t="s">
        <v>3677</v>
      </c>
      <c r="Q1555" t="s">
        <v>1936</v>
      </c>
      <c r="R1555" t="s">
        <v>1937</v>
      </c>
    </row>
    <row r="1556" spans="1:18" x14ac:dyDescent="0.35">
      <c r="A1556">
        <v>3</v>
      </c>
      <c r="B1556" t="s">
        <v>41</v>
      </c>
      <c r="C1556" t="s">
        <v>3673</v>
      </c>
      <c r="D1556" t="s">
        <v>784</v>
      </c>
      <c r="E1556" s="6">
        <f>MONTH(Sales_data[[#This Row],[Order Date]])</f>
        <v>10</v>
      </c>
      <c r="F1556" s="6">
        <f>YEAR(Sales_data[[#This Row],[Order Date]])</f>
        <v>2020</v>
      </c>
      <c r="G1556" s="1">
        <v>44130</v>
      </c>
      <c r="H1556" t="s">
        <v>785</v>
      </c>
      <c r="I1556" t="s">
        <v>6193</v>
      </c>
      <c r="J1556" t="s">
        <v>6191</v>
      </c>
      <c r="K1556">
        <v>2.5</v>
      </c>
      <c r="L1556" s="13">
        <f>SUM(Sales_data[[#This Row],[Unit Price]],Sales_data[[#This Row],[Quantity]])</f>
        <v>32.784999999999997</v>
      </c>
      <c r="M1556">
        <v>29.784999999999997</v>
      </c>
      <c r="N1556">
        <v>1.1913999999999998</v>
      </c>
      <c r="O1556">
        <v>3.8720499999999998</v>
      </c>
      <c r="P1556" t="s">
        <v>3677</v>
      </c>
      <c r="Q1556" t="s">
        <v>1936</v>
      </c>
      <c r="R1556" t="s">
        <v>1937</v>
      </c>
    </row>
    <row r="1557" spans="1:18" x14ac:dyDescent="0.35">
      <c r="A1557">
        <v>3</v>
      </c>
      <c r="B1557" t="s">
        <v>41</v>
      </c>
      <c r="C1557" t="s">
        <v>3673</v>
      </c>
      <c r="D1557" t="s">
        <v>784</v>
      </c>
      <c r="E1557" s="6">
        <f>MONTH(Sales_data[[#This Row],[Order Date]])</f>
        <v>10</v>
      </c>
      <c r="F1557" s="6">
        <f>YEAR(Sales_data[[#This Row],[Order Date]])</f>
        <v>2020</v>
      </c>
      <c r="G1557" s="1">
        <v>44130</v>
      </c>
      <c r="H1557" t="s">
        <v>785</v>
      </c>
      <c r="I1557" t="s">
        <v>6193</v>
      </c>
      <c r="J1557" t="s">
        <v>6191</v>
      </c>
      <c r="K1557">
        <v>1</v>
      </c>
      <c r="L1557" s="13">
        <f>SUM(Sales_data[[#This Row],[Unit Price]],Sales_data[[#This Row],[Quantity]])</f>
        <v>15.95</v>
      </c>
      <c r="M1557">
        <v>12.95</v>
      </c>
      <c r="N1557">
        <v>1.2949999999999999</v>
      </c>
      <c r="O1557">
        <v>1.6835</v>
      </c>
      <c r="P1557" t="s">
        <v>3677</v>
      </c>
      <c r="Q1557" t="s">
        <v>1936</v>
      </c>
      <c r="R1557" t="s">
        <v>1937</v>
      </c>
    </row>
    <row r="1558" spans="1:18" x14ac:dyDescent="0.35">
      <c r="A1558">
        <v>3</v>
      </c>
      <c r="B1558" t="s">
        <v>126</v>
      </c>
      <c r="C1558" t="s">
        <v>3678</v>
      </c>
      <c r="D1558" t="s">
        <v>786</v>
      </c>
      <c r="E1558" s="6">
        <f>MONTH(Sales_data[[#This Row],[Order Date]])</f>
        <v>3</v>
      </c>
      <c r="F1558" s="6">
        <f>YEAR(Sales_data[[#This Row],[Order Date]])</f>
        <v>2019</v>
      </c>
      <c r="G1558" s="1">
        <v>43536</v>
      </c>
      <c r="H1558" t="s">
        <v>787</v>
      </c>
      <c r="I1558" t="s">
        <v>6193</v>
      </c>
      <c r="J1558" t="s">
        <v>6191</v>
      </c>
      <c r="K1558">
        <v>0.5</v>
      </c>
      <c r="L1558" s="13">
        <f>SUM(Sales_data[[#This Row],[Unit Price]],Sales_data[[#This Row],[Quantity]])</f>
        <v>10.77</v>
      </c>
      <c r="M1558">
        <v>7.77</v>
      </c>
      <c r="N1558">
        <v>1.5539999999999998</v>
      </c>
      <c r="O1558">
        <v>1.0101</v>
      </c>
      <c r="P1558" t="s">
        <v>3682</v>
      </c>
      <c r="Q1558" t="s">
        <v>1936</v>
      </c>
      <c r="R1558" t="s">
        <v>1937</v>
      </c>
    </row>
    <row r="1559" spans="1:18" x14ac:dyDescent="0.35">
      <c r="A1559">
        <v>3</v>
      </c>
      <c r="B1559" t="s">
        <v>126</v>
      </c>
      <c r="C1559" t="s">
        <v>3678</v>
      </c>
      <c r="D1559" t="s">
        <v>786</v>
      </c>
      <c r="E1559" s="6">
        <f>MONTH(Sales_data[[#This Row],[Order Date]])</f>
        <v>3</v>
      </c>
      <c r="F1559" s="6">
        <f>YEAR(Sales_data[[#This Row],[Order Date]])</f>
        <v>2019</v>
      </c>
      <c r="G1559" s="1">
        <v>43536</v>
      </c>
      <c r="H1559" t="s">
        <v>787</v>
      </c>
      <c r="I1559" t="s">
        <v>6193</v>
      </c>
      <c r="J1559" t="s">
        <v>6191</v>
      </c>
      <c r="K1559">
        <v>0.2</v>
      </c>
      <c r="L1559" s="13">
        <f>SUM(Sales_data[[#This Row],[Unit Price]],Sales_data[[#This Row],[Quantity]])</f>
        <v>6.8849999999999998</v>
      </c>
      <c r="M1559">
        <v>3.8849999999999998</v>
      </c>
      <c r="N1559">
        <v>1.9424999999999999</v>
      </c>
      <c r="O1559">
        <v>0.50505</v>
      </c>
      <c r="P1559" t="s">
        <v>3682</v>
      </c>
      <c r="Q1559" t="s">
        <v>1936</v>
      </c>
      <c r="R1559" t="s">
        <v>1937</v>
      </c>
    </row>
    <row r="1560" spans="1:18" x14ac:dyDescent="0.35">
      <c r="A1560">
        <v>3</v>
      </c>
      <c r="B1560" t="s">
        <v>126</v>
      </c>
      <c r="C1560" t="s">
        <v>3678</v>
      </c>
      <c r="D1560" t="s">
        <v>786</v>
      </c>
      <c r="E1560" s="6">
        <f>MONTH(Sales_data[[#This Row],[Order Date]])</f>
        <v>3</v>
      </c>
      <c r="F1560" s="6">
        <f>YEAR(Sales_data[[#This Row],[Order Date]])</f>
        <v>2019</v>
      </c>
      <c r="G1560" s="1">
        <v>43536</v>
      </c>
      <c r="H1560" t="s">
        <v>787</v>
      </c>
      <c r="I1560" t="s">
        <v>6193</v>
      </c>
      <c r="J1560" t="s">
        <v>6191</v>
      </c>
      <c r="K1560">
        <v>2.5</v>
      </c>
      <c r="L1560" s="13">
        <f>SUM(Sales_data[[#This Row],[Unit Price]],Sales_data[[#This Row],[Quantity]])</f>
        <v>32.784999999999997</v>
      </c>
      <c r="M1560">
        <v>29.784999999999997</v>
      </c>
      <c r="N1560">
        <v>1.1913999999999998</v>
      </c>
      <c r="O1560">
        <v>3.8720499999999998</v>
      </c>
      <c r="P1560" t="s">
        <v>3682</v>
      </c>
      <c r="Q1560" t="s">
        <v>1936</v>
      </c>
      <c r="R1560" t="s">
        <v>1937</v>
      </c>
    </row>
    <row r="1561" spans="1:18" x14ac:dyDescent="0.35">
      <c r="A1561">
        <v>3</v>
      </c>
      <c r="B1561" t="s">
        <v>126</v>
      </c>
      <c r="C1561" t="s">
        <v>3678</v>
      </c>
      <c r="D1561" t="s">
        <v>786</v>
      </c>
      <c r="E1561" s="6">
        <f>MONTH(Sales_data[[#This Row],[Order Date]])</f>
        <v>3</v>
      </c>
      <c r="F1561" s="6">
        <f>YEAR(Sales_data[[#This Row],[Order Date]])</f>
        <v>2019</v>
      </c>
      <c r="G1561" s="1">
        <v>43536</v>
      </c>
      <c r="H1561" t="s">
        <v>787</v>
      </c>
      <c r="I1561" t="s">
        <v>6193</v>
      </c>
      <c r="J1561" t="s">
        <v>6191</v>
      </c>
      <c r="K1561">
        <v>1</v>
      </c>
      <c r="L1561" s="13">
        <f>SUM(Sales_data[[#This Row],[Unit Price]],Sales_data[[#This Row],[Quantity]])</f>
        <v>15.95</v>
      </c>
      <c r="M1561">
        <v>12.95</v>
      </c>
      <c r="N1561">
        <v>1.2949999999999999</v>
      </c>
      <c r="O1561">
        <v>1.6835</v>
      </c>
      <c r="P1561" t="s">
        <v>3682</v>
      </c>
      <c r="Q1561" t="s">
        <v>1936</v>
      </c>
      <c r="R1561" t="s">
        <v>1937</v>
      </c>
    </row>
    <row r="1562" spans="1:18" x14ac:dyDescent="0.35">
      <c r="A1562">
        <v>2</v>
      </c>
      <c r="B1562" t="s">
        <v>19</v>
      </c>
      <c r="C1562" t="s">
        <v>3683</v>
      </c>
      <c r="D1562" t="s">
        <v>788</v>
      </c>
      <c r="E1562" s="6">
        <f>MONTH(Sales_data[[#This Row],[Order Date]])</f>
        <v>2</v>
      </c>
      <c r="F1562" s="6">
        <f>YEAR(Sales_data[[#This Row],[Order Date]])</f>
        <v>2021</v>
      </c>
      <c r="G1562" s="1">
        <v>44245</v>
      </c>
      <c r="H1562" t="s">
        <v>789</v>
      </c>
      <c r="I1562" t="s">
        <v>6194</v>
      </c>
      <c r="J1562" t="s">
        <v>6191</v>
      </c>
      <c r="K1562">
        <v>0.5</v>
      </c>
      <c r="L1562" s="13">
        <f>SUM(Sales_data[[#This Row],[Unit Price]],Sales_data[[#This Row],[Quantity]])</f>
        <v>9.2899999999999991</v>
      </c>
      <c r="M1562">
        <v>7.29</v>
      </c>
      <c r="N1562">
        <v>1.458</v>
      </c>
      <c r="O1562">
        <v>0.80190000000000006</v>
      </c>
      <c r="P1562" t="s">
        <v>2228</v>
      </c>
      <c r="Q1562" t="s">
        <v>1936</v>
      </c>
      <c r="R1562" t="s">
        <v>1937</v>
      </c>
    </row>
    <row r="1563" spans="1:18" x14ac:dyDescent="0.35">
      <c r="A1563">
        <v>2</v>
      </c>
      <c r="B1563" t="s">
        <v>19</v>
      </c>
      <c r="C1563" t="s">
        <v>3683</v>
      </c>
      <c r="D1563" t="s">
        <v>788</v>
      </c>
      <c r="E1563" s="6">
        <f>MONTH(Sales_data[[#This Row],[Order Date]])</f>
        <v>2</v>
      </c>
      <c r="F1563" s="6">
        <f>YEAR(Sales_data[[#This Row],[Order Date]])</f>
        <v>2021</v>
      </c>
      <c r="G1563" s="1">
        <v>44245</v>
      </c>
      <c r="H1563" t="s">
        <v>789</v>
      </c>
      <c r="I1563" t="s">
        <v>6194</v>
      </c>
      <c r="J1563" t="s">
        <v>6191</v>
      </c>
      <c r="K1563">
        <v>0.2</v>
      </c>
      <c r="L1563" s="13">
        <f>SUM(Sales_data[[#This Row],[Unit Price]],Sales_data[[#This Row],[Quantity]])</f>
        <v>5.6449999999999996</v>
      </c>
      <c r="M1563">
        <v>3.645</v>
      </c>
      <c r="N1563">
        <v>1.8225</v>
      </c>
      <c r="O1563">
        <v>0.40095000000000003</v>
      </c>
      <c r="P1563" t="s">
        <v>2228</v>
      </c>
      <c r="Q1563" t="s">
        <v>1936</v>
      </c>
      <c r="R1563" t="s">
        <v>1937</v>
      </c>
    </row>
    <row r="1564" spans="1:18" x14ac:dyDescent="0.35">
      <c r="A1564">
        <v>2</v>
      </c>
      <c r="B1564" t="s">
        <v>19</v>
      </c>
      <c r="C1564" t="s">
        <v>3683</v>
      </c>
      <c r="D1564" t="s">
        <v>788</v>
      </c>
      <c r="E1564" s="6">
        <f>MONTH(Sales_data[[#This Row],[Order Date]])</f>
        <v>2</v>
      </c>
      <c r="F1564" s="6">
        <f>YEAR(Sales_data[[#This Row],[Order Date]])</f>
        <v>2021</v>
      </c>
      <c r="G1564" s="1">
        <v>44245</v>
      </c>
      <c r="H1564" t="s">
        <v>789</v>
      </c>
      <c r="I1564" t="s">
        <v>6194</v>
      </c>
      <c r="J1564" t="s">
        <v>6191</v>
      </c>
      <c r="K1564">
        <v>2.5</v>
      </c>
      <c r="L1564" s="13">
        <f>SUM(Sales_data[[#This Row],[Unit Price]],Sales_data[[#This Row],[Quantity]])</f>
        <v>29.945</v>
      </c>
      <c r="M1564">
        <v>27.945</v>
      </c>
      <c r="N1564">
        <v>1.1177999999999999</v>
      </c>
      <c r="O1564">
        <v>3.07395</v>
      </c>
      <c r="P1564" t="s">
        <v>2228</v>
      </c>
      <c r="Q1564" t="s">
        <v>1936</v>
      </c>
      <c r="R1564" t="s">
        <v>1937</v>
      </c>
    </row>
    <row r="1565" spans="1:18" x14ac:dyDescent="0.35">
      <c r="A1565">
        <v>2</v>
      </c>
      <c r="B1565" t="s">
        <v>19</v>
      </c>
      <c r="C1565" t="s">
        <v>3683</v>
      </c>
      <c r="D1565" t="s">
        <v>788</v>
      </c>
      <c r="E1565" s="6">
        <f>MONTH(Sales_data[[#This Row],[Order Date]])</f>
        <v>2</v>
      </c>
      <c r="F1565" s="6">
        <f>YEAR(Sales_data[[#This Row],[Order Date]])</f>
        <v>2021</v>
      </c>
      <c r="G1565" s="1">
        <v>44245</v>
      </c>
      <c r="H1565" t="s">
        <v>789</v>
      </c>
      <c r="I1565" t="s">
        <v>6194</v>
      </c>
      <c r="J1565" t="s">
        <v>6191</v>
      </c>
      <c r="K1565">
        <v>1</v>
      </c>
      <c r="L1565" s="13">
        <f>SUM(Sales_data[[#This Row],[Unit Price]],Sales_data[[#This Row],[Quantity]])</f>
        <v>14.15</v>
      </c>
      <c r="M1565">
        <v>12.15</v>
      </c>
      <c r="N1565">
        <v>1.2150000000000001</v>
      </c>
      <c r="O1565">
        <v>1.3365</v>
      </c>
      <c r="P1565" t="s">
        <v>2228</v>
      </c>
      <c r="Q1565" t="s">
        <v>1936</v>
      </c>
      <c r="R1565" t="s">
        <v>1937</v>
      </c>
    </row>
    <row r="1566" spans="1:18" x14ac:dyDescent="0.35">
      <c r="A1566">
        <v>2</v>
      </c>
      <c r="B1566" t="s">
        <v>70</v>
      </c>
      <c r="C1566" t="s">
        <v>3686</v>
      </c>
      <c r="D1566" t="s">
        <v>790</v>
      </c>
      <c r="E1566" s="6">
        <f>MONTH(Sales_data[[#This Row],[Order Date]])</f>
        <v>10</v>
      </c>
      <c r="F1566" s="6">
        <f>YEAR(Sales_data[[#This Row],[Order Date]])</f>
        <v>2020</v>
      </c>
      <c r="G1566" s="1">
        <v>44133</v>
      </c>
      <c r="H1566" t="s">
        <v>791</v>
      </c>
      <c r="I1566" t="s">
        <v>6188</v>
      </c>
      <c r="J1566" t="s">
        <v>6190</v>
      </c>
      <c r="K1566">
        <v>0.5</v>
      </c>
      <c r="L1566" s="13">
        <f>SUM(Sales_data[[#This Row],[Unit Price]],Sales_data[[#This Row],[Quantity]])</f>
        <v>8.75</v>
      </c>
      <c r="M1566">
        <v>6.75</v>
      </c>
      <c r="N1566">
        <v>1.35</v>
      </c>
      <c r="O1566">
        <v>0.60749999999999993</v>
      </c>
      <c r="P1566" t="s">
        <v>2132</v>
      </c>
      <c r="Q1566" t="s">
        <v>1936</v>
      </c>
      <c r="R1566" t="s">
        <v>1946</v>
      </c>
    </row>
    <row r="1567" spans="1:18" x14ac:dyDescent="0.35">
      <c r="A1567">
        <v>2</v>
      </c>
      <c r="B1567" t="s">
        <v>70</v>
      </c>
      <c r="C1567" t="s">
        <v>3686</v>
      </c>
      <c r="D1567" t="s">
        <v>790</v>
      </c>
      <c r="E1567" s="6">
        <f>MONTH(Sales_data[[#This Row],[Order Date]])</f>
        <v>10</v>
      </c>
      <c r="F1567" s="6">
        <f>YEAR(Sales_data[[#This Row],[Order Date]])</f>
        <v>2020</v>
      </c>
      <c r="G1567" s="1">
        <v>44133</v>
      </c>
      <c r="H1567" t="s">
        <v>791</v>
      </c>
      <c r="I1567" t="s">
        <v>6188</v>
      </c>
      <c r="J1567" t="s">
        <v>6190</v>
      </c>
      <c r="K1567">
        <v>0.2</v>
      </c>
      <c r="L1567" s="13">
        <f>SUM(Sales_data[[#This Row],[Unit Price]],Sales_data[[#This Row],[Quantity]])</f>
        <v>5.375</v>
      </c>
      <c r="M1567">
        <v>3.375</v>
      </c>
      <c r="N1567">
        <v>1.6875</v>
      </c>
      <c r="O1567">
        <v>0.30374999999999996</v>
      </c>
      <c r="P1567" t="s">
        <v>2132</v>
      </c>
      <c r="Q1567" t="s">
        <v>1936</v>
      </c>
      <c r="R1567" t="s">
        <v>1946</v>
      </c>
    </row>
    <row r="1568" spans="1:18" x14ac:dyDescent="0.35">
      <c r="A1568">
        <v>2</v>
      </c>
      <c r="B1568" t="s">
        <v>70</v>
      </c>
      <c r="C1568" t="s">
        <v>3686</v>
      </c>
      <c r="D1568" t="s">
        <v>790</v>
      </c>
      <c r="E1568" s="6">
        <f>MONTH(Sales_data[[#This Row],[Order Date]])</f>
        <v>10</v>
      </c>
      <c r="F1568" s="6">
        <f>YEAR(Sales_data[[#This Row],[Order Date]])</f>
        <v>2020</v>
      </c>
      <c r="G1568" s="1">
        <v>44133</v>
      </c>
      <c r="H1568" t="s">
        <v>791</v>
      </c>
      <c r="I1568" t="s">
        <v>6188</v>
      </c>
      <c r="J1568" t="s">
        <v>6190</v>
      </c>
      <c r="K1568">
        <v>2.5</v>
      </c>
      <c r="L1568" s="13">
        <f>SUM(Sales_data[[#This Row],[Unit Price]],Sales_data[[#This Row],[Quantity]])</f>
        <v>27.874999999999996</v>
      </c>
      <c r="M1568">
        <v>25.874999999999996</v>
      </c>
      <c r="N1568">
        <v>1.0349999999999999</v>
      </c>
      <c r="O1568">
        <v>2.3287499999999994</v>
      </c>
      <c r="P1568" t="s">
        <v>2132</v>
      </c>
      <c r="Q1568" t="s">
        <v>1936</v>
      </c>
      <c r="R1568" t="s">
        <v>1946</v>
      </c>
    </row>
    <row r="1569" spans="1:18" x14ac:dyDescent="0.35">
      <c r="A1569">
        <v>2</v>
      </c>
      <c r="B1569" t="s">
        <v>70</v>
      </c>
      <c r="C1569" t="s">
        <v>3686</v>
      </c>
      <c r="D1569" t="s">
        <v>790</v>
      </c>
      <c r="E1569" s="6">
        <f>MONTH(Sales_data[[#This Row],[Order Date]])</f>
        <v>10</v>
      </c>
      <c r="F1569" s="6">
        <f>YEAR(Sales_data[[#This Row],[Order Date]])</f>
        <v>2020</v>
      </c>
      <c r="G1569" s="1">
        <v>44133</v>
      </c>
      <c r="H1569" t="s">
        <v>791</v>
      </c>
      <c r="I1569" t="s">
        <v>6188</v>
      </c>
      <c r="J1569" t="s">
        <v>6190</v>
      </c>
      <c r="K1569">
        <v>1</v>
      </c>
      <c r="L1569" s="13">
        <f>SUM(Sales_data[[#This Row],[Unit Price]],Sales_data[[#This Row],[Quantity]])</f>
        <v>13.25</v>
      </c>
      <c r="M1569">
        <v>11.25</v>
      </c>
      <c r="N1569">
        <v>1.125</v>
      </c>
      <c r="O1569">
        <v>1.0125</v>
      </c>
      <c r="P1569" t="s">
        <v>2132</v>
      </c>
      <c r="Q1569" t="s">
        <v>1936</v>
      </c>
      <c r="R1569" t="s">
        <v>1946</v>
      </c>
    </row>
    <row r="1570" spans="1:18" x14ac:dyDescent="0.35">
      <c r="A1570">
        <v>6</v>
      </c>
      <c r="B1570" t="s">
        <v>140</v>
      </c>
      <c r="C1570" t="s">
        <v>3689</v>
      </c>
      <c r="D1570" t="s">
        <v>792</v>
      </c>
      <c r="E1570" s="6">
        <f>MONTH(Sales_data[[#This Row],[Order Date]])</f>
        <v>9</v>
      </c>
      <c r="F1570" s="6">
        <f>YEAR(Sales_data[[#This Row],[Order Date]])</f>
        <v>2021</v>
      </c>
      <c r="G1570" s="1">
        <v>44445</v>
      </c>
      <c r="H1570" t="s">
        <v>793</v>
      </c>
      <c r="I1570" t="s">
        <v>6194</v>
      </c>
      <c r="J1570" t="s">
        <v>6189</v>
      </c>
      <c r="K1570">
        <v>1</v>
      </c>
      <c r="L1570" s="13">
        <f>SUM(Sales_data[[#This Row],[Unit Price]],Sales_data[[#This Row],[Quantity]])</f>
        <v>20.85</v>
      </c>
      <c r="M1570">
        <v>14.85</v>
      </c>
      <c r="N1570">
        <v>1.4849999999999999</v>
      </c>
      <c r="O1570">
        <v>1.6335</v>
      </c>
      <c r="P1570" t="s">
        <v>2567</v>
      </c>
      <c r="Q1570" t="s">
        <v>1936</v>
      </c>
      <c r="R1570" t="s">
        <v>1946</v>
      </c>
    </row>
    <row r="1571" spans="1:18" x14ac:dyDescent="0.35">
      <c r="A1571">
        <v>6</v>
      </c>
      <c r="B1571" t="s">
        <v>140</v>
      </c>
      <c r="C1571" t="s">
        <v>3689</v>
      </c>
      <c r="D1571" t="s">
        <v>792</v>
      </c>
      <c r="E1571" s="6">
        <f>MONTH(Sales_data[[#This Row],[Order Date]])</f>
        <v>9</v>
      </c>
      <c r="F1571" s="6">
        <f>YEAR(Sales_data[[#This Row],[Order Date]])</f>
        <v>2021</v>
      </c>
      <c r="G1571" s="1">
        <v>44445</v>
      </c>
      <c r="H1571" t="s">
        <v>793</v>
      </c>
      <c r="I1571" t="s">
        <v>6194</v>
      </c>
      <c r="J1571" t="s">
        <v>6189</v>
      </c>
      <c r="K1571">
        <v>0.2</v>
      </c>
      <c r="L1571" s="13">
        <f>SUM(Sales_data[[#This Row],[Unit Price]],Sales_data[[#This Row],[Quantity]])</f>
        <v>10.455</v>
      </c>
      <c r="M1571">
        <v>4.4550000000000001</v>
      </c>
      <c r="N1571">
        <v>2.2275</v>
      </c>
      <c r="O1571">
        <v>0.49004999999999999</v>
      </c>
      <c r="P1571" t="s">
        <v>2567</v>
      </c>
      <c r="Q1571" t="s">
        <v>1936</v>
      </c>
      <c r="R1571" t="s">
        <v>1946</v>
      </c>
    </row>
    <row r="1572" spans="1:18" x14ac:dyDescent="0.35">
      <c r="A1572">
        <v>6</v>
      </c>
      <c r="B1572" t="s">
        <v>140</v>
      </c>
      <c r="C1572" t="s">
        <v>3689</v>
      </c>
      <c r="D1572" t="s">
        <v>792</v>
      </c>
      <c r="E1572" s="6">
        <f>MONTH(Sales_data[[#This Row],[Order Date]])</f>
        <v>9</v>
      </c>
      <c r="F1572" s="6">
        <f>YEAR(Sales_data[[#This Row],[Order Date]])</f>
        <v>2021</v>
      </c>
      <c r="G1572" s="1">
        <v>44445</v>
      </c>
      <c r="H1572" t="s">
        <v>793</v>
      </c>
      <c r="I1572" t="s">
        <v>6194</v>
      </c>
      <c r="J1572" t="s">
        <v>6189</v>
      </c>
      <c r="K1572">
        <v>0.5</v>
      </c>
      <c r="L1572" s="13">
        <f>SUM(Sales_data[[#This Row],[Unit Price]],Sales_data[[#This Row],[Quantity]])</f>
        <v>14.91</v>
      </c>
      <c r="M1572">
        <v>8.91</v>
      </c>
      <c r="N1572">
        <v>1.782</v>
      </c>
      <c r="O1572">
        <v>0.98009999999999997</v>
      </c>
      <c r="P1572" t="s">
        <v>2567</v>
      </c>
      <c r="Q1572" t="s">
        <v>1936</v>
      </c>
      <c r="R1572" t="s">
        <v>1946</v>
      </c>
    </row>
    <row r="1573" spans="1:18" x14ac:dyDescent="0.35">
      <c r="A1573">
        <v>6</v>
      </c>
      <c r="B1573" t="s">
        <v>140</v>
      </c>
      <c r="C1573" t="s">
        <v>3689</v>
      </c>
      <c r="D1573" t="s">
        <v>792</v>
      </c>
      <c r="E1573" s="6">
        <f>MONTH(Sales_data[[#This Row],[Order Date]])</f>
        <v>9</v>
      </c>
      <c r="F1573" s="6">
        <f>YEAR(Sales_data[[#This Row],[Order Date]])</f>
        <v>2021</v>
      </c>
      <c r="G1573" s="1">
        <v>44445</v>
      </c>
      <c r="H1573" t="s">
        <v>793</v>
      </c>
      <c r="I1573" t="s">
        <v>6194</v>
      </c>
      <c r="J1573" t="s">
        <v>6189</v>
      </c>
      <c r="K1573">
        <v>2.5</v>
      </c>
      <c r="L1573" s="13">
        <f>SUM(Sales_data[[#This Row],[Unit Price]],Sales_data[[#This Row],[Quantity]])</f>
        <v>40.154999999999994</v>
      </c>
      <c r="M1573">
        <v>34.154999999999994</v>
      </c>
      <c r="N1573">
        <v>1.3661999999999999</v>
      </c>
      <c r="O1573">
        <v>3.7570499999999996</v>
      </c>
      <c r="P1573" t="s">
        <v>2567</v>
      </c>
      <c r="Q1573" t="s">
        <v>1936</v>
      </c>
      <c r="R1573" t="s">
        <v>1946</v>
      </c>
    </row>
    <row r="1574" spans="1:18" x14ac:dyDescent="0.35">
      <c r="A1574">
        <v>1</v>
      </c>
      <c r="B1574" t="s">
        <v>118</v>
      </c>
      <c r="C1574" t="s">
        <v>3689</v>
      </c>
      <c r="D1574" t="s">
        <v>792</v>
      </c>
      <c r="E1574" s="6">
        <f>MONTH(Sales_data[[#This Row],[Order Date]])</f>
        <v>9</v>
      </c>
      <c r="F1574" s="6">
        <f>YEAR(Sales_data[[#This Row],[Order Date]])</f>
        <v>2021</v>
      </c>
      <c r="G1574" s="1">
        <v>44445</v>
      </c>
      <c r="H1574" t="s">
        <v>793</v>
      </c>
      <c r="I1574" t="s">
        <v>6188</v>
      </c>
      <c r="J1574" t="s">
        <v>6189</v>
      </c>
      <c r="K1574">
        <v>0.2</v>
      </c>
      <c r="L1574" s="13">
        <f>SUM(Sales_data[[#This Row],[Unit Price]],Sales_data[[#This Row],[Quantity]])</f>
        <v>4.8849999999999998</v>
      </c>
      <c r="M1574">
        <v>3.8849999999999998</v>
      </c>
      <c r="N1574">
        <v>1.9424999999999999</v>
      </c>
      <c r="O1574">
        <v>0.34964999999999996</v>
      </c>
      <c r="P1574" t="s">
        <v>2567</v>
      </c>
      <c r="Q1574" t="s">
        <v>1936</v>
      </c>
      <c r="R1574" t="s">
        <v>1946</v>
      </c>
    </row>
    <row r="1575" spans="1:18" x14ac:dyDescent="0.35">
      <c r="A1575">
        <v>1</v>
      </c>
      <c r="B1575" t="s">
        <v>118</v>
      </c>
      <c r="C1575" t="s">
        <v>3689</v>
      </c>
      <c r="D1575" t="s">
        <v>792</v>
      </c>
      <c r="E1575" s="6">
        <f>MONTH(Sales_data[[#This Row],[Order Date]])</f>
        <v>9</v>
      </c>
      <c r="F1575" s="6">
        <f>YEAR(Sales_data[[#This Row],[Order Date]])</f>
        <v>2021</v>
      </c>
      <c r="G1575" s="1">
        <v>44445</v>
      </c>
      <c r="H1575" t="s">
        <v>793</v>
      </c>
      <c r="I1575" t="s">
        <v>6188</v>
      </c>
      <c r="J1575" t="s">
        <v>6189</v>
      </c>
      <c r="K1575">
        <v>0.5</v>
      </c>
      <c r="L1575" s="13">
        <f>SUM(Sales_data[[#This Row],[Unit Price]],Sales_data[[#This Row],[Quantity]])</f>
        <v>8.77</v>
      </c>
      <c r="M1575">
        <v>7.77</v>
      </c>
      <c r="N1575">
        <v>1.5539999999999998</v>
      </c>
      <c r="O1575">
        <v>0.69929999999999992</v>
      </c>
      <c r="P1575" t="s">
        <v>2567</v>
      </c>
      <c r="Q1575" t="s">
        <v>1936</v>
      </c>
      <c r="R1575" t="s">
        <v>1946</v>
      </c>
    </row>
    <row r="1576" spans="1:18" x14ac:dyDescent="0.35">
      <c r="A1576">
        <v>1</v>
      </c>
      <c r="B1576" t="s">
        <v>118</v>
      </c>
      <c r="C1576" t="s">
        <v>3689</v>
      </c>
      <c r="D1576" t="s">
        <v>792</v>
      </c>
      <c r="E1576" s="6">
        <f>MONTH(Sales_data[[#This Row],[Order Date]])</f>
        <v>9</v>
      </c>
      <c r="F1576" s="6">
        <f>YEAR(Sales_data[[#This Row],[Order Date]])</f>
        <v>2021</v>
      </c>
      <c r="G1576" s="1">
        <v>44445</v>
      </c>
      <c r="H1576" t="s">
        <v>793</v>
      </c>
      <c r="I1576" t="s">
        <v>6188</v>
      </c>
      <c r="J1576" t="s">
        <v>6189</v>
      </c>
      <c r="K1576">
        <v>2.5</v>
      </c>
      <c r="L1576" s="13">
        <f>SUM(Sales_data[[#This Row],[Unit Price]],Sales_data[[#This Row],[Quantity]])</f>
        <v>30.784999999999997</v>
      </c>
      <c r="M1576">
        <v>29.784999999999997</v>
      </c>
      <c r="N1576">
        <v>1.1913999999999998</v>
      </c>
      <c r="O1576">
        <v>2.6806499999999995</v>
      </c>
      <c r="P1576" t="s">
        <v>2567</v>
      </c>
      <c r="Q1576" t="s">
        <v>1936</v>
      </c>
      <c r="R1576" t="s">
        <v>1946</v>
      </c>
    </row>
    <row r="1577" spans="1:18" x14ac:dyDescent="0.35">
      <c r="A1577">
        <v>1</v>
      </c>
      <c r="B1577" t="s">
        <v>118</v>
      </c>
      <c r="C1577" t="s">
        <v>3689</v>
      </c>
      <c r="D1577" t="s">
        <v>792</v>
      </c>
      <c r="E1577" s="6">
        <f>MONTH(Sales_data[[#This Row],[Order Date]])</f>
        <v>9</v>
      </c>
      <c r="F1577" s="6">
        <f>YEAR(Sales_data[[#This Row],[Order Date]])</f>
        <v>2021</v>
      </c>
      <c r="G1577" s="1">
        <v>44445</v>
      </c>
      <c r="H1577" t="s">
        <v>793</v>
      </c>
      <c r="I1577" t="s">
        <v>6188</v>
      </c>
      <c r="J1577" t="s">
        <v>6189</v>
      </c>
      <c r="K1577">
        <v>1</v>
      </c>
      <c r="L1577" s="13">
        <f>SUM(Sales_data[[#This Row],[Unit Price]],Sales_data[[#This Row],[Quantity]])</f>
        <v>13.95</v>
      </c>
      <c r="M1577">
        <v>12.95</v>
      </c>
      <c r="N1577">
        <v>1.2949999999999999</v>
      </c>
      <c r="O1577">
        <v>1.1655</v>
      </c>
      <c r="P1577" t="s">
        <v>2567</v>
      </c>
      <c r="Q1577" t="s">
        <v>1936</v>
      </c>
      <c r="R1577" t="s">
        <v>1946</v>
      </c>
    </row>
    <row r="1578" spans="1:18" x14ac:dyDescent="0.35">
      <c r="A1578">
        <v>4</v>
      </c>
      <c r="B1578" t="s">
        <v>15</v>
      </c>
      <c r="C1578" t="s">
        <v>3699</v>
      </c>
      <c r="D1578" t="s">
        <v>794</v>
      </c>
      <c r="E1578" s="6">
        <f>MONTH(Sales_data[[#This Row],[Order Date]])</f>
        <v>9</v>
      </c>
      <c r="F1578" s="6">
        <f>YEAR(Sales_data[[#This Row],[Order Date]])</f>
        <v>2020</v>
      </c>
      <c r="G1578" s="1">
        <v>44083</v>
      </c>
      <c r="H1578" t="s">
        <v>795</v>
      </c>
      <c r="I1578" t="s">
        <v>6192</v>
      </c>
      <c r="J1578" t="s">
        <v>6189</v>
      </c>
      <c r="K1578">
        <v>2.5</v>
      </c>
      <c r="L1578" s="13">
        <f>SUM(Sales_data[[#This Row],[Unit Price]],Sales_data[[#This Row],[Quantity]])</f>
        <v>31.484999999999996</v>
      </c>
      <c r="M1578">
        <v>27.484999999999996</v>
      </c>
      <c r="N1578">
        <v>1.0993999999999999</v>
      </c>
      <c r="O1578">
        <v>1.6490999999999998</v>
      </c>
      <c r="P1578" t="s">
        <v>2132</v>
      </c>
      <c r="Q1578" t="s">
        <v>1936</v>
      </c>
      <c r="R1578" t="s">
        <v>1946</v>
      </c>
    </row>
    <row r="1579" spans="1:18" x14ac:dyDescent="0.35">
      <c r="A1579">
        <v>4</v>
      </c>
      <c r="B1579" t="s">
        <v>15</v>
      </c>
      <c r="C1579" t="s">
        <v>3699</v>
      </c>
      <c r="D1579" t="s">
        <v>794</v>
      </c>
      <c r="E1579" s="6">
        <f>MONTH(Sales_data[[#This Row],[Order Date]])</f>
        <v>9</v>
      </c>
      <c r="F1579" s="6">
        <f>YEAR(Sales_data[[#This Row],[Order Date]])</f>
        <v>2020</v>
      </c>
      <c r="G1579" s="1">
        <v>44083</v>
      </c>
      <c r="H1579" t="s">
        <v>795</v>
      </c>
      <c r="I1579" t="s">
        <v>6192</v>
      </c>
      <c r="J1579" t="s">
        <v>6189</v>
      </c>
      <c r="K1579">
        <v>0.5</v>
      </c>
      <c r="L1579" s="13">
        <f>SUM(Sales_data[[#This Row],[Unit Price]],Sales_data[[#This Row],[Quantity]])</f>
        <v>11.169999999999998</v>
      </c>
      <c r="M1579">
        <v>7.169999999999999</v>
      </c>
      <c r="N1579">
        <v>1.4339999999999997</v>
      </c>
      <c r="O1579">
        <v>0.43019999999999992</v>
      </c>
      <c r="P1579" t="s">
        <v>2132</v>
      </c>
      <c r="Q1579" t="s">
        <v>1936</v>
      </c>
      <c r="R1579" t="s">
        <v>1946</v>
      </c>
    </row>
    <row r="1580" spans="1:18" x14ac:dyDescent="0.35">
      <c r="A1580">
        <v>4</v>
      </c>
      <c r="B1580" t="s">
        <v>15</v>
      </c>
      <c r="C1580" t="s">
        <v>3699</v>
      </c>
      <c r="D1580" t="s">
        <v>794</v>
      </c>
      <c r="E1580" s="6">
        <f>MONTH(Sales_data[[#This Row],[Order Date]])</f>
        <v>9</v>
      </c>
      <c r="F1580" s="6">
        <f>YEAR(Sales_data[[#This Row],[Order Date]])</f>
        <v>2020</v>
      </c>
      <c r="G1580" s="1">
        <v>44083</v>
      </c>
      <c r="H1580" t="s">
        <v>795</v>
      </c>
      <c r="I1580" t="s">
        <v>6192</v>
      </c>
      <c r="J1580" t="s">
        <v>6189</v>
      </c>
      <c r="K1580">
        <v>0.2</v>
      </c>
      <c r="L1580" s="13">
        <f>SUM(Sales_data[[#This Row],[Unit Price]],Sales_data[[#This Row],[Quantity]])</f>
        <v>7.5849999999999991</v>
      </c>
      <c r="M1580">
        <v>3.5849999999999995</v>
      </c>
      <c r="N1580">
        <v>1.7924999999999998</v>
      </c>
      <c r="O1580">
        <v>0.21509999999999996</v>
      </c>
      <c r="P1580" t="s">
        <v>2132</v>
      </c>
      <c r="Q1580" t="s">
        <v>1936</v>
      </c>
      <c r="R1580" t="s">
        <v>1946</v>
      </c>
    </row>
    <row r="1581" spans="1:18" x14ac:dyDescent="0.35">
      <c r="A1581">
        <v>4</v>
      </c>
      <c r="B1581" t="s">
        <v>15</v>
      </c>
      <c r="C1581" t="s">
        <v>3699</v>
      </c>
      <c r="D1581" t="s">
        <v>794</v>
      </c>
      <c r="E1581" s="6">
        <f>MONTH(Sales_data[[#This Row],[Order Date]])</f>
        <v>9</v>
      </c>
      <c r="F1581" s="6">
        <f>YEAR(Sales_data[[#This Row],[Order Date]])</f>
        <v>2020</v>
      </c>
      <c r="G1581" s="1">
        <v>44083</v>
      </c>
      <c r="H1581" t="s">
        <v>795</v>
      </c>
      <c r="I1581" t="s">
        <v>6192</v>
      </c>
      <c r="J1581" t="s">
        <v>6189</v>
      </c>
      <c r="K1581">
        <v>1</v>
      </c>
      <c r="L1581" s="13">
        <f>SUM(Sales_data[[#This Row],[Unit Price]],Sales_data[[#This Row],[Quantity]])</f>
        <v>15.95</v>
      </c>
      <c r="M1581">
        <v>11.95</v>
      </c>
      <c r="N1581">
        <v>1.1949999999999998</v>
      </c>
      <c r="O1581">
        <v>0.71699999999999997</v>
      </c>
      <c r="P1581" t="s">
        <v>2132</v>
      </c>
      <c r="Q1581" t="s">
        <v>1936</v>
      </c>
      <c r="R1581" t="s">
        <v>1946</v>
      </c>
    </row>
    <row r="1582" spans="1:18" x14ac:dyDescent="0.35">
      <c r="A1582">
        <v>6</v>
      </c>
      <c r="B1582" t="s">
        <v>126</v>
      </c>
      <c r="C1582" t="s">
        <v>3703</v>
      </c>
      <c r="D1582" t="s">
        <v>796</v>
      </c>
      <c r="E1582" s="6">
        <f>MONTH(Sales_data[[#This Row],[Order Date]])</f>
        <v>9</v>
      </c>
      <c r="F1582" s="6">
        <f>YEAR(Sales_data[[#This Row],[Order Date]])</f>
        <v>2021</v>
      </c>
      <c r="G1582" s="1">
        <v>44465</v>
      </c>
      <c r="H1582" t="s">
        <v>797</v>
      </c>
      <c r="I1582" t="s">
        <v>6193</v>
      </c>
      <c r="J1582" t="s">
        <v>6191</v>
      </c>
      <c r="K1582">
        <v>0.5</v>
      </c>
      <c r="L1582" s="13">
        <f>SUM(Sales_data[[#This Row],[Unit Price]],Sales_data[[#This Row],[Quantity]])</f>
        <v>13.77</v>
      </c>
      <c r="M1582">
        <v>7.77</v>
      </c>
      <c r="N1582">
        <v>1.5539999999999998</v>
      </c>
      <c r="O1582">
        <v>1.0101</v>
      </c>
      <c r="P1582" t="s">
        <v>2181</v>
      </c>
      <c r="Q1582" t="s">
        <v>1936</v>
      </c>
      <c r="R1582" t="s">
        <v>1937</v>
      </c>
    </row>
    <row r="1583" spans="1:18" x14ac:dyDescent="0.35">
      <c r="A1583">
        <v>6</v>
      </c>
      <c r="B1583" t="s">
        <v>126</v>
      </c>
      <c r="C1583" t="s">
        <v>3703</v>
      </c>
      <c r="D1583" t="s">
        <v>796</v>
      </c>
      <c r="E1583" s="6">
        <f>MONTH(Sales_data[[#This Row],[Order Date]])</f>
        <v>9</v>
      </c>
      <c r="F1583" s="6">
        <f>YEAR(Sales_data[[#This Row],[Order Date]])</f>
        <v>2021</v>
      </c>
      <c r="G1583" s="1">
        <v>44465</v>
      </c>
      <c r="H1583" t="s">
        <v>797</v>
      </c>
      <c r="I1583" t="s">
        <v>6193</v>
      </c>
      <c r="J1583" t="s">
        <v>6191</v>
      </c>
      <c r="K1583">
        <v>0.2</v>
      </c>
      <c r="L1583" s="13">
        <f>SUM(Sales_data[[#This Row],[Unit Price]],Sales_data[[#This Row],[Quantity]])</f>
        <v>9.8849999999999998</v>
      </c>
      <c r="M1583">
        <v>3.8849999999999998</v>
      </c>
      <c r="N1583">
        <v>1.9424999999999999</v>
      </c>
      <c r="O1583">
        <v>0.50505</v>
      </c>
      <c r="P1583" t="s">
        <v>2181</v>
      </c>
      <c r="Q1583" t="s">
        <v>1936</v>
      </c>
      <c r="R1583" t="s">
        <v>1937</v>
      </c>
    </row>
    <row r="1584" spans="1:18" x14ac:dyDescent="0.35">
      <c r="A1584">
        <v>6</v>
      </c>
      <c r="B1584" t="s">
        <v>126</v>
      </c>
      <c r="C1584" t="s">
        <v>3703</v>
      </c>
      <c r="D1584" t="s">
        <v>796</v>
      </c>
      <c r="E1584" s="6">
        <f>MONTH(Sales_data[[#This Row],[Order Date]])</f>
        <v>9</v>
      </c>
      <c r="F1584" s="6">
        <f>YEAR(Sales_data[[#This Row],[Order Date]])</f>
        <v>2021</v>
      </c>
      <c r="G1584" s="1">
        <v>44465</v>
      </c>
      <c r="H1584" t="s">
        <v>797</v>
      </c>
      <c r="I1584" t="s">
        <v>6193</v>
      </c>
      <c r="J1584" t="s">
        <v>6191</v>
      </c>
      <c r="K1584">
        <v>2.5</v>
      </c>
      <c r="L1584" s="13">
        <f>SUM(Sales_data[[#This Row],[Unit Price]],Sales_data[[#This Row],[Quantity]])</f>
        <v>35.784999999999997</v>
      </c>
      <c r="M1584">
        <v>29.784999999999997</v>
      </c>
      <c r="N1584">
        <v>1.1913999999999998</v>
      </c>
      <c r="O1584">
        <v>3.8720499999999998</v>
      </c>
      <c r="P1584" t="s">
        <v>2181</v>
      </c>
      <c r="Q1584" t="s">
        <v>1936</v>
      </c>
      <c r="R1584" t="s">
        <v>1937</v>
      </c>
    </row>
    <row r="1585" spans="1:18" x14ac:dyDescent="0.35">
      <c r="A1585">
        <v>6</v>
      </c>
      <c r="B1585" t="s">
        <v>126</v>
      </c>
      <c r="C1585" t="s">
        <v>3703</v>
      </c>
      <c r="D1585" t="s">
        <v>796</v>
      </c>
      <c r="E1585" s="6">
        <f>MONTH(Sales_data[[#This Row],[Order Date]])</f>
        <v>9</v>
      </c>
      <c r="F1585" s="6">
        <f>YEAR(Sales_data[[#This Row],[Order Date]])</f>
        <v>2021</v>
      </c>
      <c r="G1585" s="1">
        <v>44465</v>
      </c>
      <c r="H1585" t="s">
        <v>797</v>
      </c>
      <c r="I1585" t="s">
        <v>6193</v>
      </c>
      <c r="J1585" t="s">
        <v>6191</v>
      </c>
      <c r="K1585">
        <v>1</v>
      </c>
      <c r="L1585" s="13">
        <f>SUM(Sales_data[[#This Row],[Unit Price]],Sales_data[[#This Row],[Quantity]])</f>
        <v>18.95</v>
      </c>
      <c r="M1585">
        <v>12.95</v>
      </c>
      <c r="N1585">
        <v>1.2949999999999999</v>
      </c>
      <c r="O1585">
        <v>1.6835</v>
      </c>
      <c r="P1585" t="s">
        <v>2181</v>
      </c>
      <c r="Q1585" t="s">
        <v>1936</v>
      </c>
      <c r="R1585" t="s">
        <v>1937</v>
      </c>
    </row>
    <row r="1586" spans="1:18" x14ac:dyDescent="0.35">
      <c r="A1586">
        <v>5</v>
      </c>
      <c r="B1586" t="s">
        <v>195</v>
      </c>
      <c r="C1586" t="s">
        <v>3706</v>
      </c>
      <c r="D1586" t="s">
        <v>798</v>
      </c>
      <c r="E1586" s="6">
        <f>MONTH(Sales_data[[#This Row],[Order Date]])</f>
        <v>11</v>
      </c>
      <c r="F1586" s="6">
        <f>YEAR(Sales_data[[#This Row],[Order Date]])</f>
        <v>2020</v>
      </c>
      <c r="G1586" s="1">
        <v>44140</v>
      </c>
      <c r="H1586" t="s">
        <v>799</v>
      </c>
      <c r="I1586" t="s">
        <v>6188</v>
      </c>
      <c r="J1586" t="s">
        <v>6189</v>
      </c>
      <c r="K1586">
        <v>0.5</v>
      </c>
      <c r="L1586" s="13">
        <f>SUM(Sales_data[[#This Row],[Unit Price]],Sales_data[[#This Row],[Quantity]])</f>
        <v>12.77</v>
      </c>
      <c r="M1586">
        <v>7.77</v>
      </c>
      <c r="N1586">
        <v>1.5539999999999998</v>
      </c>
      <c r="O1586">
        <v>0.69929999999999992</v>
      </c>
      <c r="P1586" t="s">
        <v>2172</v>
      </c>
      <c r="Q1586" t="s">
        <v>1936</v>
      </c>
      <c r="R1586" t="s">
        <v>1946</v>
      </c>
    </row>
    <row r="1587" spans="1:18" x14ac:dyDescent="0.35">
      <c r="A1587">
        <v>5</v>
      </c>
      <c r="B1587" t="s">
        <v>195</v>
      </c>
      <c r="C1587" t="s">
        <v>3706</v>
      </c>
      <c r="D1587" t="s">
        <v>798</v>
      </c>
      <c r="E1587" s="6">
        <f>MONTH(Sales_data[[#This Row],[Order Date]])</f>
        <v>11</v>
      </c>
      <c r="F1587" s="6">
        <f>YEAR(Sales_data[[#This Row],[Order Date]])</f>
        <v>2020</v>
      </c>
      <c r="G1587" s="1">
        <v>44140</v>
      </c>
      <c r="H1587" t="s">
        <v>799</v>
      </c>
      <c r="I1587" t="s">
        <v>6188</v>
      </c>
      <c r="J1587" t="s">
        <v>6189</v>
      </c>
      <c r="K1587">
        <v>0.2</v>
      </c>
      <c r="L1587" s="13">
        <f>SUM(Sales_data[[#This Row],[Unit Price]],Sales_data[[#This Row],[Quantity]])</f>
        <v>8.8849999999999998</v>
      </c>
      <c r="M1587">
        <v>3.8849999999999998</v>
      </c>
      <c r="N1587">
        <v>1.9424999999999999</v>
      </c>
      <c r="O1587">
        <v>0.34964999999999996</v>
      </c>
      <c r="P1587" t="s">
        <v>2172</v>
      </c>
      <c r="Q1587" t="s">
        <v>1936</v>
      </c>
      <c r="R1587" t="s">
        <v>1946</v>
      </c>
    </row>
    <row r="1588" spans="1:18" x14ac:dyDescent="0.35">
      <c r="A1588">
        <v>5</v>
      </c>
      <c r="B1588" t="s">
        <v>195</v>
      </c>
      <c r="C1588" t="s">
        <v>3706</v>
      </c>
      <c r="D1588" t="s">
        <v>798</v>
      </c>
      <c r="E1588" s="6">
        <f>MONTH(Sales_data[[#This Row],[Order Date]])</f>
        <v>11</v>
      </c>
      <c r="F1588" s="6">
        <f>YEAR(Sales_data[[#This Row],[Order Date]])</f>
        <v>2020</v>
      </c>
      <c r="G1588" s="1">
        <v>44140</v>
      </c>
      <c r="H1588" t="s">
        <v>799</v>
      </c>
      <c r="I1588" t="s">
        <v>6188</v>
      </c>
      <c r="J1588" t="s">
        <v>6189</v>
      </c>
      <c r="K1588">
        <v>2.5</v>
      </c>
      <c r="L1588" s="13">
        <f>SUM(Sales_data[[#This Row],[Unit Price]],Sales_data[[#This Row],[Quantity]])</f>
        <v>34.784999999999997</v>
      </c>
      <c r="M1588">
        <v>29.784999999999997</v>
      </c>
      <c r="N1588">
        <v>1.1913999999999998</v>
      </c>
      <c r="O1588">
        <v>2.6806499999999995</v>
      </c>
      <c r="P1588" t="s">
        <v>2172</v>
      </c>
      <c r="Q1588" t="s">
        <v>1936</v>
      </c>
      <c r="R1588" t="s">
        <v>1946</v>
      </c>
    </row>
    <row r="1589" spans="1:18" x14ac:dyDescent="0.35">
      <c r="A1589">
        <v>5</v>
      </c>
      <c r="B1589" t="s">
        <v>195</v>
      </c>
      <c r="C1589" t="s">
        <v>3706</v>
      </c>
      <c r="D1589" t="s">
        <v>798</v>
      </c>
      <c r="E1589" s="6">
        <f>MONTH(Sales_data[[#This Row],[Order Date]])</f>
        <v>11</v>
      </c>
      <c r="F1589" s="6">
        <f>YEAR(Sales_data[[#This Row],[Order Date]])</f>
        <v>2020</v>
      </c>
      <c r="G1589" s="1">
        <v>44140</v>
      </c>
      <c r="H1589" t="s">
        <v>799</v>
      </c>
      <c r="I1589" t="s">
        <v>6188</v>
      </c>
      <c r="J1589" t="s">
        <v>6189</v>
      </c>
      <c r="K1589">
        <v>1</v>
      </c>
      <c r="L1589" s="13">
        <f>SUM(Sales_data[[#This Row],[Unit Price]],Sales_data[[#This Row],[Quantity]])</f>
        <v>17.95</v>
      </c>
      <c r="M1589">
        <v>12.95</v>
      </c>
      <c r="N1589">
        <v>1.2949999999999999</v>
      </c>
      <c r="O1589">
        <v>1.1655</v>
      </c>
      <c r="P1589" t="s">
        <v>2172</v>
      </c>
      <c r="Q1589" t="s">
        <v>1936</v>
      </c>
      <c r="R1589" t="s">
        <v>1946</v>
      </c>
    </row>
    <row r="1590" spans="1:18" x14ac:dyDescent="0.35">
      <c r="A1590">
        <v>4</v>
      </c>
      <c r="B1590" t="s">
        <v>126</v>
      </c>
      <c r="C1590" t="s">
        <v>3710</v>
      </c>
      <c r="D1590" t="s">
        <v>800</v>
      </c>
      <c r="E1590" s="6">
        <f>MONTH(Sales_data[[#This Row],[Order Date]])</f>
        <v>9</v>
      </c>
      <c r="F1590" s="6">
        <f>YEAR(Sales_data[[#This Row],[Order Date]])</f>
        <v>2019</v>
      </c>
      <c r="G1590" s="1">
        <v>43720</v>
      </c>
      <c r="H1590" t="s">
        <v>801</v>
      </c>
      <c r="I1590" t="s">
        <v>6193</v>
      </c>
      <c r="J1590" t="s">
        <v>6191</v>
      </c>
      <c r="K1590">
        <v>0.5</v>
      </c>
      <c r="L1590" s="13">
        <f>SUM(Sales_data[[#This Row],[Unit Price]],Sales_data[[#This Row],[Quantity]])</f>
        <v>11.77</v>
      </c>
      <c r="M1590">
        <v>7.77</v>
      </c>
      <c r="N1590">
        <v>1.5539999999999998</v>
      </c>
      <c r="O1590">
        <v>1.0101</v>
      </c>
      <c r="P1590" t="s">
        <v>2158</v>
      </c>
      <c r="Q1590" t="s">
        <v>1936</v>
      </c>
      <c r="R1590" t="s">
        <v>1937</v>
      </c>
    </row>
    <row r="1591" spans="1:18" x14ac:dyDescent="0.35">
      <c r="A1591">
        <v>4</v>
      </c>
      <c r="B1591" t="s">
        <v>126</v>
      </c>
      <c r="C1591" t="s">
        <v>3710</v>
      </c>
      <c r="D1591" t="s">
        <v>800</v>
      </c>
      <c r="E1591" s="6">
        <f>MONTH(Sales_data[[#This Row],[Order Date]])</f>
        <v>9</v>
      </c>
      <c r="F1591" s="6">
        <f>YEAR(Sales_data[[#This Row],[Order Date]])</f>
        <v>2019</v>
      </c>
      <c r="G1591" s="1">
        <v>43720</v>
      </c>
      <c r="H1591" t="s">
        <v>801</v>
      </c>
      <c r="I1591" t="s">
        <v>6193</v>
      </c>
      <c r="J1591" t="s">
        <v>6191</v>
      </c>
      <c r="K1591">
        <v>0.2</v>
      </c>
      <c r="L1591" s="13">
        <f>SUM(Sales_data[[#This Row],[Unit Price]],Sales_data[[#This Row],[Quantity]])</f>
        <v>7.8849999999999998</v>
      </c>
      <c r="M1591">
        <v>3.8849999999999998</v>
      </c>
      <c r="N1591">
        <v>1.9424999999999999</v>
      </c>
      <c r="O1591">
        <v>0.50505</v>
      </c>
      <c r="P1591" t="s">
        <v>2158</v>
      </c>
      <c r="Q1591" t="s">
        <v>1936</v>
      </c>
      <c r="R1591" t="s">
        <v>1937</v>
      </c>
    </row>
    <row r="1592" spans="1:18" x14ac:dyDescent="0.35">
      <c r="A1592">
        <v>4</v>
      </c>
      <c r="B1592" t="s">
        <v>126</v>
      </c>
      <c r="C1592" t="s">
        <v>3710</v>
      </c>
      <c r="D1592" t="s">
        <v>800</v>
      </c>
      <c r="E1592" s="6">
        <f>MONTH(Sales_data[[#This Row],[Order Date]])</f>
        <v>9</v>
      </c>
      <c r="F1592" s="6">
        <f>YEAR(Sales_data[[#This Row],[Order Date]])</f>
        <v>2019</v>
      </c>
      <c r="G1592" s="1">
        <v>43720</v>
      </c>
      <c r="H1592" t="s">
        <v>801</v>
      </c>
      <c r="I1592" t="s">
        <v>6193</v>
      </c>
      <c r="J1592" t="s">
        <v>6191</v>
      </c>
      <c r="K1592">
        <v>2.5</v>
      </c>
      <c r="L1592" s="13">
        <f>SUM(Sales_data[[#This Row],[Unit Price]],Sales_data[[#This Row],[Quantity]])</f>
        <v>33.784999999999997</v>
      </c>
      <c r="M1592">
        <v>29.784999999999997</v>
      </c>
      <c r="N1592">
        <v>1.1913999999999998</v>
      </c>
      <c r="O1592">
        <v>3.8720499999999998</v>
      </c>
      <c r="P1592" t="s">
        <v>2158</v>
      </c>
      <c r="Q1592" t="s">
        <v>1936</v>
      </c>
      <c r="R1592" t="s">
        <v>1937</v>
      </c>
    </row>
    <row r="1593" spans="1:18" x14ac:dyDescent="0.35">
      <c r="A1593">
        <v>4</v>
      </c>
      <c r="B1593" t="s">
        <v>126</v>
      </c>
      <c r="C1593" t="s">
        <v>3710</v>
      </c>
      <c r="D1593" t="s">
        <v>800</v>
      </c>
      <c r="E1593" s="6">
        <f>MONTH(Sales_data[[#This Row],[Order Date]])</f>
        <v>9</v>
      </c>
      <c r="F1593" s="6">
        <f>YEAR(Sales_data[[#This Row],[Order Date]])</f>
        <v>2019</v>
      </c>
      <c r="G1593" s="1">
        <v>43720</v>
      </c>
      <c r="H1593" t="s">
        <v>801</v>
      </c>
      <c r="I1593" t="s">
        <v>6193</v>
      </c>
      <c r="J1593" t="s">
        <v>6191</v>
      </c>
      <c r="K1593">
        <v>1</v>
      </c>
      <c r="L1593" s="13">
        <f>SUM(Sales_data[[#This Row],[Unit Price]],Sales_data[[#This Row],[Quantity]])</f>
        <v>16.95</v>
      </c>
      <c r="M1593">
        <v>12.95</v>
      </c>
      <c r="N1593">
        <v>1.2949999999999999</v>
      </c>
      <c r="O1593">
        <v>1.6835</v>
      </c>
      <c r="P1593" t="s">
        <v>2158</v>
      </c>
      <c r="Q1593" t="s">
        <v>1936</v>
      </c>
      <c r="R1593" t="s">
        <v>1937</v>
      </c>
    </row>
    <row r="1594" spans="1:18" x14ac:dyDescent="0.35">
      <c r="A1594">
        <v>6</v>
      </c>
      <c r="B1594" t="s">
        <v>57</v>
      </c>
      <c r="C1594" t="s">
        <v>3714</v>
      </c>
      <c r="D1594" t="s">
        <v>802</v>
      </c>
      <c r="E1594" s="6">
        <f>MONTH(Sales_data[[#This Row],[Order Date]])</f>
        <v>7</v>
      </c>
      <c r="F1594" s="6">
        <f>YEAR(Sales_data[[#This Row],[Order Date]])</f>
        <v>2019</v>
      </c>
      <c r="G1594" s="1">
        <v>43677</v>
      </c>
      <c r="H1594" t="s">
        <v>803</v>
      </c>
      <c r="I1594" t="s">
        <v>6188</v>
      </c>
      <c r="J1594" t="s">
        <v>6191</v>
      </c>
      <c r="K1594">
        <v>0.2</v>
      </c>
      <c r="L1594" s="13">
        <f>SUM(Sales_data[[#This Row],[Unit Price]],Sales_data[[#This Row],[Quantity]])</f>
        <v>8.9849999999999994</v>
      </c>
      <c r="M1594">
        <v>2.9849999999999999</v>
      </c>
      <c r="N1594">
        <v>1.4924999999999999</v>
      </c>
      <c r="O1594">
        <v>0.26865</v>
      </c>
      <c r="P1594" t="s">
        <v>2053</v>
      </c>
      <c r="Q1594" t="s">
        <v>1936</v>
      </c>
      <c r="R1594" t="s">
        <v>1937</v>
      </c>
    </row>
    <row r="1595" spans="1:18" x14ac:dyDescent="0.35">
      <c r="A1595">
        <v>6</v>
      </c>
      <c r="B1595" t="s">
        <v>57</v>
      </c>
      <c r="C1595" t="s">
        <v>3714</v>
      </c>
      <c r="D1595" t="s">
        <v>802</v>
      </c>
      <c r="E1595" s="6">
        <f>MONTH(Sales_data[[#This Row],[Order Date]])</f>
        <v>7</v>
      </c>
      <c r="F1595" s="6">
        <f>YEAR(Sales_data[[#This Row],[Order Date]])</f>
        <v>2019</v>
      </c>
      <c r="G1595" s="1">
        <v>43677</v>
      </c>
      <c r="H1595" t="s">
        <v>803</v>
      </c>
      <c r="I1595" t="s">
        <v>6188</v>
      </c>
      <c r="J1595" t="s">
        <v>6191</v>
      </c>
      <c r="K1595">
        <v>0.5</v>
      </c>
      <c r="L1595" s="13">
        <f>SUM(Sales_data[[#This Row],[Unit Price]],Sales_data[[#This Row],[Quantity]])</f>
        <v>11.969999999999999</v>
      </c>
      <c r="M1595">
        <v>5.97</v>
      </c>
      <c r="N1595">
        <v>1.194</v>
      </c>
      <c r="O1595">
        <v>0.5373</v>
      </c>
      <c r="P1595" t="s">
        <v>2053</v>
      </c>
      <c r="Q1595" t="s">
        <v>1936</v>
      </c>
      <c r="R1595" t="s">
        <v>1937</v>
      </c>
    </row>
    <row r="1596" spans="1:18" x14ac:dyDescent="0.35">
      <c r="A1596">
        <v>6</v>
      </c>
      <c r="B1596" t="s">
        <v>57</v>
      </c>
      <c r="C1596" t="s">
        <v>3714</v>
      </c>
      <c r="D1596" t="s">
        <v>802</v>
      </c>
      <c r="E1596" s="6">
        <f>MONTH(Sales_data[[#This Row],[Order Date]])</f>
        <v>7</v>
      </c>
      <c r="F1596" s="6">
        <f>YEAR(Sales_data[[#This Row],[Order Date]])</f>
        <v>2019</v>
      </c>
      <c r="G1596" s="1">
        <v>43677</v>
      </c>
      <c r="H1596" t="s">
        <v>803</v>
      </c>
      <c r="I1596" t="s">
        <v>6188</v>
      </c>
      <c r="J1596" t="s">
        <v>6191</v>
      </c>
      <c r="K1596">
        <v>2.5</v>
      </c>
      <c r="L1596" s="13">
        <f>SUM(Sales_data[[#This Row],[Unit Price]],Sales_data[[#This Row],[Quantity]])</f>
        <v>28.884999999999998</v>
      </c>
      <c r="M1596">
        <v>22.884999999999998</v>
      </c>
      <c r="N1596">
        <v>0.91539999999999988</v>
      </c>
      <c r="O1596">
        <v>2.0596499999999995</v>
      </c>
      <c r="P1596" t="s">
        <v>2053</v>
      </c>
      <c r="Q1596" t="s">
        <v>1936</v>
      </c>
      <c r="R1596" t="s">
        <v>1937</v>
      </c>
    </row>
    <row r="1597" spans="1:18" x14ac:dyDescent="0.35">
      <c r="A1597">
        <v>6</v>
      </c>
      <c r="B1597" t="s">
        <v>57</v>
      </c>
      <c r="C1597" t="s">
        <v>3714</v>
      </c>
      <c r="D1597" t="s">
        <v>802</v>
      </c>
      <c r="E1597" s="6">
        <f>MONTH(Sales_data[[#This Row],[Order Date]])</f>
        <v>7</v>
      </c>
      <c r="F1597" s="6">
        <f>YEAR(Sales_data[[#This Row],[Order Date]])</f>
        <v>2019</v>
      </c>
      <c r="G1597" s="1">
        <v>43677</v>
      </c>
      <c r="H1597" t="s">
        <v>803</v>
      </c>
      <c r="I1597" t="s">
        <v>6188</v>
      </c>
      <c r="J1597" t="s">
        <v>6191</v>
      </c>
      <c r="K1597">
        <v>1</v>
      </c>
      <c r="L1597" s="13">
        <f>SUM(Sales_data[[#This Row],[Unit Price]],Sales_data[[#This Row],[Quantity]])</f>
        <v>15.95</v>
      </c>
      <c r="M1597">
        <v>9.9499999999999993</v>
      </c>
      <c r="N1597">
        <v>0.99499999999999988</v>
      </c>
      <c r="O1597">
        <v>0.89549999999999985</v>
      </c>
      <c r="P1597" t="s">
        <v>2053</v>
      </c>
      <c r="Q1597" t="s">
        <v>1936</v>
      </c>
      <c r="R1597" t="s">
        <v>1937</v>
      </c>
    </row>
    <row r="1598" spans="1:18" x14ac:dyDescent="0.35">
      <c r="A1598">
        <v>6</v>
      </c>
      <c r="B1598" t="s">
        <v>533</v>
      </c>
      <c r="C1598" t="s">
        <v>3718</v>
      </c>
      <c r="D1598" t="s">
        <v>804</v>
      </c>
      <c r="E1598" s="6">
        <f>MONTH(Sales_data[[#This Row],[Order Date]])</f>
        <v>3</v>
      </c>
      <c r="F1598" s="6">
        <f>YEAR(Sales_data[[#This Row],[Order Date]])</f>
        <v>2019</v>
      </c>
      <c r="G1598" s="1">
        <v>43539</v>
      </c>
      <c r="H1598" t="s">
        <v>805</v>
      </c>
      <c r="I1598" t="s">
        <v>6194</v>
      </c>
      <c r="J1598" t="s">
        <v>6191</v>
      </c>
      <c r="K1598">
        <v>2.5</v>
      </c>
      <c r="L1598" s="13">
        <f>SUM(Sales_data[[#This Row],[Unit Price]],Sales_data[[#This Row],[Quantity]])</f>
        <v>33.945</v>
      </c>
      <c r="M1598">
        <v>27.945</v>
      </c>
      <c r="N1598">
        <v>1.1177999999999999</v>
      </c>
      <c r="O1598">
        <v>3.07395</v>
      </c>
      <c r="P1598" t="s">
        <v>3722</v>
      </c>
      <c r="Q1598" t="s">
        <v>2111</v>
      </c>
      <c r="R1598" t="s">
        <v>1946</v>
      </c>
    </row>
    <row r="1599" spans="1:18" x14ac:dyDescent="0.35">
      <c r="A1599">
        <v>6</v>
      </c>
      <c r="B1599" t="s">
        <v>533</v>
      </c>
      <c r="C1599" t="s">
        <v>3718</v>
      </c>
      <c r="D1599" t="s">
        <v>804</v>
      </c>
      <c r="E1599" s="6">
        <f>MONTH(Sales_data[[#This Row],[Order Date]])</f>
        <v>3</v>
      </c>
      <c r="F1599" s="6">
        <f>YEAR(Sales_data[[#This Row],[Order Date]])</f>
        <v>2019</v>
      </c>
      <c r="G1599" s="1">
        <v>43539</v>
      </c>
      <c r="H1599" t="s">
        <v>805</v>
      </c>
      <c r="I1599" t="s">
        <v>6194</v>
      </c>
      <c r="J1599" t="s">
        <v>6191</v>
      </c>
      <c r="K1599">
        <v>0.5</v>
      </c>
      <c r="L1599" s="13">
        <f>SUM(Sales_data[[#This Row],[Unit Price]],Sales_data[[#This Row],[Quantity]])</f>
        <v>13.29</v>
      </c>
      <c r="M1599">
        <v>7.29</v>
      </c>
      <c r="N1599">
        <v>1.458</v>
      </c>
      <c r="O1599">
        <v>0.80190000000000006</v>
      </c>
      <c r="P1599" t="s">
        <v>3722</v>
      </c>
      <c r="Q1599" t="s">
        <v>2111</v>
      </c>
      <c r="R1599" t="s">
        <v>1946</v>
      </c>
    </row>
    <row r="1600" spans="1:18" x14ac:dyDescent="0.35">
      <c r="A1600">
        <v>6</v>
      </c>
      <c r="B1600" t="s">
        <v>533</v>
      </c>
      <c r="C1600" t="s">
        <v>3718</v>
      </c>
      <c r="D1600" t="s">
        <v>804</v>
      </c>
      <c r="E1600" s="6">
        <f>MONTH(Sales_data[[#This Row],[Order Date]])</f>
        <v>3</v>
      </c>
      <c r="F1600" s="6">
        <f>YEAR(Sales_data[[#This Row],[Order Date]])</f>
        <v>2019</v>
      </c>
      <c r="G1600" s="1">
        <v>43539</v>
      </c>
      <c r="H1600" t="s">
        <v>805</v>
      </c>
      <c r="I1600" t="s">
        <v>6194</v>
      </c>
      <c r="J1600" t="s">
        <v>6191</v>
      </c>
      <c r="K1600">
        <v>0.2</v>
      </c>
      <c r="L1600" s="13">
        <f>SUM(Sales_data[[#This Row],[Unit Price]],Sales_data[[#This Row],[Quantity]])</f>
        <v>9.6449999999999996</v>
      </c>
      <c r="M1600">
        <v>3.645</v>
      </c>
      <c r="N1600">
        <v>1.8225</v>
      </c>
      <c r="O1600">
        <v>0.40095000000000003</v>
      </c>
      <c r="P1600" t="s">
        <v>3722</v>
      </c>
      <c r="Q1600" t="s">
        <v>2111</v>
      </c>
      <c r="R1600" t="s">
        <v>1946</v>
      </c>
    </row>
    <row r="1601" spans="1:18" x14ac:dyDescent="0.35">
      <c r="A1601">
        <v>6</v>
      </c>
      <c r="B1601" t="s">
        <v>533</v>
      </c>
      <c r="C1601" t="s">
        <v>3718</v>
      </c>
      <c r="D1601" t="s">
        <v>804</v>
      </c>
      <c r="E1601" s="6">
        <f>MONTH(Sales_data[[#This Row],[Order Date]])</f>
        <v>3</v>
      </c>
      <c r="F1601" s="6">
        <f>YEAR(Sales_data[[#This Row],[Order Date]])</f>
        <v>2019</v>
      </c>
      <c r="G1601" s="1">
        <v>43539</v>
      </c>
      <c r="H1601" t="s">
        <v>805</v>
      </c>
      <c r="I1601" t="s">
        <v>6194</v>
      </c>
      <c r="J1601" t="s">
        <v>6191</v>
      </c>
      <c r="K1601">
        <v>1</v>
      </c>
      <c r="L1601" s="13">
        <f>SUM(Sales_data[[#This Row],[Unit Price]],Sales_data[[#This Row],[Quantity]])</f>
        <v>18.149999999999999</v>
      </c>
      <c r="M1601">
        <v>12.15</v>
      </c>
      <c r="N1601">
        <v>1.2150000000000001</v>
      </c>
      <c r="O1601">
        <v>1.3365</v>
      </c>
      <c r="P1601" t="s">
        <v>3722</v>
      </c>
      <c r="Q1601" t="s">
        <v>2111</v>
      </c>
      <c r="R1601" t="s">
        <v>1946</v>
      </c>
    </row>
    <row r="1602" spans="1:18" x14ac:dyDescent="0.35">
      <c r="A1602">
        <v>4</v>
      </c>
      <c r="B1602" t="s">
        <v>135</v>
      </c>
      <c r="C1602" t="s">
        <v>3724</v>
      </c>
      <c r="D1602" t="s">
        <v>806</v>
      </c>
      <c r="E1602" s="6">
        <f>MONTH(Sales_data[[#This Row],[Order Date]])</f>
        <v>5</v>
      </c>
      <c r="F1602" s="6">
        <f>YEAR(Sales_data[[#This Row],[Order Date]])</f>
        <v>2021</v>
      </c>
      <c r="G1602" s="1">
        <v>44332</v>
      </c>
      <c r="H1602" t="s">
        <v>807</v>
      </c>
      <c r="I1602" t="s">
        <v>6193</v>
      </c>
      <c r="J1602" t="s">
        <v>6189</v>
      </c>
      <c r="K1602">
        <v>1</v>
      </c>
      <c r="L1602" s="13">
        <f>SUM(Sales_data[[#This Row],[Unit Price]],Sales_data[[#This Row],[Quantity]])</f>
        <v>19.850000000000001</v>
      </c>
      <c r="M1602">
        <v>15.85</v>
      </c>
      <c r="N1602">
        <v>1.585</v>
      </c>
      <c r="O1602">
        <v>2.0605000000000002</v>
      </c>
      <c r="P1602" t="s">
        <v>2181</v>
      </c>
      <c r="Q1602" t="s">
        <v>1936</v>
      </c>
      <c r="R1602" t="s">
        <v>1946</v>
      </c>
    </row>
    <row r="1603" spans="1:18" x14ac:dyDescent="0.35">
      <c r="A1603">
        <v>4</v>
      </c>
      <c r="B1603" t="s">
        <v>135</v>
      </c>
      <c r="C1603" t="s">
        <v>3724</v>
      </c>
      <c r="D1603" t="s">
        <v>806</v>
      </c>
      <c r="E1603" s="6">
        <f>MONTH(Sales_data[[#This Row],[Order Date]])</f>
        <v>5</v>
      </c>
      <c r="F1603" s="6">
        <f>YEAR(Sales_data[[#This Row],[Order Date]])</f>
        <v>2021</v>
      </c>
      <c r="G1603" s="1">
        <v>44332</v>
      </c>
      <c r="H1603" t="s">
        <v>807</v>
      </c>
      <c r="I1603" t="s">
        <v>6193</v>
      </c>
      <c r="J1603" t="s">
        <v>6189</v>
      </c>
      <c r="K1603">
        <v>0.2</v>
      </c>
      <c r="L1603" s="13">
        <f>SUM(Sales_data[[#This Row],[Unit Price]],Sales_data[[#This Row],[Quantity]])</f>
        <v>8.754999999999999</v>
      </c>
      <c r="M1603">
        <v>4.7549999999999999</v>
      </c>
      <c r="N1603">
        <v>2.3774999999999999</v>
      </c>
      <c r="O1603">
        <v>0.61814999999999998</v>
      </c>
      <c r="P1603" t="s">
        <v>2181</v>
      </c>
      <c r="Q1603" t="s">
        <v>1936</v>
      </c>
      <c r="R1603" t="s">
        <v>1946</v>
      </c>
    </row>
    <row r="1604" spans="1:18" x14ac:dyDescent="0.35">
      <c r="A1604">
        <v>4</v>
      </c>
      <c r="B1604" t="s">
        <v>135</v>
      </c>
      <c r="C1604" t="s">
        <v>3724</v>
      </c>
      <c r="D1604" t="s">
        <v>806</v>
      </c>
      <c r="E1604" s="6">
        <f>MONTH(Sales_data[[#This Row],[Order Date]])</f>
        <v>5</v>
      </c>
      <c r="F1604" s="6">
        <f>YEAR(Sales_data[[#This Row],[Order Date]])</f>
        <v>2021</v>
      </c>
      <c r="G1604" s="1">
        <v>44332</v>
      </c>
      <c r="H1604" t="s">
        <v>807</v>
      </c>
      <c r="I1604" t="s">
        <v>6193</v>
      </c>
      <c r="J1604" t="s">
        <v>6189</v>
      </c>
      <c r="K1604">
        <v>0.5</v>
      </c>
      <c r="L1604" s="13">
        <f>SUM(Sales_data[[#This Row],[Unit Price]],Sales_data[[#This Row],[Quantity]])</f>
        <v>13.51</v>
      </c>
      <c r="M1604">
        <v>9.51</v>
      </c>
      <c r="N1604">
        <v>1.9019999999999999</v>
      </c>
      <c r="O1604">
        <v>1.2363</v>
      </c>
      <c r="P1604" t="s">
        <v>2181</v>
      </c>
      <c r="Q1604" t="s">
        <v>1936</v>
      </c>
      <c r="R1604" t="s">
        <v>1946</v>
      </c>
    </row>
    <row r="1605" spans="1:18" x14ac:dyDescent="0.35">
      <c r="A1605">
        <v>4</v>
      </c>
      <c r="B1605" t="s">
        <v>135</v>
      </c>
      <c r="C1605" t="s">
        <v>3724</v>
      </c>
      <c r="D1605" t="s">
        <v>806</v>
      </c>
      <c r="E1605" s="6">
        <f>MONTH(Sales_data[[#This Row],[Order Date]])</f>
        <v>5</v>
      </c>
      <c r="F1605" s="6">
        <f>YEAR(Sales_data[[#This Row],[Order Date]])</f>
        <v>2021</v>
      </c>
      <c r="G1605" s="1">
        <v>44332</v>
      </c>
      <c r="H1605" t="s">
        <v>807</v>
      </c>
      <c r="I1605" t="s">
        <v>6193</v>
      </c>
      <c r="J1605" t="s">
        <v>6189</v>
      </c>
      <c r="K1605">
        <v>2.5</v>
      </c>
      <c r="L1605" s="13">
        <f>SUM(Sales_data[[#This Row],[Unit Price]],Sales_data[[#This Row],[Quantity]])</f>
        <v>40.454999999999998</v>
      </c>
      <c r="M1605">
        <v>36.454999999999998</v>
      </c>
      <c r="N1605">
        <v>1.4581999999999999</v>
      </c>
      <c r="O1605">
        <v>4.7391499999999995</v>
      </c>
      <c r="P1605" t="s">
        <v>2181</v>
      </c>
      <c r="Q1605" t="s">
        <v>1936</v>
      </c>
      <c r="R1605" t="s">
        <v>1946</v>
      </c>
    </row>
    <row r="1606" spans="1:18" x14ac:dyDescent="0.35">
      <c r="A1606">
        <v>2</v>
      </c>
      <c r="B1606" t="s">
        <v>80</v>
      </c>
      <c r="C1606" t="s">
        <v>3728</v>
      </c>
      <c r="D1606" t="s">
        <v>808</v>
      </c>
      <c r="E1606" s="6">
        <f>MONTH(Sales_data[[#This Row],[Order Date]])</f>
        <v>5</v>
      </c>
      <c r="F1606" s="6">
        <f>YEAR(Sales_data[[#This Row],[Order Date]])</f>
        <v>2019</v>
      </c>
      <c r="G1606" s="1">
        <v>43591</v>
      </c>
      <c r="H1606" t="s">
        <v>809</v>
      </c>
      <c r="I1606" t="s">
        <v>6193</v>
      </c>
      <c r="J1606" t="s">
        <v>6190</v>
      </c>
      <c r="K1606">
        <v>0.2</v>
      </c>
      <c r="L1606" s="13">
        <f>SUM(Sales_data[[#This Row],[Unit Price]],Sales_data[[#This Row],[Quantity]])</f>
        <v>6.3650000000000002</v>
      </c>
      <c r="M1606">
        <v>4.3650000000000002</v>
      </c>
      <c r="N1606">
        <v>2.1825000000000001</v>
      </c>
      <c r="O1606">
        <v>0.56745000000000001</v>
      </c>
      <c r="P1606" t="s">
        <v>3407</v>
      </c>
      <c r="Q1606" t="s">
        <v>1936</v>
      </c>
      <c r="R1606" t="s">
        <v>1937</v>
      </c>
    </row>
    <row r="1607" spans="1:18" x14ac:dyDescent="0.35">
      <c r="A1607">
        <v>2</v>
      </c>
      <c r="B1607" t="s">
        <v>80</v>
      </c>
      <c r="C1607" t="s">
        <v>3728</v>
      </c>
      <c r="D1607" t="s">
        <v>808</v>
      </c>
      <c r="E1607" s="6">
        <f>MONTH(Sales_data[[#This Row],[Order Date]])</f>
        <v>5</v>
      </c>
      <c r="F1607" s="6">
        <f>YEAR(Sales_data[[#This Row],[Order Date]])</f>
        <v>2019</v>
      </c>
      <c r="G1607" s="1">
        <v>43591</v>
      </c>
      <c r="H1607" t="s">
        <v>809</v>
      </c>
      <c r="I1607" t="s">
        <v>6193</v>
      </c>
      <c r="J1607" t="s">
        <v>6190</v>
      </c>
      <c r="K1607">
        <v>0.5</v>
      </c>
      <c r="L1607" s="13">
        <f>SUM(Sales_data[[#This Row],[Unit Price]],Sales_data[[#This Row],[Quantity]])</f>
        <v>10.73</v>
      </c>
      <c r="M1607">
        <v>8.73</v>
      </c>
      <c r="N1607">
        <v>1.746</v>
      </c>
      <c r="O1607">
        <v>1.1349</v>
      </c>
      <c r="P1607" t="s">
        <v>3407</v>
      </c>
      <c r="Q1607" t="s">
        <v>1936</v>
      </c>
      <c r="R1607" t="s">
        <v>1937</v>
      </c>
    </row>
    <row r="1608" spans="1:18" x14ac:dyDescent="0.35">
      <c r="A1608">
        <v>2</v>
      </c>
      <c r="B1608" t="s">
        <v>80</v>
      </c>
      <c r="C1608" t="s">
        <v>3728</v>
      </c>
      <c r="D1608" t="s">
        <v>808</v>
      </c>
      <c r="E1608" s="6">
        <f>MONTH(Sales_data[[#This Row],[Order Date]])</f>
        <v>5</v>
      </c>
      <c r="F1608" s="6">
        <f>YEAR(Sales_data[[#This Row],[Order Date]])</f>
        <v>2019</v>
      </c>
      <c r="G1608" s="1">
        <v>43591</v>
      </c>
      <c r="H1608" t="s">
        <v>809</v>
      </c>
      <c r="I1608" t="s">
        <v>6193</v>
      </c>
      <c r="J1608" t="s">
        <v>6190</v>
      </c>
      <c r="K1608">
        <v>2.5</v>
      </c>
      <c r="L1608" s="13">
        <f>SUM(Sales_data[[#This Row],[Unit Price]],Sales_data[[#This Row],[Quantity]])</f>
        <v>35.464999999999996</v>
      </c>
      <c r="M1608">
        <v>33.464999999999996</v>
      </c>
      <c r="N1608">
        <v>1.3385999999999998</v>
      </c>
      <c r="O1608">
        <v>4.3504499999999995</v>
      </c>
      <c r="P1608" t="s">
        <v>3407</v>
      </c>
      <c r="Q1608" t="s">
        <v>1936</v>
      </c>
      <c r="R1608" t="s">
        <v>1937</v>
      </c>
    </row>
    <row r="1609" spans="1:18" x14ac:dyDescent="0.35">
      <c r="A1609">
        <v>2</v>
      </c>
      <c r="B1609" t="s">
        <v>80</v>
      </c>
      <c r="C1609" t="s">
        <v>3728</v>
      </c>
      <c r="D1609" t="s">
        <v>808</v>
      </c>
      <c r="E1609" s="6">
        <f>MONTH(Sales_data[[#This Row],[Order Date]])</f>
        <v>5</v>
      </c>
      <c r="F1609" s="6">
        <f>YEAR(Sales_data[[#This Row],[Order Date]])</f>
        <v>2019</v>
      </c>
      <c r="G1609" s="1">
        <v>43591</v>
      </c>
      <c r="H1609" t="s">
        <v>809</v>
      </c>
      <c r="I1609" t="s">
        <v>6193</v>
      </c>
      <c r="J1609" t="s">
        <v>6190</v>
      </c>
      <c r="K1609">
        <v>1</v>
      </c>
      <c r="L1609" s="13">
        <f>SUM(Sales_data[[#This Row],[Unit Price]],Sales_data[[#This Row],[Quantity]])</f>
        <v>16.55</v>
      </c>
      <c r="M1609">
        <v>14.55</v>
      </c>
      <c r="N1609">
        <v>1.4550000000000001</v>
      </c>
      <c r="O1609">
        <v>1.8915000000000002</v>
      </c>
      <c r="P1609" t="s">
        <v>3407</v>
      </c>
      <c r="Q1609" t="s">
        <v>1936</v>
      </c>
      <c r="R1609" t="s">
        <v>1937</v>
      </c>
    </row>
    <row r="1610" spans="1:18" x14ac:dyDescent="0.35">
      <c r="A1610">
        <v>3</v>
      </c>
      <c r="B1610" t="s">
        <v>182</v>
      </c>
      <c r="C1610" t="s">
        <v>3732</v>
      </c>
      <c r="D1610" t="s">
        <v>810</v>
      </c>
      <c r="E1610" s="6">
        <f>MONTH(Sales_data[[#This Row],[Order Date]])</f>
        <v>2</v>
      </c>
      <c r="F1610" s="6">
        <f>YEAR(Sales_data[[#This Row],[Order Date]])</f>
        <v>2019</v>
      </c>
      <c r="G1610" s="1">
        <v>43502</v>
      </c>
      <c r="H1610" t="s">
        <v>811</v>
      </c>
      <c r="I1610" t="s">
        <v>6192</v>
      </c>
      <c r="J1610" t="s">
        <v>6191</v>
      </c>
      <c r="K1610">
        <v>1</v>
      </c>
      <c r="L1610" s="13">
        <f>SUM(Sales_data[[#This Row],[Unit Price]],Sales_data[[#This Row],[Quantity]])</f>
        <v>11.95</v>
      </c>
      <c r="M1610">
        <v>8.9499999999999993</v>
      </c>
      <c r="N1610">
        <v>0.89499999999999991</v>
      </c>
      <c r="O1610">
        <v>0.53699999999999992</v>
      </c>
      <c r="P1610" t="s">
        <v>2117</v>
      </c>
      <c r="Q1610" t="s">
        <v>1936</v>
      </c>
      <c r="R1610" t="s">
        <v>1937</v>
      </c>
    </row>
    <row r="1611" spans="1:18" x14ac:dyDescent="0.35">
      <c r="A1611">
        <v>3</v>
      </c>
      <c r="B1611" t="s">
        <v>182</v>
      </c>
      <c r="C1611" t="s">
        <v>3732</v>
      </c>
      <c r="D1611" t="s">
        <v>810</v>
      </c>
      <c r="E1611" s="6">
        <f>MONTH(Sales_data[[#This Row],[Order Date]])</f>
        <v>2</v>
      </c>
      <c r="F1611" s="6">
        <f>YEAR(Sales_data[[#This Row],[Order Date]])</f>
        <v>2019</v>
      </c>
      <c r="G1611" s="1">
        <v>43502</v>
      </c>
      <c r="H1611" t="s">
        <v>811</v>
      </c>
      <c r="I1611" t="s">
        <v>6192</v>
      </c>
      <c r="J1611" t="s">
        <v>6191</v>
      </c>
      <c r="K1611">
        <v>0.2</v>
      </c>
      <c r="L1611" s="13">
        <f>SUM(Sales_data[[#This Row],[Unit Price]],Sales_data[[#This Row],[Quantity]])</f>
        <v>5.6849999999999996</v>
      </c>
      <c r="M1611">
        <v>2.6849999999999996</v>
      </c>
      <c r="N1611">
        <v>1.3424999999999998</v>
      </c>
      <c r="O1611">
        <v>0.16109999999999997</v>
      </c>
      <c r="P1611" t="s">
        <v>2117</v>
      </c>
      <c r="Q1611" t="s">
        <v>1936</v>
      </c>
      <c r="R1611" t="s">
        <v>1937</v>
      </c>
    </row>
    <row r="1612" spans="1:18" x14ac:dyDescent="0.35">
      <c r="A1612">
        <v>3</v>
      </c>
      <c r="B1612" t="s">
        <v>182</v>
      </c>
      <c r="C1612" t="s">
        <v>3732</v>
      </c>
      <c r="D1612" t="s">
        <v>810</v>
      </c>
      <c r="E1612" s="6">
        <f>MONTH(Sales_data[[#This Row],[Order Date]])</f>
        <v>2</v>
      </c>
      <c r="F1612" s="6">
        <f>YEAR(Sales_data[[#This Row],[Order Date]])</f>
        <v>2019</v>
      </c>
      <c r="G1612" s="1">
        <v>43502</v>
      </c>
      <c r="H1612" t="s">
        <v>811</v>
      </c>
      <c r="I1612" t="s">
        <v>6192</v>
      </c>
      <c r="J1612" t="s">
        <v>6191</v>
      </c>
      <c r="K1612">
        <v>0.5</v>
      </c>
      <c r="L1612" s="13">
        <f>SUM(Sales_data[[#This Row],[Unit Price]],Sales_data[[#This Row],[Quantity]])</f>
        <v>8.3699999999999992</v>
      </c>
      <c r="M1612">
        <v>5.3699999999999992</v>
      </c>
      <c r="N1612">
        <v>1.0739999999999998</v>
      </c>
      <c r="O1612">
        <v>0.32219999999999993</v>
      </c>
      <c r="P1612" t="s">
        <v>2117</v>
      </c>
      <c r="Q1612" t="s">
        <v>1936</v>
      </c>
      <c r="R1612" t="s">
        <v>1937</v>
      </c>
    </row>
    <row r="1613" spans="1:18" x14ac:dyDescent="0.35">
      <c r="A1613">
        <v>3</v>
      </c>
      <c r="B1613" t="s">
        <v>182</v>
      </c>
      <c r="C1613" t="s">
        <v>3732</v>
      </c>
      <c r="D1613" t="s">
        <v>810</v>
      </c>
      <c r="E1613" s="6">
        <f>MONTH(Sales_data[[#This Row],[Order Date]])</f>
        <v>2</v>
      </c>
      <c r="F1613" s="6">
        <f>YEAR(Sales_data[[#This Row],[Order Date]])</f>
        <v>2019</v>
      </c>
      <c r="G1613" s="1">
        <v>43502</v>
      </c>
      <c r="H1613" t="s">
        <v>811</v>
      </c>
      <c r="I1613" t="s">
        <v>6192</v>
      </c>
      <c r="J1613" t="s">
        <v>6191</v>
      </c>
      <c r="K1613">
        <v>2.5</v>
      </c>
      <c r="L1613" s="13">
        <f>SUM(Sales_data[[#This Row],[Unit Price]],Sales_data[[#This Row],[Quantity]])</f>
        <v>23.584999999999997</v>
      </c>
      <c r="M1613">
        <v>20.584999999999997</v>
      </c>
      <c r="N1613">
        <v>0.82339999999999991</v>
      </c>
      <c r="O1613">
        <v>1.2350999999999999</v>
      </c>
      <c r="P1613" t="s">
        <v>2117</v>
      </c>
      <c r="Q1613" t="s">
        <v>1936</v>
      </c>
      <c r="R1613" t="s">
        <v>1937</v>
      </c>
    </row>
    <row r="1614" spans="1:18" x14ac:dyDescent="0.35">
      <c r="A1614">
        <v>2</v>
      </c>
      <c r="B1614" t="s">
        <v>22</v>
      </c>
      <c r="C1614" t="s">
        <v>3736</v>
      </c>
      <c r="D1614" t="s">
        <v>812</v>
      </c>
      <c r="E1614" s="6">
        <f>MONTH(Sales_data[[#This Row],[Order Date]])</f>
        <v>4</v>
      </c>
      <c r="F1614" s="6">
        <f>YEAR(Sales_data[[#This Row],[Order Date]])</f>
        <v>2021</v>
      </c>
      <c r="G1614" s="1">
        <v>44295</v>
      </c>
      <c r="H1614" t="s">
        <v>813</v>
      </c>
      <c r="I1614" t="s">
        <v>6193</v>
      </c>
      <c r="J1614" t="s">
        <v>6189</v>
      </c>
      <c r="K1614">
        <v>0.2</v>
      </c>
      <c r="L1614" s="13">
        <f>SUM(Sales_data[[#This Row],[Unit Price]],Sales_data[[#This Row],[Quantity]])</f>
        <v>6.7549999999999999</v>
      </c>
      <c r="M1614">
        <v>4.7549999999999999</v>
      </c>
      <c r="N1614">
        <v>2.3774999999999999</v>
      </c>
      <c r="O1614">
        <v>0.61814999999999998</v>
      </c>
      <c r="P1614" t="s">
        <v>2320</v>
      </c>
      <c r="Q1614" t="s">
        <v>1936</v>
      </c>
      <c r="R1614" t="s">
        <v>1946</v>
      </c>
    </row>
    <row r="1615" spans="1:18" x14ac:dyDescent="0.35">
      <c r="A1615">
        <v>2</v>
      </c>
      <c r="B1615" t="s">
        <v>22</v>
      </c>
      <c r="C1615" t="s">
        <v>3736</v>
      </c>
      <c r="D1615" t="s">
        <v>812</v>
      </c>
      <c r="E1615" s="6">
        <f>MONTH(Sales_data[[#This Row],[Order Date]])</f>
        <v>4</v>
      </c>
      <c r="F1615" s="6">
        <f>YEAR(Sales_data[[#This Row],[Order Date]])</f>
        <v>2021</v>
      </c>
      <c r="G1615" s="1">
        <v>44295</v>
      </c>
      <c r="H1615" t="s">
        <v>813</v>
      </c>
      <c r="I1615" t="s">
        <v>6193</v>
      </c>
      <c r="J1615" t="s">
        <v>6189</v>
      </c>
      <c r="K1615">
        <v>0.5</v>
      </c>
      <c r="L1615" s="13">
        <f>SUM(Sales_data[[#This Row],[Unit Price]],Sales_data[[#This Row],[Quantity]])</f>
        <v>11.51</v>
      </c>
      <c r="M1615">
        <v>9.51</v>
      </c>
      <c r="N1615">
        <v>1.9019999999999999</v>
      </c>
      <c r="O1615">
        <v>1.2363</v>
      </c>
      <c r="P1615" t="s">
        <v>2320</v>
      </c>
      <c r="Q1615" t="s">
        <v>1936</v>
      </c>
      <c r="R1615" t="s">
        <v>1946</v>
      </c>
    </row>
    <row r="1616" spans="1:18" x14ac:dyDescent="0.35">
      <c r="A1616">
        <v>2</v>
      </c>
      <c r="B1616" t="s">
        <v>22</v>
      </c>
      <c r="C1616" t="s">
        <v>3736</v>
      </c>
      <c r="D1616" t="s">
        <v>812</v>
      </c>
      <c r="E1616" s="6">
        <f>MONTH(Sales_data[[#This Row],[Order Date]])</f>
        <v>4</v>
      </c>
      <c r="F1616" s="6">
        <f>YEAR(Sales_data[[#This Row],[Order Date]])</f>
        <v>2021</v>
      </c>
      <c r="G1616" s="1">
        <v>44295</v>
      </c>
      <c r="H1616" t="s">
        <v>813</v>
      </c>
      <c r="I1616" t="s">
        <v>6193</v>
      </c>
      <c r="J1616" t="s">
        <v>6189</v>
      </c>
      <c r="K1616">
        <v>2.5</v>
      </c>
      <c r="L1616" s="13">
        <f>SUM(Sales_data[[#This Row],[Unit Price]],Sales_data[[#This Row],[Quantity]])</f>
        <v>38.454999999999998</v>
      </c>
      <c r="M1616">
        <v>36.454999999999998</v>
      </c>
      <c r="N1616">
        <v>1.4581999999999999</v>
      </c>
      <c r="O1616">
        <v>4.7391499999999995</v>
      </c>
      <c r="P1616" t="s">
        <v>2320</v>
      </c>
      <c r="Q1616" t="s">
        <v>1936</v>
      </c>
      <c r="R1616" t="s">
        <v>1946</v>
      </c>
    </row>
    <row r="1617" spans="1:18" x14ac:dyDescent="0.35">
      <c r="A1617">
        <v>2</v>
      </c>
      <c r="B1617" t="s">
        <v>22</v>
      </c>
      <c r="C1617" t="s">
        <v>3736</v>
      </c>
      <c r="D1617" t="s">
        <v>812</v>
      </c>
      <c r="E1617" s="6">
        <f>MONTH(Sales_data[[#This Row],[Order Date]])</f>
        <v>4</v>
      </c>
      <c r="F1617" s="6">
        <f>YEAR(Sales_data[[#This Row],[Order Date]])</f>
        <v>2021</v>
      </c>
      <c r="G1617" s="1">
        <v>44295</v>
      </c>
      <c r="H1617" t="s">
        <v>813</v>
      </c>
      <c r="I1617" t="s">
        <v>6193</v>
      </c>
      <c r="J1617" t="s">
        <v>6189</v>
      </c>
      <c r="K1617">
        <v>1</v>
      </c>
      <c r="L1617" s="13">
        <f>SUM(Sales_data[[#This Row],[Unit Price]],Sales_data[[#This Row],[Quantity]])</f>
        <v>17.850000000000001</v>
      </c>
      <c r="M1617">
        <v>15.85</v>
      </c>
      <c r="N1617">
        <v>1.585</v>
      </c>
      <c r="O1617">
        <v>2.0605000000000002</v>
      </c>
      <c r="P1617" t="s">
        <v>2320</v>
      </c>
      <c r="Q1617" t="s">
        <v>1936</v>
      </c>
      <c r="R1617" t="s">
        <v>1946</v>
      </c>
    </row>
    <row r="1618" spans="1:18" x14ac:dyDescent="0.35">
      <c r="A1618">
        <v>4</v>
      </c>
      <c r="B1618" t="s">
        <v>30</v>
      </c>
      <c r="C1618" t="s">
        <v>3740</v>
      </c>
      <c r="D1618" t="s">
        <v>814</v>
      </c>
      <c r="E1618" s="6">
        <f>MONTH(Sales_data[[#This Row],[Order Date]])</f>
        <v>5</v>
      </c>
      <c r="F1618" s="6">
        <f>YEAR(Sales_data[[#This Row],[Order Date]])</f>
        <v>2020</v>
      </c>
      <c r="G1618" s="1">
        <v>43971</v>
      </c>
      <c r="H1618" t="s">
        <v>815</v>
      </c>
      <c r="I1618" t="s">
        <v>6188</v>
      </c>
      <c r="J1618" t="s">
        <v>6191</v>
      </c>
      <c r="K1618">
        <v>1</v>
      </c>
      <c r="L1618" s="13">
        <f>SUM(Sales_data[[#This Row],[Unit Price]],Sales_data[[#This Row],[Quantity]])</f>
        <v>13.95</v>
      </c>
      <c r="M1618">
        <v>9.9499999999999993</v>
      </c>
      <c r="N1618">
        <v>0.99499999999999988</v>
      </c>
      <c r="O1618">
        <v>0.89549999999999985</v>
      </c>
      <c r="P1618" t="s">
        <v>3744</v>
      </c>
      <c r="Q1618" t="s">
        <v>1944</v>
      </c>
      <c r="R1618" t="s">
        <v>1946</v>
      </c>
    </row>
    <row r="1619" spans="1:18" x14ac:dyDescent="0.35">
      <c r="A1619">
        <v>4</v>
      </c>
      <c r="B1619" t="s">
        <v>30</v>
      </c>
      <c r="C1619" t="s">
        <v>3740</v>
      </c>
      <c r="D1619" t="s">
        <v>814</v>
      </c>
      <c r="E1619" s="6">
        <f>MONTH(Sales_data[[#This Row],[Order Date]])</f>
        <v>5</v>
      </c>
      <c r="F1619" s="6">
        <f>YEAR(Sales_data[[#This Row],[Order Date]])</f>
        <v>2020</v>
      </c>
      <c r="G1619" s="1">
        <v>43971</v>
      </c>
      <c r="H1619" t="s">
        <v>815</v>
      </c>
      <c r="I1619" t="s">
        <v>6188</v>
      </c>
      <c r="J1619" t="s">
        <v>6191</v>
      </c>
      <c r="K1619">
        <v>0.2</v>
      </c>
      <c r="L1619" s="13">
        <f>SUM(Sales_data[[#This Row],[Unit Price]],Sales_data[[#This Row],[Quantity]])</f>
        <v>6.9849999999999994</v>
      </c>
      <c r="M1619">
        <v>2.9849999999999999</v>
      </c>
      <c r="N1619">
        <v>1.4924999999999999</v>
      </c>
      <c r="O1619">
        <v>0.26865</v>
      </c>
      <c r="P1619" t="s">
        <v>3744</v>
      </c>
      <c r="Q1619" t="s">
        <v>1944</v>
      </c>
      <c r="R1619" t="s">
        <v>1946</v>
      </c>
    </row>
    <row r="1620" spans="1:18" x14ac:dyDescent="0.35">
      <c r="A1620">
        <v>4</v>
      </c>
      <c r="B1620" t="s">
        <v>30</v>
      </c>
      <c r="C1620" t="s">
        <v>3740</v>
      </c>
      <c r="D1620" t="s">
        <v>814</v>
      </c>
      <c r="E1620" s="6">
        <f>MONTH(Sales_data[[#This Row],[Order Date]])</f>
        <v>5</v>
      </c>
      <c r="F1620" s="6">
        <f>YEAR(Sales_data[[#This Row],[Order Date]])</f>
        <v>2020</v>
      </c>
      <c r="G1620" s="1">
        <v>43971</v>
      </c>
      <c r="H1620" t="s">
        <v>815</v>
      </c>
      <c r="I1620" t="s">
        <v>6188</v>
      </c>
      <c r="J1620" t="s">
        <v>6191</v>
      </c>
      <c r="K1620">
        <v>0.5</v>
      </c>
      <c r="L1620" s="13">
        <f>SUM(Sales_data[[#This Row],[Unit Price]],Sales_data[[#This Row],[Quantity]])</f>
        <v>9.9699999999999989</v>
      </c>
      <c r="M1620">
        <v>5.97</v>
      </c>
      <c r="N1620">
        <v>1.194</v>
      </c>
      <c r="O1620">
        <v>0.5373</v>
      </c>
      <c r="P1620" t="s">
        <v>3744</v>
      </c>
      <c r="Q1620" t="s">
        <v>1944</v>
      </c>
      <c r="R1620" t="s">
        <v>1946</v>
      </c>
    </row>
    <row r="1621" spans="1:18" x14ac:dyDescent="0.35">
      <c r="A1621">
        <v>4</v>
      </c>
      <c r="B1621" t="s">
        <v>30</v>
      </c>
      <c r="C1621" t="s">
        <v>3740</v>
      </c>
      <c r="D1621" t="s">
        <v>814</v>
      </c>
      <c r="E1621" s="6">
        <f>MONTH(Sales_data[[#This Row],[Order Date]])</f>
        <v>5</v>
      </c>
      <c r="F1621" s="6">
        <f>YEAR(Sales_data[[#This Row],[Order Date]])</f>
        <v>2020</v>
      </c>
      <c r="G1621" s="1">
        <v>43971</v>
      </c>
      <c r="H1621" t="s">
        <v>815</v>
      </c>
      <c r="I1621" t="s">
        <v>6188</v>
      </c>
      <c r="J1621" t="s">
        <v>6191</v>
      </c>
      <c r="K1621">
        <v>2.5</v>
      </c>
      <c r="L1621" s="13">
        <f>SUM(Sales_data[[#This Row],[Unit Price]],Sales_data[[#This Row],[Quantity]])</f>
        <v>26.884999999999998</v>
      </c>
      <c r="M1621">
        <v>22.884999999999998</v>
      </c>
      <c r="N1621">
        <v>0.91539999999999988</v>
      </c>
      <c r="O1621">
        <v>2.0596499999999995</v>
      </c>
      <c r="P1621" t="s">
        <v>3744</v>
      </c>
      <c r="Q1621" t="s">
        <v>1944</v>
      </c>
      <c r="R1621" t="s">
        <v>1946</v>
      </c>
    </row>
    <row r="1622" spans="1:18" x14ac:dyDescent="0.35">
      <c r="A1622">
        <v>3</v>
      </c>
      <c r="B1622" t="s">
        <v>8</v>
      </c>
      <c r="C1622" t="s">
        <v>3746</v>
      </c>
      <c r="D1622" t="s">
        <v>816</v>
      </c>
      <c r="E1622" s="6">
        <f>MONTH(Sales_data[[#This Row],[Order Date]])</f>
        <v>12</v>
      </c>
      <c r="F1622" s="6">
        <f>YEAR(Sales_data[[#This Row],[Order Date]])</f>
        <v>2020</v>
      </c>
      <c r="G1622" s="1">
        <v>44167</v>
      </c>
      <c r="H1622" t="s">
        <v>817</v>
      </c>
      <c r="I1622" t="s">
        <v>6194</v>
      </c>
      <c r="J1622" t="s">
        <v>6190</v>
      </c>
      <c r="K1622">
        <v>0.5</v>
      </c>
      <c r="L1622" s="13">
        <f>SUM(Sales_data[[#This Row],[Unit Price]],Sales_data[[#This Row],[Quantity]])</f>
        <v>11.25</v>
      </c>
      <c r="M1622">
        <v>8.25</v>
      </c>
      <c r="N1622">
        <v>1.65</v>
      </c>
      <c r="O1622">
        <v>0.90749999999999997</v>
      </c>
      <c r="P1622" t="s">
        <v>3750</v>
      </c>
      <c r="Q1622" t="s">
        <v>1936</v>
      </c>
      <c r="R1622" t="s">
        <v>1937</v>
      </c>
    </row>
    <row r="1623" spans="1:18" x14ac:dyDescent="0.35">
      <c r="A1623">
        <v>3</v>
      </c>
      <c r="B1623" t="s">
        <v>8</v>
      </c>
      <c r="C1623" t="s">
        <v>3746</v>
      </c>
      <c r="D1623" t="s">
        <v>816</v>
      </c>
      <c r="E1623" s="6">
        <f>MONTH(Sales_data[[#This Row],[Order Date]])</f>
        <v>12</v>
      </c>
      <c r="F1623" s="6">
        <f>YEAR(Sales_data[[#This Row],[Order Date]])</f>
        <v>2020</v>
      </c>
      <c r="G1623" s="1">
        <v>44167</v>
      </c>
      <c r="H1623" t="s">
        <v>817</v>
      </c>
      <c r="I1623" t="s">
        <v>6194</v>
      </c>
      <c r="J1623" t="s">
        <v>6190</v>
      </c>
      <c r="K1623">
        <v>0.2</v>
      </c>
      <c r="L1623" s="13">
        <f>SUM(Sales_data[[#This Row],[Unit Price]],Sales_data[[#This Row],[Quantity]])</f>
        <v>7.125</v>
      </c>
      <c r="M1623">
        <v>4.125</v>
      </c>
      <c r="N1623">
        <v>2.0625</v>
      </c>
      <c r="O1623">
        <v>0.45374999999999999</v>
      </c>
      <c r="P1623" t="s">
        <v>3750</v>
      </c>
      <c r="Q1623" t="s">
        <v>1936</v>
      </c>
      <c r="R1623" t="s">
        <v>1937</v>
      </c>
    </row>
    <row r="1624" spans="1:18" x14ac:dyDescent="0.35">
      <c r="A1624">
        <v>3</v>
      </c>
      <c r="B1624" t="s">
        <v>8</v>
      </c>
      <c r="C1624" t="s">
        <v>3746</v>
      </c>
      <c r="D1624" t="s">
        <v>816</v>
      </c>
      <c r="E1624" s="6">
        <f>MONTH(Sales_data[[#This Row],[Order Date]])</f>
        <v>12</v>
      </c>
      <c r="F1624" s="6">
        <f>YEAR(Sales_data[[#This Row],[Order Date]])</f>
        <v>2020</v>
      </c>
      <c r="G1624" s="1">
        <v>44167</v>
      </c>
      <c r="H1624" t="s">
        <v>817</v>
      </c>
      <c r="I1624" t="s">
        <v>6194</v>
      </c>
      <c r="J1624" t="s">
        <v>6190</v>
      </c>
      <c r="K1624">
        <v>2.5</v>
      </c>
      <c r="L1624" s="13">
        <f>SUM(Sales_data[[#This Row],[Unit Price]],Sales_data[[#This Row],[Quantity]])</f>
        <v>34.625</v>
      </c>
      <c r="M1624">
        <v>31.624999999999996</v>
      </c>
      <c r="N1624">
        <v>1.2649999999999999</v>
      </c>
      <c r="O1624">
        <v>3.4787499999999998</v>
      </c>
      <c r="P1624" t="s">
        <v>3750</v>
      </c>
      <c r="Q1624" t="s">
        <v>1936</v>
      </c>
      <c r="R1624" t="s">
        <v>1937</v>
      </c>
    </row>
    <row r="1625" spans="1:18" x14ac:dyDescent="0.35">
      <c r="A1625">
        <v>3</v>
      </c>
      <c r="B1625" t="s">
        <v>8</v>
      </c>
      <c r="C1625" t="s">
        <v>3746</v>
      </c>
      <c r="D1625" t="s">
        <v>816</v>
      </c>
      <c r="E1625" s="6">
        <f>MONTH(Sales_data[[#This Row],[Order Date]])</f>
        <v>12</v>
      </c>
      <c r="F1625" s="6">
        <f>YEAR(Sales_data[[#This Row],[Order Date]])</f>
        <v>2020</v>
      </c>
      <c r="G1625" s="1">
        <v>44167</v>
      </c>
      <c r="H1625" t="s">
        <v>817</v>
      </c>
      <c r="I1625" t="s">
        <v>6194</v>
      </c>
      <c r="J1625" t="s">
        <v>6190</v>
      </c>
      <c r="K1625">
        <v>1</v>
      </c>
      <c r="L1625" s="13">
        <f>SUM(Sales_data[[#This Row],[Unit Price]],Sales_data[[#This Row],[Quantity]])</f>
        <v>16.75</v>
      </c>
      <c r="M1625">
        <v>13.75</v>
      </c>
      <c r="N1625">
        <v>1.375</v>
      </c>
      <c r="O1625">
        <v>1.5125</v>
      </c>
      <c r="P1625" t="s">
        <v>3750</v>
      </c>
      <c r="Q1625" t="s">
        <v>1936</v>
      </c>
      <c r="R1625" t="s">
        <v>1937</v>
      </c>
    </row>
    <row r="1626" spans="1:18" x14ac:dyDescent="0.35">
      <c r="A1626">
        <v>5</v>
      </c>
      <c r="B1626" t="s">
        <v>12</v>
      </c>
      <c r="C1626" t="s">
        <v>3751</v>
      </c>
      <c r="D1626" t="s">
        <v>818</v>
      </c>
      <c r="E1626" s="6">
        <f>MONTH(Sales_data[[#This Row],[Order Date]])</f>
        <v>8</v>
      </c>
      <c r="F1626" s="6">
        <f>YEAR(Sales_data[[#This Row],[Order Date]])</f>
        <v>2021</v>
      </c>
      <c r="G1626" s="1">
        <v>44416</v>
      </c>
      <c r="H1626" t="s">
        <v>819</v>
      </c>
      <c r="I1626" t="s">
        <v>6194</v>
      </c>
      <c r="J1626" t="s">
        <v>6190</v>
      </c>
      <c r="K1626">
        <v>1</v>
      </c>
      <c r="L1626" s="13">
        <f>SUM(Sales_data[[#This Row],[Unit Price]],Sales_data[[#This Row],[Quantity]])</f>
        <v>18.75</v>
      </c>
      <c r="M1626">
        <v>13.75</v>
      </c>
      <c r="N1626">
        <v>1.375</v>
      </c>
      <c r="O1626">
        <v>1.5125</v>
      </c>
      <c r="P1626" t="s">
        <v>2122</v>
      </c>
      <c r="Q1626" t="s">
        <v>1936</v>
      </c>
      <c r="R1626" t="s">
        <v>1937</v>
      </c>
    </row>
    <row r="1627" spans="1:18" x14ac:dyDescent="0.35">
      <c r="A1627">
        <v>5</v>
      </c>
      <c r="B1627" t="s">
        <v>12</v>
      </c>
      <c r="C1627" t="s">
        <v>3751</v>
      </c>
      <c r="D1627" t="s">
        <v>818</v>
      </c>
      <c r="E1627" s="6">
        <f>MONTH(Sales_data[[#This Row],[Order Date]])</f>
        <v>8</v>
      </c>
      <c r="F1627" s="6">
        <f>YEAR(Sales_data[[#This Row],[Order Date]])</f>
        <v>2021</v>
      </c>
      <c r="G1627" s="1">
        <v>44416</v>
      </c>
      <c r="H1627" t="s">
        <v>819</v>
      </c>
      <c r="I1627" t="s">
        <v>6194</v>
      </c>
      <c r="J1627" t="s">
        <v>6190</v>
      </c>
      <c r="K1627">
        <v>0.2</v>
      </c>
      <c r="L1627" s="13">
        <f>SUM(Sales_data[[#This Row],[Unit Price]],Sales_data[[#This Row],[Quantity]])</f>
        <v>9.125</v>
      </c>
      <c r="M1627">
        <v>4.125</v>
      </c>
      <c r="N1627">
        <v>2.0625</v>
      </c>
      <c r="O1627">
        <v>0.45374999999999999</v>
      </c>
      <c r="P1627" t="s">
        <v>2122</v>
      </c>
      <c r="Q1627" t="s">
        <v>1936</v>
      </c>
      <c r="R1627" t="s">
        <v>1937</v>
      </c>
    </row>
    <row r="1628" spans="1:18" x14ac:dyDescent="0.35">
      <c r="A1628">
        <v>5</v>
      </c>
      <c r="B1628" t="s">
        <v>12</v>
      </c>
      <c r="C1628" t="s">
        <v>3751</v>
      </c>
      <c r="D1628" t="s">
        <v>818</v>
      </c>
      <c r="E1628" s="6">
        <f>MONTH(Sales_data[[#This Row],[Order Date]])</f>
        <v>8</v>
      </c>
      <c r="F1628" s="6">
        <f>YEAR(Sales_data[[#This Row],[Order Date]])</f>
        <v>2021</v>
      </c>
      <c r="G1628" s="1">
        <v>44416</v>
      </c>
      <c r="H1628" t="s">
        <v>819</v>
      </c>
      <c r="I1628" t="s">
        <v>6194</v>
      </c>
      <c r="J1628" t="s">
        <v>6190</v>
      </c>
      <c r="K1628">
        <v>0.5</v>
      </c>
      <c r="L1628" s="13">
        <f>SUM(Sales_data[[#This Row],[Unit Price]],Sales_data[[#This Row],[Quantity]])</f>
        <v>13.25</v>
      </c>
      <c r="M1628">
        <v>8.25</v>
      </c>
      <c r="N1628">
        <v>1.65</v>
      </c>
      <c r="O1628">
        <v>0.90749999999999997</v>
      </c>
      <c r="P1628" t="s">
        <v>2122</v>
      </c>
      <c r="Q1628" t="s">
        <v>1936</v>
      </c>
      <c r="R1628" t="s">
        <v>1937</v>
      </c>
    </row>
    <row r="1629" spans="1:18" x14ac:dyDescent="0.35">
      <c r="A1629">
        <v>5</v>
      </c>
      <c r="B1629" t="s">
        <v>12</v>
      </c>
      <c r="C1629" t="s">
        <v>3751</v>
      </c>
      <c r="D1629" t="s">
        <v>818</v>
      </c>
      <c r="E1629" s="6">
        <f>MONTH(Sales_data[[#This Row],[Order Date]])</f>
        <v>8</v>
      </c>
      <c r="F1629" s="6">
        <f>YEAR(Sales_data[[#This Row],[Order Date]])</f>
        <v>2021</v>
      </c>
      <c r="G1629" s="1">
        <v>44416</v>
      </c>
      <c r="H1629" t="s">
        <v>819</v>
      </c>
      <c r="I1629" t="s">
        <v>6194</v>
      </c>
      <c r="J1629" t="s">
        <v>6190</v>
      </c>
      <c r="K1629">
        <v>2.5</v>
      </c>
      <c r="L1629" s="13">
        <f>SUM(Sales_data[[#This Row],[Unit Price]],Sales_data[[#This Row],[Quantity]])</f>
        <v>36.625</v>
      </c>
      <c r="M1629">
        <v>31.624999999999996</v>
      </c>
      <c r="N1629">
        <v>1.2649999999999999</v>
      </c>
      <c r="O1629">
        <v>3.4787499999999998</v>
      </c>
      <c r="P1629" t="s">
        <v>2122</v>
      </c>
      <c r="Q1629" t="s">
        <v>1936</v>
      </c>
      <c r="R1629" t="s">
        <v>1937</v>
      </c>
    </row>
    <row r="1630" spans="1:18" x14ac:dyDescent="0.35">
      <c r="A1630">
        <v>6</v>
      </c>
      <c r="B1630" t="s">
        <v>8</v>
      </c>
      <c r="C1630" t="s">
        <v>3755</v>
      </c>
      <c r="D1630" t="s">
        <v>820</v>
      </c>
      <c r="E1630" s="6">
        <f>MONTH(Sales_data[[#This Row],[Order Date]])</f>
        <v>2</v>
      </c>
      <c r="F1630" s="6">
        <f>YEAR(Sales_data[[#This Row],[Order Date]])</f>
        <v>2022</v>
      </c>
      <c r="G1630" s="1">
        <v>44595</v>
      </c>
      <c r="H1630" t="s">
        <v>821</v>
      </c>
      <c r="I1630" t="s">
        <v>6194</v>
      </c>
      <c r="J1630" t="s">
        <v>6190</v>
      </c>
      <c r="K1630">
        <v>0.5</v>
      </c>
      <c r="L1630" s="13">
        <f>SUM(Sales_data[[#This Row],[Unit Price]],Sales_data[[#This Row],[Quantity]])</f>
        <v>14.25</v>
      </c>
      <c r="M1630">
        <v>8.25</v>
      </c>
      <c r="N1630">
        <v>1.65</v>
      </c>
      <c r="O1630">
        <v>0.90749999999999997</v>
      </c>
      <c r="P1630" t="s">
        <v>3758</v>
      </c>
      <c r="Q1630" t="s">
        <v>1944</v>
      </c>
      <c r="R1630" t="s">
        <v>1946</v>
      </c>
    </row>
    <row r="1631" spans="1:18" x14ac:dyDescent="0.35">
      <c r="A1631">
        <v>6</v>
      </c>
      <c r="B1631" t="s">
        <v>8</v>
      </c>
      <c r="C1631" t="s">
        <v>3755</v>
      </c>
      <c r="D1631" t="s">
        <v>820</v>
      </c>
      <c r="E1631" s="6">
        <f>MONTH(Sales_data[[#This Row],[Order Date]])</f>
        <v>2</v>
      </c>
      <c r="F1631" s="6">
        <f>YEAR(Sales_data[[#This Row],[Order Date]])</f>
        <v>2022</v>
      </c>
      <c r="G1631" s="1">
        <v>44595</v>
      </c>
      <c r="H1631" t="s">
        <v>821</v>
      </c>
      <c r="I1631" t="s">
        <v>6194</v>
      </c>
      <c r="J1631" t="s">
        <v>6190</v>
      </c>
      <c r="K1631">
        <v>0.2</v>
      </c>
      <c r="L1631" s="13">
        <f>SUM(Sales_data[[#This Row],[Unit Price]],Sales_data[[#This Row],[Quantity]])</f>
        <v>10.125</v>
      </c>
      <c r="M1631">
        <v>4.125</v>
      </c>
      <c r="N1631">
        <v>2.0625</v>
      </c>
      <c r="O1631">
        <v>0.45374999999999999</v>
      </c>
      <c r="P1631" t="s">
        <v>3758</v>
      </c>
      <c r="Q1631" t="s">
        <v>1944</v>
      </c>
      <c r="R1631" t="s">
        <v>1946</v>
      </c>
    </row>
    <row r="1632" spans="1:18" x14ac:dyDescent="0.35">
      <c r="A1632">
        <v>6</v>
      </c>
      <c r="B1632" t="s">
        <v>8</v>
      </c>
      <c r="C1632" t="s">
        <v>3755</v>
      </c>
      <c r="D1632" t="s">
        <v>820</v>
      </c>
      <c r="E1632" s="6">
        <f>MONTH(Sales_data[[#This Row],[Order Date]])</f>
        <v>2</v>
      </c>
      <c r="F1632" s="6">
        <f>YEAR(Sales_data[[#This Row],[Order Date]])</f>
        <v>2022</v>
      </c>
      <c r="G1632" s="1">
        <v>44595</v>
      </c>
      <c r="H1632" t="s">
        <v>821</v>
      </c>
      <c r="I1632" t="s">
        <v>6194</v>
      </c>
      <c r="J1632" t="s">
        <v>6190</v>
      </c>
      <c r="K1632">
        <v>2.5</v>
      </c>
      <c r="L1632" s="13">
        <f>SUM(Sales_data[[#This Row],[Unit Price]],Sales_data[[#This Row],[Quantity]])</f>
        <v>37.625</v>
      </c>
      <c r="M1632">
        <v>31.624999999999996</v>
      </c>
      <c r="N1632">
        <v>1.2649999999999999</v>
      </c>
      <c r="O1632">
        <v>3.4787499999999998</v>
      </c>
      <c r="P1632" t="s">
        <v>3758</v>
      </c>
      <c r="Q1632" t="s">
        <v>1944</v>
      </c>
      <c r="R1632" t="s">
        <v>1946</v>
      </c>
    </row>
    <row r="1633" spans="1:18" x14ac:dyDescent="0.35">
      <c r="A1633">
        <v>6</v>
      </c>
      <c r="B1633" t="s">
        <v>8</v>
      </c>
      <c r="C1633" t="s">
        <v>3755</v>
      </c>
      <c r="D1633" t="s">
        <v>820</v>
      </c>
      <c r="E1633" s="6">
        <f>MONTH(Sales_data[[#This Row],[Order Date]])</f>
        <v>2</v>
      </c>
      <c r="F1633" s="6">
        <f>YEAR(Sales_data[[#This Row],[Order Date]])</f>
        <v>2022</v>
      </c>
      <c r="G1633" s="1">
        <v>44595</v>
      </c>
      <c r="H1633" t="s">
        <v>821</v>
      </c>
      <c r="I1633" t="s">
        <v>6194</v>
      </c>
      <c r="J1633" t="s">
        <v>6190</v>
      </c>
      <c r="K1633">
        <v>1</v>
      </c>
      <c r="L1633" s="13">
        <f>SUM(Sales_data[[#This Row],[Unit Price]],Sales_data[[#This Row],[Quantity]])</f>
        <v>19.75</v>
      </c>
      <c r="M1633">
        <v>13.75</v>
      </c>
      <c r="N1633">
        <v>1.375</v>
      </c>
      <c r="O1633">
        <v>1.5125</v>
      </c>
      <c r="P1633" t="s">
        <v>3758</v>
      </c>
      <c r="Q1633" t="s">
        <v>1944</v>
      </c>
      <c r="R1633" t="s">
        <v>1946</v>
      </c>
    </row>
    <row r="1634" spans="1:18" x14ac:dyDescent="0.35">
      <c r="A1634">
        <v>2</v>
      </c>
      <c r="B1634" t="s">
        <v>174</v>
      </c>
      <c r="C1634" t="s">
        <v>3760</v>
      </c>
      <c r="D1634" t="s">
        <v>822</v>
      </c>
      <c r="E1634" s="6">
        <f>MONTH(Sales_data[[#This Row],[Order Date]])</f>
        <v>4</v>
      </c>
      <c r="F1634" s="6">
        <f>YEAR(Sales_data[[#This Row],[Order Date]])</f>
        <v>2022</v>
      </c>
      <c r="G1634" s="1">
        <v>44659</v>
      </c>
      <c r="H1634" t="s">
        <v>823</v>
      </c>
      <c r="I1634" t="s">
        <v>6188</v>
      </c>
      <c r="J1634" t="s">
        <v>6190</v>
      </c>
      <c r="K1634">
        <v>2.5</v>
      </c>
      <c r="L1634" s="13">
        <f>SUM(Sales_data[[#This Row],[Unit Price]],Sales_data[[#This Row],[Quantity]])</f>
        <v>27.874999999999996</v>
      </c>
      <c r="M1634">
        <v>25.874999999999996</v>
      </c>
      <c r="N1634">
        <v>1.0349999999999999</v>
      </c>
      <c r="O1634">
        <v>2.3287499999999994</v>
      </c>
      <c r="P1634" t="s">
        <v>3764</v>
      </c>
      <c r="Q1634" t="s">
        <v>1936</v>
      </c>
      <c r="R1634" t="s">
        <v>1937</v>
      </c>
    </row>
    <row r="1635" spans="1:18" x14ac:dyDescent="0.35">
      <c r="A1635">
        <v>2</v>
      </c>
      <c r="B1635" t="s">
        <v>174</v>
      </c>
      <c r="C1635" t="s">
        <v>3760</v>
      </c>
      <c r="D1635" t="s">
        <v>822</v>
      </c>
      <c r="E1635" s="6">
        <f>MONTH(Sales_data[[#This Row],[Order Date]])</f>
        <v>4</v>
      </c>
      <c r="F1635" s="6">
        <f>YEAR(Sales_data[[#This Row],[Order Date]])</f>
        <v>2022</v>
      </c>
      <c r="G1635" s="1">
        <v>44659</v>
      </c>
      <c r="H1635" t="s">
        <v>823</v>
      </c>
      <c r="I1635" t="s">
        <v>6188</v>
      </c>
      <c r="J1635" t="s">
        <v>6190</v>
      </c>
      <c r="K1635">
        <v>0.5</v>
      </c>
      <c r="L1635" s="13">
        <f>SUM(Sales_data[[#This Row],[Unit Price]],Sales_data[[#This Row],[Quantity]])</f>
        <v>8.75</v>
      </c>
      <c r="M1635">
        <v>6.75</v>
      </c>
      <c r="N1635">
        <v>1.35</v>
      </c>
      <c r="O1635">
        <v>0.60749999999999993</v>
      </c>
      <c r="P1635" t="s">
        <v>3764</v>
      </c>
      <c r="Q1635" t="s">
        <v>1936</v>
      </c>
      <c r="R1635" t="s">
        <v>1937</v>
      </c>
    </row>
    <row r="1636" spans="1:18" x14ac:dyDescent="0.35">
      <c r="A1636">
        <v>2</v>
      </c>
      <c r="B1636" t="s">
        <v>174</v>
      </c>
      <c r="C1636" t="s">
        <v>3760</v>
      </c>
      <c r="D1636" t="s">
        <v>822</v>
      </c>
      <c r="E1636" s="6">
        <f>MONTH(Sales_data[[#This Row],[Order Date]])</f>
        <v>4</v>
      </c>
      <c r="F1636" s="6">
        <f>YEAR(Sales_data[[#This Row],[Order Date]])</f>
        <v>2022</v>
      </c>
      <c r="G1636" s="1">
        <v>44659</v>
      </c>
      <c r="H1636" t="s">
        <v>823</v>
      </c>
      <c r="I1636" t="s">
        <v>6188</v>
      </c>
      <c r="J1636" t="s">
        <v>6190</v>
      </c>
      <c r="K1636">
        <v>0.2</v>
      </c>
      <c r="L1636" s="13">
        <f>SUM(Sales_data[[#This Row],[Unit Price]],Sales_data[[#This Row],[Quantity]])</f>
        <v>5.375</v>
      </c>
      <c r="M1636">
        <v>3.375</v>
      </c>
      <c r="N1636">
        <v>1.6875</v>
      </c>
      <c r="O1636">
        <v>0.30374999999999996</v>
      </c>
      <c r="P1636" t="s">
        <v>3764</v>
      </c>
      <c r="Q1636" t="s">
        <v>1936</v>
      </c>
      <c r="R1636" t="s">
        <v>1937</v>
      </c>
    </row>
    <row r="1637" spans="1:18" x14ac:dyDescent="0.35">
      <c r="A1637">
        <v>2</v>
      </c>
      <c r="B1637" t="s">
        <v>174</v>
      </c>
      <c r="C1637" t="s">
        <v>3760</v>
      </c>
      <c r="D1637" t="s">
        <v>822</v>
      </c>
      <c r="E1637" s="6">
        <f>MONTH(Sales_data[[#This Row],[Order Date]])</f>
        <v>4</v>
      </c>
      <c r="F1637" s="6">
        <f>YEAR(Sales_data[[#This Row],[Order Date]])</f>
        <v>2022</v>
      </c>
      <c r="G1637" s="1">
        <v>44659</v>
      </c>
      <c r="H1637" t="s">
        <v>823</v>
      </c>
      <c r="I1637" t="s">
        <v>6188</v>
      </c>
      <c r="J1637" t="s">
        <v>6190</v>
      </c>
      <c r="K1637">
        <v>1</v>
      </c>
      <c r="L1637" s="13">
        <f>SUM(Sales_data[[#This Row],[Unit Price]],Sales_data[[#This Row],[Quantity]])</f>
        <v>13.25</v>
      </c>
      <c r="M1637">
        <v>11.25</v>
      </c>
      <c r="N1637">
        <v>1.125</v>
      </c>
      <c r="O1637">
        <v>1.0125</v>
      </c>
      <c r="P1637" t="s">
        <v>3764</v>
      </c>
      <c r="Q1637" t="s">
        <v>1936</v>
      </c>
      <c r="R1637" t="s">
        <v>1937</v>
      </c>
    </row>
    <row r="1638" spans="1:18" x14ac:dyDescent="0.35">
      <c r="A1638">
        <v>3</v>
      </c>
      <c r="B1638" t="s">
        <v>135</v>
      </c>
      <c r="C1638" t="s">
        <v>3765</v>
      </c>
      <c r="D1638" t="s">
        <v>824</v>
      </c>
      <c r="E1638" s="6">
        <f>MONTH(Sales_data[[#This Row],[Order Date]])</f>
        <v>1</v>
      </c>
      <c r="F1638" s="6">
        <f>YEAR(Sales_data[[#This Row],[Order Date]])</f>
        <v>2021</v>
      </c>
      <c r="G1638" s="1">
        <v>44203</v>
      </c>
      <c r="H1638" t="s">
        <v>825</v>
      </c>
      <c r="I1638" t="s">
        <v>6193</v>
      </c>
      <c r="J1638" t="s">
        <v>6189</v>
      </c>
      <c r="K1638">
        <v>1</v>
      </c>
      <c r="L1638" s="13">
        <f>SUM(Sales_data[[#This Row],[Unit Price]],Sales_data[[#This Row],[Quantity]])</f>
        <v>18.850000000000001</v>
      </c>
      <c r="M1638">
        <v>15.85</v>
      </c>
      <c r="N1638">
        <v>1.585</v>
      </c>
      <c r="O1638">
        <v>2.0605000000000002</v>
      </c>
      <c r="P1638" t="s">
        <v>3768</v>
      </c>
      <c r="Q1638" t="s">
        <v>1944</v>
      </c>
      <c r="R1638" t="s">
        <v>1937</v>
      </c>
    </row>
    <row r="1639" spans="1:18" x14ac:dyDescent="0.35">
      <c r="A1639">
        <v>3</v>
      </c>
      <c r="B1639" t="s">
        <v>135</v>
      </c>
      <c r="C1639" t="s">
        <v>3765</v>
      </c>
      <c r="D1639" t="s">
        <v>824</v>
      </c>
      <c r="E1639" s="6">
        <f>MONTH(Sales_data[[#This Row],[Order Date]])</f>
        <v>1</v>
      </c>
      <c r="F1639" s="6">
        <f>YEAR(Sales_data[[#This Row],[Order Date]])</f>
        <v>2021</v>
      </c>
      <c r="G1639" s="1">
        <v>44203</v>
      </c>
      <c r="H1639" t="s">
        <v>825</v>
      </c>
      <c r="I1639" t="s">
        <v>6193</v>
      </c>
      <c r="J1639" t="s">
        <v>6189</v>
      </c>
      <c r="K1639">
        <v>0.2</v>
      </c>
      <c r="L1639" s="13">
        <f>SUM(Sales_data[[#This Row],[Unit Price]],Sales_data[[#This Row],[Quantity]])</f>
        <v>7.7549999999999999</v>
      </c>
      <c r="M1639">
        <v>4.7549999999999999</v>
      </c>
      <c r="N1639">
        <v>2.3774999999999999</v>
      </c>
      <c r="O1639">
        <v>0.61814999999999998</v>
      </c>
      <c r="P1639" t="s">
        <v>3768</v>
      </c>
      <c r="Q1639" t="s">
        <v>1944</v>
      </c>
      <c r="R1639" t="s">
        <v>1937</v>
      </c>
    </row>
    <row r="1640" spans="1:18" x14ac:dyDescent="0.35">
      <c r="A1640">
        <v>3</v>
      </c>
      <c r="B1640" t="s">
        <v>135</v>
      </c>
      <c r="C1640" t="s">
        <v>3765</v>
      </c>
      <c r="D1640" t="s">
        <v>824</v>
      </c>
      <c r="E1640" s="6">
        <f>MONTH(Sales_data[[#This Row],[Order Date]])</f>
        <v>1</v>
      </c>
      <c r="F1640" s="6">
        <f>YEAR(Sales_data[[#This Row],[Order Date]])</f>
        <v>2021</v>
      </c>
      <c r="G1640" s="1">
        <v>44203</v>
      </c>
      <c r="H1640" t="s">
        <v>825</v>
      </c>
      <c r="I1640" t="s">
        <v>6193</v>
      </c>
      <c r="J1640" t="s">
        <v>6189</v>
      </c>
      <c r="K1640">
        <v>0.5</v>
      </c>
      <c r="L1640" s="13">
        <f>SUM(Sales_data[[#This Row],[Unit Price]],Sales_data[[#This Row],[Quantity]])</f>
        <v>12.51</v>
      </c>
      <c r="M1640">
        <v>9.51</v>
      </c>
      <c r="N1640">
        <v>1.9019999999999999</v>
      </c>
      <c r="O1640">
        <v>1.2363</v>
      </c>
      <c r="P1640" t="s">
        <v>3768</v>
      </c>
      <c r="Q1640" t="s">
        <v>1944</v>
      </c>
      <c r="R1640" t="s">
        <v>1937</v>
      </c>
    </row>
    <row r="1641" spans="1:18" x14ac:dyDescent="0.35">
      <c r="A1641">
        <v>3</v>
      </c>
      <c r="B1641" t="s">
        <v>135</v>
      </c>
      <c r="C1641" t="s">
        <v>3765</v>
      </c>
      <c r="D1641" t="s">
        <v>824</v>
      </c>
      <c r="E1641" s="6">
        <f>MONTH(Sales_data[[#This Row],[Order Date]])</f>
        <v>1</v>
      </c>
      <c r="F1641" s="6">
        <f>YEAR(Sales_data[[#This Row],[Order Date]])</f>
        <v>2021</v>
      </c>
      <c r="G1641" s="1">
        <v>44203</v>
      </c>
      <c r="H1641" t="s">
        <v>825</v>
      </c>
      <c r="I1641" t="s">
        <v>6193</v>
      </c>
      <c r="J1641" t="s">
        <v>6189</v>
      </c>
      <c r="K1641">
        <v>2.5</v>
      </c>
      <c r="L1641" s="13">
        <f>SUM(Sales_data[[#This Row],[Unit Price]],Sales_data[[#This Row],[Quantity]])</f>
        <v>39.454999999999998</v>
      </c>
      <c r="M1641">
        <v>36.454999999999998</v>
      </c>
      <c r="N1641">
        <v>1.4581999999999999</v>
      </c>
      <c r="O1641">
        <v>4.7391499999999995</v>
      </c>
      <c r="P1641" t="s">
        <v>3768</v>
      </c>
      <c r="Q1641" t="s">
        <v>1944</v>
      </c>
      <c r="R1641" t="s">
        <v>1937</v>
      </c>
    </row>
    <row r="1642" spans="1:18" x14ac:dyDescent="0.35">
      <c r="A1642">
        <v>4</v>
      </c>
      <c r="B1642" t="s">
        <v>118</v>
      </c>
      <c r="C1642" t="s">
        <v>3770</v>
      </c>
      <c r="D1642" t="s">
        <v>826</v>
      </c>
      <c r="E1642" s="6">
        <f>MONTH(Sales_data[[#This Row],[Order Date]])</f>
        <v>9</v>
      </c>
      <c r="F1642" s="6">
        <f>YEAR(Sales_data[[#This Row],[Order Date]])</f>
        <v>2021</v>
      </c>
      <c r="G1642" s="1">
        <v>44441</v>
      </c>
      <c r="H1642" t="s">
        <v>827</v>
      </c>
      <c r="I1642" t="s">
        <v>6188</v>
      </c>
      <c r="J1642" t="s">
        <v>6189</v>
      </c>
      <c r="K1642">
        <v>0.2</v>
      </c>
      <c r="L1642" s="13">
        <f>SUM(Sales_data[[#This Row],[Unit Price]],Sales_data[[#This Row],[Quantity]])</f>
        <v>7.8849999999999998</v>
      </c>
      <c r="M1642">
        <v>3.8849999999999998</v>
      </c>
      <c r="N1642">
        <v>1.9424999999999999</v>
      </c>
      <c r="O1642">
        <v>0.34964999999999996</v>
      </c>
      <c r="P1642" t="s">
        <v>3085</v>
      </c>
      <c r="Q1642" t="s">
        <v>1936</v>
      </c>
      <c r="R1642" t="s">
        <v>1946</v>
      </c>
    </row>
    <row r="1643" spans="1:18" x14ac:dyDescent="0.35">
      <c r="A1643">
        <v>4</v>
      </c>
      <c r="B1643" t="s">
        <v>118</v>
      </c>
      <c r="C1643" t="s">
        <v>3770</v>
      </c>
      <c r="D1643" t="s">
        <v>826</v>
      </c>
      <c r="E1643" s="6">
        <f>MONTH(Sales_data[[#This Row],[Order Date]])</f>
        <v>9</v>
      </c>
      <c r="F1643" s="6">
        <f>YEAR(Sales_data[[#This Row],[Order Date]])</f>
        <v>2021</v>
      </c>
      <c r="G1643" s="1">
        <v>44441</v>
      </c>
      <c r="H1643" t="s">
        <v>827</v>
      </c>
      <c r="I1643" t="s">
        <v>6188</v>
      </c>
      <c r="J1643" t="s">
        <v>6189</v>
      </c>
      <c r="K1643">
        <v>0.5</v>
      </c>
      <c r="L1643" s="13">
        <f>SUM(Sales_data[[#This Row],[Unit Price]],Sales_data[[#This Row],[Quantity]])</f>
        <v>11.77</v>
      </c>
      <c r="M1643">
        <v>7.77</v>
      </c>
      <c r="N1643">
        <v>1.5539999999999998</v>
      </c>
      <c r="O1643">
        <v>0.69929999999999992</v>
      </c>
      <c r="P1643" t="s">
        <v>3085</v>
      </c>
      <c r="Q1643" t="s">
        <v>1936</v>
      </c>
      <c r="R1643" t="s">
        <v>1946</v>
      </c>
    </row>
    <row r="1644" spans="1:18" x14ac:dyDescent="0.35">
      <c r="A1644">
        <v>4</v>
      </c>
      <c r="B1644" t="s">
        <v>118</v>
      </c>
      <c r="C1644" t="s">
        <v>3770</v>
      </c>
      <c r="D1644" t="s">
        <v>826</v>
      </c>
      <c r="E1644" s="6">
        <f>MONTH(Sales_data[[#This Row],[Order Date]])</f>
        <v>9</v>
      </c>
      <c r="F1644" s="6">
        <f>YEAR(Sales_data[[#This Row],[Order Date]])</f>
        <v>2021</v>
      </c>
      <c r="G1644" s="1">
        <v>44441</v>
      </c>
      <c r="H1644" t="s">
        <v>827</v>
      </c>
      <c r="I1644" t="s">
        <v>6188</v>
      </c>
      <c r="J1644" t="s">
        <v>6189</v>
      </c>
      <c r="K1644">
        <v>2.5</v>
      </c>
      <c r="L1644" s="13">
        <f>SUM(Sales_data[[#This Row],[Unit Price]],Sales_data[[#This Row],[Quantity]])</f>
        <v>33.784999999999997</v>
      </c>
      <c r="M1644">
        <v>29.784999999999997</v>
      </c>
      <c r="N1644">
        <v>1.1913999999999998</v>
      </c>
      <c r="O1644">
        <v>2.6806499999999995</v>
      </c>
      <c r="P1644" t="s">
        <v>3085</v>
      </c>
      <c r="Q1644" t="s">
        <v>1936</v>
      </c>
      <c r="R1644" t="s">
        <v>1946</v>
      </c>
    </row>
    <row r="1645" spans="1:18" x14ac:dyDescent="0.35">
      <c r="A1645">
        <v>4</v>
      </c>
      <c r="B1645" t="s">
        <v>118</v>
      </c>
      <c r="C1645" t="s">
        <v>3770</v>
      </c>
      <c r="D1645" t="s">
        <v>826</v>
      </c>
      <c r="E1645" s="6">
        <f>MONTH(Sales_data[[#This Row],[Order Date]])</f>
        <v>9</v>
      </c>
      <c r="F1645" s="6">
        <f>YEAR(Sales_data[[#This Row],[Order Date]])</f>
        <v>2021</v>
      </c>
      <c r="G1645" s="1">
        <v>44441</v>
      </c>
      <c r="H1645" t="s">
        <v>827</v>
      </c>
      <c r="I1645" t="s">
        <v>6188</v>
      </c>
      <c r="J1645" t="s">
        <v>6189</v>
      </c>
      <c r="K1645">
        <v>1</v>
      </c>
      <c r="L1645" s="13">
        <f>SUM(Sales_data[[#This Row],[Unit Price]],Sales_data[[#This Row],[Quantity]])</f>
        <v>16.95</v>
      </c>
      <c r="M1645">
        <v>12.95</v>
      </c>
      <c r="N1645">
        <v>1.2949999999999999</v>
      </c>
      <c r="O1645">
        <v>1.1655</v>
      </c>
      <c r="P1645" t="s">
        <v>3085</v>
      </c>
      <c r="Q1645" t="s">
        <v>1936</v>
      </c>
      <c r="R1645" t="s">
        <v>1946</v>
      </c>
    </row>
    <row r="1646" spans="1:18" x14ac:dyDescent="0.35">
      <c r="A1646">
        <v>6</v>
      </c>
      <c r="B1646" t="s">
        <v>99</v>
      </c>
      <c r="C1646" t="s">
        <v>3773</v>
      </c>
      <c r="D1646" t="s">
        <v>828</v>
      </c>
      <c r="E1646" s="6">
        <f>MONTH(Sales_data[[#This Row],[Order Date]])</f>
        <v>11</v>
      </c>
      <c r="F1646" s="6">
        <f>YEAR(Sales_data[[#This Row],[Order Date]])</f>
        <v>2021</v>
      </c>
      <c r="G1646" s="1">
        <v>44504</v>
      </c>
      <c r="H1646" t="s">
        <v>829</v>
      </c>
      <c r="I1646" t="s">
        <v>6193</v>
      </c>
      <c r="J1646" t="s">
        <v>6190</v>
      </c>
      <c r="K1646">
        <v>1</v>
      </c>
      <c r="L1646" s="13">
        <f>SUM(Sales_data[[#This Row],[Unit Price]],Sales_data[[#This Row],[Quantity]])</f>
        <v>20.55</v>
      </c>
      <c r="M1646">
        <v>14.55</v>
      </c>
      <c r="N1646">
        <v>1.4550000000000001</v>
      </c>
      <c r="O1646">
        <v>1.8915000000000002</v>
      </c>
      <c r="P1646" t="s">
        <v>3776</v>
      </c>
      <c r="Q1646" t="s">
        <v>1936</v>
      </c>
      <c r="R1646" t="s">
        <v>1937</v>
      </c>
    </row>
    <row r="1647" spans="1:18" x14ac:dyDescent="0.35">
      <c r="A1647">
        <v>6</v>
      </c>
      <c r="B1647" t="s">
        <v>99</v>
      </c>
      <c r="C1647" t="s">
        <v>3773</v>
      </c>
      <c r="D1647" t="s">
        <v>828</v>
      </c>
      <c r="E1647" s="6">
        <f>MONTH(Sales_data[[#This Row],[Order Date]])</f>
        <v>11</v>
      </c>
      <c r="F1647" s="6">
        <f>YEAR(Sales_data[[#This Row],[Order Date]])</f>
        <v>2021</v>
      </c>
      <c r="G1647" s="1">
        <v>44504</v>
      </c>
      <c r="H1647" t="s">
        <v>829</v>
      </c>
      <c r="I1647" t="s">
        <v>6193</v>
      </c>
      <c r="J1647" t="s">
        <v>6190</v>
      </c>
      <c r="K1647">
        <v>0.2</v>
      </c>
      <c r="L1647" s="13">
        <f>SUM(Sales_data[[#This Row],[Unit Price]],Sales_data[[#This Row],[Quantity]])</f>
        <v>10.365</v>
      </c>
      <c r="M1647">
        <v>4.3650000000000002</v>
      </c>
      <c r="N1647">
        <v>2.1825000000000001</v>
      </c>
      <c r="O1647">
        <v>0.56745000000000001</v>
      </c>
      <c r="P1647" t="s">
        <v>3776</v>
      </c>
      <c r="Q1647" t="s">
        <v>1936</v>
      </c>
      <c r="R1647" t="s">
        <v>1937</v>
      </c>
    </row>
    <row r="1648" spans="1:18" x14ac:dyDescent="0.35">
      <c r="A1648">
        <v>6</v>
      </c>
      <c r="B1648" t="s">
        <v>99</v>
      </c>
      <c r="C1648" t="s">
        <v>3773</v>
      </c>
      <c r="D1648" t="s">
        <v>828</v>
      </c>
      <c r="E1648" s="6">
        <f>MONTH(Sales_data[[#This Row],[Order Date]])</f>
        <v>11</v>
      </c>
      <c r="F1648" s="6">
        <f>YEAR(Sales_data[[#This Row],[Order Date]])</f>
        <v>2021</v>
      </c>
      <c r="G1648" s="1">
        <v>44504</v>
      </c>
      <c r="H1648" t="s">
        <v>829</v>
      </c>
      <c r="I1648" t="s">
        <v>6193</v>
      </c>
      <c r="J1648" t="s">
        <v>6190</v>
      </c>
      <c r="K1648">
        <v>0.5</v>
      </c>
      <c r="L1648" s="13">
        <f>SUM(Sales_data[[#This Row],[Unit Price]],Sales_data[[#This Row],[Quantity]])</f>
        <v>14.73</v>
      </c>
      <c r="M1648">
        <v>8.73</v>
      </c>
      <c r="N1648">
        <v>1.746</v>
      </c>
      <c r="O1648">
        <v>1.1349</v>
      </c>
      <c r="P1648" t="s">
        <v>3776</v>
      </c>
      <c r="Q1648" t="s">
        <v>1936</v>
      </c>
      <c r="R1648" t="s">
        <v>1937</v>
      </c>
    </row>
    <row r="1649" spans="1:18" x14ac:dyDescent="0.35">
      <c r="A1649">
        <v>6</v>
      </c>
      <c r="B1649" t="s">
        <v>99</v>
      </c>
      <c r="C1649" t="s">
        <v>3773</v>
      </c>
      <c r="D1649" t="s">
        <v>828</v>
      </c>
      <c r="E1649" s="6">
        <f>MONTH(Sales_data[[#This Row],[Order Date]])</f>
        <v>11</v>
      </c>
      <c r="F1649" s="6">
        <f>YEAR(Sales_data[[#This Row],[Order Date]])</f>
        <v>2021</v>
      </c>
      <c r="G1649" s="1">
        <v>44504</v>
      </c>
      <c r="H1649" t="s">
        <v>829</v>
      </c>
      <c r="I1649" t="s">
        <v>6193</v>
      </c>
      <c r="J1649" t="s">
        <v>6190</v>
      </c>
      <c r="K1649">
        <v>2.5</v>
      </c>
      <c r="L1649" s="13">
        <f>SUM(Sales_data[[#This Row],[Unit Price]],Sales_data[[#This Row],[Quantity]])</f>
        <v>39.464999999999996</v>
      </c>
      <c r="M1649">
        <v>33.464999999999996</v>
      </c>
      <c r="N1649">
        <v>1.3385999999999998</v>
      </c>
      <c r="O1649">
        <v>4.3504499999999995</v>
      </c>
      <c r="P1649" t="s">
        <v>3776</v>
      </c>
      <c r="Q1649" t="s">
        <v>1936</v>
      </c>
      <c r="R1649" t="s">
        <v>1937</v>
      </c>
    </row>
    <row r="1650" spans="1:18" x14ac:dyDescent="0.35">
      <c r="A1650">
        <v>5</v>
      </c>
      <c r="B1650" t="s">
        <v>64</v>
      </c>
      <c r="C1650" t="s">
        <v>3777</v>
      </c>
      <c r="D1650" t="s">
        <v>830</v>
      </c>
      <c r="E1650" s="6">
        <f>MONTH(Sales_data[[#This Row],[Order Date]])</f>
        <v>8</v>
      </c>
      <c r="F1650" s="6">
        <f>YEAR(Sales_data[[#This Row],[Order Date]])</f>
        <v>2021</v>
      </c>
      <c r="G1650" s="1">
        <v>44410</v>
      </c>
      <c r="H1650" t="s">
        <v>831</v>
      </c>
      <c r="I1650" t="s">
        <v>6188</v>
      </c>
      <c r="J1650" t="s">
        <v>6190</v>
      </c>
      <c r="K1650">
        <v>1</v>
      </c>
      <c r="L1650" s="13">
        <f>SUM(Sales_data[[#This Row],[Unit Price]],Sales_data[[#This Row],[Quantity]])</f>
        <v>16.25</v>
      </c>
      <c r="M1650">
        <v>11.25</v>
      </c>
      <c r="N1650">
        <v>1.125</v>
      </c>
      <c r="O1650">
        <v>1.0125</v>
      </c>
      <c r="P1650" t="s">
        <v>3780</v>
      </c>
      <c r="Q1650" t="s">
        <v>1936</v>
      </c>
      <c r="R1650" t="s">
        <v>1937</v>
      </c>
    </row>
    <row r="1651" spans="1:18" x14ac:dyDescent="0.35">
      <c r="A1651">
        <v>5</v>
      </c>
      <c r="B1651" t="s">
        <v>64</v>
      </c>
      <c r="C1651" t="s">
        <v>3777</v>
      </c>
      <c r="D1651" t="s">
        <v>830</v>
      </c>
      <c r="E1651" s="6">
        <f>MONTH(Sales_data[[#This Row],[Order Date]])</f>
        <v>8</v>
      </c>
      <c r="F1651" s="6">
        <f>YEAR(Sales_data[[#This Row],[Order Date]])</f>
        <v>2021</v>
      </c>
      <c r="G1651" s="1">
        <v>44410</v>
      </c>
      <c r="H1651" t="s">
        <v>831</v>
      </c>
      <c r="I1651" t="s">
        <v>6188</v>
      </c>
      <c r="J1651" t="s">
        <v>6190</v>
      </c>
      <c r="K1651">
        <v>0.2</v>
      </c>
      <c r="L1651" s="13">
        <f>SUM(Sales_data[[#This Row],[Unit Price]],Sales_data[[#This Row],[Quantity]])</f>
        <v>8.375</v>
      </c>
      <c r="M1651">
        <v>3.375</v>
      </c>
      <c r="N1651">
        <v>1.6875</v>
      </c>
      <c r="O1651">
        <v>0.30374999999999996</v>
      </c>
      <c r="P1651" t="s">
        <v>3780</v>
      </c>
      <c r="Q1651" t="s">
        <v>1936</v>
      </c>
      <c r="R1651" t="s">
        <v>1937</v>
      </c>
    </row>
    <row r="1652" spans="1:18" x14ac:dyDescent="0.35">
      <c r="A1652">
        <v>5</v>
      </c>
      <c r="B1652" t="s">
        <v>64</v>
      </c>
      <c r="C1652" t="s">
        <v>3777</v>
      </c>
      <c r="D1652" t="s">
        <v>830</v>
      </c>
      <c r="E1652" s="6">
        <f>MONTH(Sales_data[[#This Row],[Order Date]])</f>
        <v>8</v>
      </c>
      <c r="F1652" s="6">
        <f>YEAR(Sales_data[[#This Row],[Order Date]])</f>
        <v>2021</v>
      </c>
      <c r="G1652" s="1">
        <v>44410</v>
      </c>
      <c r="H1652" t="s">
        <v>831</v>
      </c>
      <c r="I1652" t="s">
        <v>6188</v>
      </c>
      <c r="J1652" t="s">
        <v>6190</v>
      </c>
      <c r="K1652">
        <v>0.5</v>
      </c>
      <c r="L1652" s="13">
        <f>SUM(Sales_data[[#This Row],[Unit Price]],Sales_data[[#This Row],[Quantity]])</f>
        <v>11.75</v>
      </c>
      <c r="M1652">
        <v>6.75</v>
      </c>
      <c r="N1652">
        <v>1.35</v>
      </c>
      <c r="O1652">
        <v>0.60749999999999993</v>
      </c>
      <c r="P1652" t="s">
        <v>3780</v>
      </c>
      <c r="Q1652" t="s">
        <v>1936</v>
      </c>
      <c r="R1652" t="s">
        <v>1937</v>
      </c>
    </row>
    <row r="1653" spans="1:18" x14ac:dyDescent="0.35">
      <c r="A1653">
        <v>5</v>
      </c>
      <c r="B1653" t="s">
        <v>64</v>
      </c>
      <c r="C1653" t="s">
        <v>3777</v>
      </c>
      <c r="D1653" t="s">
        <v>830</v>
      </c>
      <c r="E1653" s="6">
        <f>MONTH(Sales_data[[#This Row],[Order Date]])</f>
        <v>8</v>
      </c>
      <c r="F1653" s="6">
        <f>YEAR(Sales_data[[#This Row],[Order Date]])</f>
        <v>2021</v>
      </c>
      <c r="G1653" s="1">
        <v>44410</v>
      </c>
      <c r="H1653" t="s">
        <v>831</v>
      </c>
      <c r="I1653" t="s">
        <v>6188</v>
      </c>
      <c r="J1653" t="s">
        <v>6190</v>
      </c>
      <c r="K1653">
        <v>2.5</v>
      </c>
      <c r="L1653" s="13">
        <f>SUM(Sales_data[[#This Row],[Unit Price]],Sales_data[[#This Row],[Quantity]])</f>
        <v>30.874999999999996</v>
      </c>
      <c r="M1653">
        <v>25.874999999999996</v>
      </c>
      <c r="N1653">
        <v>1.0349999999999999</v>
      </c>
      <c r="O1653">
        <v>2.3287499999999994</v>
      </c>
      <c r="P1653" t="s">
        <v>3780</v>
      </c>
      <c r="Q1653" t="s">
        <v>1936</v>
      </c>
      <c r="R1653" t="s">
        <v>1937</v>
      </c>
    </row>
    <row r="1654" spans="1:18" x14ac:dyDescent="0.35">
      <c r="A1654">
        <v>1</v>
      </c>
      <c r="B1654" t="s">
        <v>107</v>
      </c>
      <c r="C1654" t="s">
        <v>3781</v>
      </c>
      <c r="D1654" t="s">
        <v>832</v>
      </c>
      <c r="E1654" s="6">
        <f>MONTH(Sales_data[[#This Row],[Order Date]])</f>
        <v>1</v>
      </c>
      <c r="F1654" s="6">
        <f>YEAR(Sales_data[[#This Row],[Order Date]])</f>
        <v>2020</v>
      </c>
      <c r="G1654" s="1">
        <v>43857</v>
      </c>
      <c r="H1654" t="s">
        <v>833</v>
      </c>
      <c r="I1654" t="s">
        <v>6193</v>
      </c>
      <c r="J1654" t="s">
        <v>6189</v>
      </c>
      <c r="K1654">
        <v>2.5</v>
      </c>
      <c r="L1654" s="13">
        <f>SUM(Sales_data[[#This Row],[Unit Price]],Sales_data[[#This Row],[Quantity]])</f>
        <v>37.454999999999998</v>
      </c>
      <c r="M1654">
        <v>36.454999999999998</v>
      </c>
      <c r="N1654">
        <v>1.4581999999999999</v>
      </c>
      <c r="O1654">
        <v>4.7391499999999995</v>
      </c>
      <c r="P1654" t="s">
        <v>3785</v>
      </c>
      <c r="Q1654" t="s">
        <v>1936</v>
      </c>
      <c r="R1654" t="s">
        <v>1937</v>
      </c>
    </row>
    <row r="1655" spans="1:18" x14ac:dyDescent="0.35">
      <c r="A1655">
        <v>1</v>
      </c>
      <c r="B1655" t="s">
        <v>107</v>
      </c>
      <c r="C1655" t="s">
        <v>3781</v>
      </c>
      <c r="D1655" t="s">
        <v>832</v>
      </c>
      <c r="E1655" s="6">
        <f>MONTH(Sales_data[[#This Row],[Order Date]])</f>
        <v>1</v>
      </c>
      <c r="F1655" s="6">
        <f>YEAR(Sales_data[[#This Row],[Order Date]])</f>
        <v>2020</v>
      </c>
      <c r="G1655" s="1">
        <v>43857</v>
      </c>
      <c r="H1655" t="s">
        <v>833</v>
      </c>
      <c r="I1655" t="s">
        <v>6193</v>
      </c>
      <c r="J1655" t="s">
        <v>6189</v>
      </c>
      <c r="K1655">
        <v>0.5</v>
      </c>
      <c r="L1655" s="13">
        <f>SUM(Sales_data[[#This Row],[Unit Price]],Sales_data[[#This Row],[Quantity]])</f>
        <v>10.51</v>
      </c>
      <c r="M1655">
        <v>9.51</v>
      </c>
      <c r="N1655">
        <v>1.9019999999999999</v>
      </c>
      <c r="O1655">
        <v>1.2363</v>
      </c>
      <c r="P1655" t="s">
        <v>3785</v>
      </c>
      <c r="Q1655" t="s">
        <v>1936</v>
      </c>
      <c r="R1655" t="s">
        <v>1937</v>
      </c>
    </row>
    <row r="1656" spans="1:18" x14ac:dyDescent="0.35">
      <c r="A1656">
        <v>1</v>
      </c>
      <c r="B1656" t="s">
        <v>107</v>
      </c>
      <c r="C1656" t="s">
        <v>3781</v>
      </c>
      <c r="D1656" t="s">
        <v>832</v>
      </c>
      <c r="E1656" s="6">
        <f>MONTH(Sales_data[[#This Row],[Order Date]])</f>
        <v>1</v>
      </c>
      <c r="F1656" s="6">
        <f>YEAR(Sales_data[[#This Row],[Order Date]])</f>
        <v>2020</v>
      </c>
      <c r="G1656" s="1">
        <v>43857</v>
      </c>
      <c r="H1656" t="s">
        <v>833</v>
      </c>
      <c r="I1656" t="s">
        <v>6193</v>
      </c>
      <c r="J1656" t="s">
        <v>6189</v>
      </c>
      <c r="K1656">
        <v>0.2</v>
      </c>
      <c r="L1656" s="13">
        <f>SUM(Sales_data[[#This Row],[Unit Price]],Sales_data[[#This Row],[Quantity]])</f>
        <v>5.7549999999999999</v>
      </c>
      <c r="M1656">
        <v>4.7549999999999999</v>
      </c>
      <c r="N1656">
        <v>2.3774999999999999</v>
      </c>
      <c r="O1656">
        <v>0.61814999999999998</v>
      </c>
      <c r="P1656" t="s">
        <v>3785</v>
      </c>
      <c r="Q1656" t="s">
        <v>1936</v>
      </c>
      <c r="R1656" t="s">
        <v>1937</v>
      </c>
    </row>
    <row r="1657" spans="1:18" x14ac:dyDescent="0.35">
      <c r="A1657">
        <v>1</v>
      </c>
      <c r="B1657" t="s">
        <v>107</v>
      </c>
      <c r="C1657" t="s">
        <v>3781</v>
      </c>
      <c r="D1657" t="s">
        <v>832</v>
      </c>
      <c r="E1657" s="6">
        <f>MONTH(Sales_data[[#This Row],[Order Date]])</f>
        <v>1</v>
      </c>
      <c r="F1657" s="6">
        <f>YEAR(Sales_data[[#This Row],[Order Date]])</f>
        <v>2020</v>
      </c>
      <c r="G1657" s="1">
        <v>43857</v>
      </c>
      <c r="H1657" t="s">
        <v>833</v>
      </c>
      <c r="I1657" t="s">
        <v>6193</v>
      </c>
      <c r="J1657" t="s">
        <v>6189</v>
      </c>
      <c r="K1657">
        <v>1</v>
      </c>
      <c r="L1657" s="13">
        <f>SUM(Sales_data[[#This Row],[Unit Price]],Sales_data[[#This Row],[Quantity]])</f>
        <v>16.850000000000001</v>
      </c>
      <c r="M1657">
        <v>15.85</v>
      </c>
      <c r="N1657">
        <v>1.585</v>
      </c>
      <c r="O1657">
        <v>2.0605000000000002</v>
      </c>
      <c r="P1657" t="s">
        <v>3785</v>
      </c>
      <c r="Q1657" t="s">
        <v>1936</v>
      </c>
      <c r="R1657" t="s">
        <v>1937</v>
      </c>
    </row>
    <row r="1658" spans="1:18" x14ac:dyDescent="0.35">
      <c r="A1658">
        <v>3</v>
      </c>
      <c r="B1658" t="s">
        <v>185</v>
      </c>
      <c r="C1658" t="s">
        <v>3786</v>
      </c>
      <c r="D1658" t="s">
        <v>834</v>
      </c>
      <c r="E1658" s="6">
        <f>MONTH(Sales_data[[#This Row],[Order Date]])</f>
        <v>12</v>
      </c>
      <c r="F1658" s="6">
        <f>YEAR(Sales_data[[#This Row],[Order Date]])</f>
        <v>2019</v>
      </c>
      <c r="G1658" s="1">
        <v>43802</v>
      </c>
      <c r="H1658" t="s">
        <v>835</v>
      </c>
      <c r="I1658" t="s">
        <v>6192</v>
      </c>
      <c r="J1658" t="s">
        <v>6189</v>
      </c>
      <c r="K1658">
        <v>0.2</v>
      </c>
      <c r="L1658" s="13">
        <f>SUM(Sales_data[[#This Row],[Unit Price]],Sales_data[[#This Row],[Quantity]])</f>
        <v>6.5849999999999991</v>
      </c>
      <c r="M1658">
        <v>3.5849999999999995</v>
      </c>
      <c r="N1658">
        <v>1.7924999999999998</v>
      </c>
      <c r="O1658">
        <v>0.21509999999999996</v>
      </c>
      <c r="P1658" t="s">
        <v>3510</v>
      </c>
      <c r="Q1658" t="s">
        <v>1936</v>
      </c>
      <c r="R1658" t="s">
        <v>1937</v>
      </c>
    </row>
    <row r="1659" spans="1:18" x14ac:dyDescent="0.35">
      <c r="A1659">
        <v>3</v>
      </c>
      <c r="B1659" t="s">
        <v>185</v>
      </c>
      <c r="C1659" t="s">
        <v>3786</v>
      </c>
      <c r="D1659" t="s">
        <v>834</v>
      </c>
      <c r="E1659" s="6">
        <f>MONTH(Sales_data[[#This Row],[Order Date]])</f>
        <v>12</v>
      </c>
      <c r="F1659" s="6">
        <f>YEAR(Sales_data[[#This Row],[Order Date]])</f>
        <v>2019</v>
      </c>
      <c r="G1659" s="1">
        <v>43802</v>
      </c>
      <c r="H1659" t="s">
        <v>835</v>
      </c>
      <c r="I1659" t="s">
        <v>6192</v>
      </c>
      <c r="J1659" t="s">
        <v>6189</v>
      </c>
      <c r="K1659">
        <v>0.5</v>
      </c>
      <c r="L1659" s="13">
        <f>SUM(Sales_data[[#This Row],[Unit Price]],Sales_data[[#This Row],[Quantity]])</f>
        <v>10.169999999999998</v>
      </c>
      <c r="M1659">
        <v>7.169999999999999</v>
      </c>
      <c r="N1659">
        <v>1.4339999999999997</v>
      </c>
      <c r="O1659">
        <v>0.43019999999999992</v>
      </c>
      <c r="P1659" t="s">
        <v>3510</v>
      </c>
      <c r="Q1659" t="s">
        <v>1936</v>
      </c>
      <c r="R1659" t="s">
        <v>1937</v>
      </c>
    </row>
    <row r="1660" spans="1:18" x14ac:dyDescent="0.35">
      <c r="A1660">
        <v>3</v>
      </c>
      <c r="B1660" t="s">
        <v>185</v>
      </c>
      <c r="C1660" t="s">
        <v>3786</v>
      </c>
      <c r="D1660" t="s">
        <v>834</v>
      </c>
      <c r="E1660" s="6">
        <f>MONTH(Sales_data[[#This Row],[Order Date]])</f>
        <v>12</v>
      </c>
      <c r="F1660" s="6">
        <f>YEAR(Sales_data[[#This Row],[Order Date]])</f>
        <v>2019</v>
      </c>
      <c r="G1660" s="1">
        <v>43802</v>
      </c>
      <c r="H1660" t="s">
        <v>835</v>
      </c>
      <c r="I1660" t="s">
        <v>6192</v>
      </c>
      <c r="J1660" t="s">
        <v>6189</v>
      </c>
      <c r="K1660">
        <v>2.5</v>
      </c>
      <c r="L1660" s="13">
        <f>SUM(Sales_data[[#This Row],[Unit Price]],Sales_data[[#This Row],[Quantity]])</f>
        <v>30.484999999999996</v>
      </c>
      <c r="M1660">
        <v>27.484999999999996</v>
      </c>
      <c r="N1660">
        <v>1.0993999999999999</v>
      </c>
      <c r="O1660">
        <v>1.6490999999999998</v>
      </c>
      <c r="P1660" t="s">
        <v>3510</v>
      </c>
      <c r="Q1660" t="s">
        <v>1936</v>
      </c>
      <c r="R1660" t="s">
        <v>1937</v>
      </c>
    </row>
    <row r="1661" spans="1:18" x14ac:dyDescent="0.35">
      <c r="A1661">
        <v>3</v>
      </c>
      <c r="B1661" t="s">
        <v>185</v>
      </c>
      <c r="C1661" t="s">
        <v>3786</v>
      </c>
      <c r="D1661" t="s">
        <v>834</v>
      </c>
      <c r="E1661" s="6">
        <f>MONTH(Sales_data[[#This Row],[Order Date]])</f>
        <v>12</v>
      </c>
      <c r="F1661" s="6">
        <f>YEAR(Sales_data[[#This Row],[Order Date]])</f>
        <v>2019</v>
      </c>
      <c r="G1661" s="1">
        <v>43802</v>
      </c>
      <c r="H1661" t="s">
        <v>835</v>
      </c>
      <c r="I1661" t="s">
        <v>6192</v>
      </c>
      <c r="J1661" t="s">
        <v>6189</v>
      </c>
      <c r="K1661">
        <v>1</v>
      </c>
      <c r="L1661" s="13">
        <f>SUM(Sales_data[[#This Row],[Unit Price]],Sales_data[[#This Row],[Quantity]])</f>
        <v>14.95</v>
      </c>
      <c r="M1661">
        <v>11.95</v>
      </c>
      <c r="N1661">
        <v>1.1949999999999998</v>
      </c>
      <c r="O1661">
        <v>0.71699999999999997</v>
      </c>
      <c r="P1661" t="s">
        <v>3510</v>
      </c>
      <c r="Q1661" t="s">
        <v>1936</v>
      </c>
      <c r="R1661" t="s">
        <v>1937</v>
      </c>
    </row>
    <row r="1662" spans="1:18" x14ac:dyDescent="0.35">
      <c r="A1662">
        <v>3</v>
      </c>
      <c r="B1662" t="s">
        <v>165</v>
      </c>
      <c r="C1662" t="s">
        <v>3789</v>
      </c>
      <c r="D1662" t="s">
        <v>836</v>
      </c>
      <c r="E1662" s="6">
        <f>MONTH(Sales_data[[#This Row],[Order Date]])</f>
        <v>8</v>
      </c>
      <c r="F1662" s="6">
        <f>YEAR(Sales_data[[#This Row],[Order Date]])</f>
        <v>2019</v>
      </c>
      <c r="G1662" s="1">
        <v>43683</v>
      </c>
      <c r="H1662" t="s">
        <v>837</v>
      </c>
      <c r="I1662" t="s">
        <v>6192</v>
      </c>
      <c r="J1662" t="s">
        <v>6190</v>
      </c>
      <c r="K1662">
        <v>0.2</v>
      </c>
      <c r="L1662" s="13">
        <f>SUM(Sales_data[[#This Row],[Unit Price]],Sales_data[[#This Row],[Quantity]])</f>
        <v>5.9849999999999994</v>
      </c>
      <c r="M1662">
        <v>2.9849999999999999</v>
      </c>
      <c r="N1662">
        <v>1.4924999999999999</v>
      </c>
      <c r="O1662">
        <v>0.17909999999999998</v>
      </c>
      <c r="P1662" t="s">
        <v>3776</v>
      </c>
      <c r="Q1662" t="s">
        <v>1936</v>
      </c>
      <c r="R1662" t="s">
        <v>1946</v>
      </c>
    </row>
    <row r="1663" spans="1:18" x14ac:dyDescent="0.35">
      <c r="A1663">
        <v>3</v>
      </c>
      <c r="B1663" t="s">
        <v>165</v>
      </c>
      <c r="C1663" t="s">
        <v>3789</v>
      </c>
      <c r="D1663" t="s">
        <v>836</v>
      </c>
      <c r="E1663" s="6">
        <f>MONTH(Sales_data[[#This Row],[Order Date]])</f>
        <v>8</v>
      </c>
      <c r="F1663" s="6">
        <f>YEAR(Sales_data[[#This Row],[Order Date]])</f>
        <v>2019</v>
      </c>
      <c r="G1663" s="1">
        <v>43683</v>
      </c>
      <c r="H1663" t="s">
        <v>837</v>
      </c>
      <c r="I1663" t="s">
        <v>6192</v>
      </c>
      <c r="J1663" t="s">
        <v>6190</v>
      </c>
      <c r="K1663">
        <v>0.5</v>
      </c>
      <c r="L1663" s="13">
        <f>SUM(Sales_data[[#This Row],[Unit Price]],Sales_data[[#This Row],[Quantity]])</f>
        <v>8.9699999999999989</v>
      </c>
      <c r="M1663">
        <v>5.97</v>
      </c>
      <c r="N1663">
        <v>1.194</v>
      </c>
      <c r="O1663">
        <v>0.35819999999999996</v>
      </c>
      <c r="P1663" t="s">
        <v>3776</v>
      </c>
      <c r="Q1663" t="s">
        <v>1936</v>
      </c>
      <c r="R1663" t="s">
        <v>1946</v>
      </c>
    </row>
    <row r="1664" spans="1:18" x14ac:dyDescent="0.35">
      <c r="A1664">
        <v>3</v>
      </c>
      <c r="B1664" t="s">
        <v>165</v>
      </c>
      <c r="C1664" t="s">
        <v>3789</v>
      </c>
      <c r="D1664" t="s">
        <v>836</v>
      </c>
      <c r="E1664" s="6">
        <f>MONTH(Sales_data[[#This Row],[Order Date]])</f>
        <v>8</v>
      </c>
      <c r="F1664" s="6">
        <f>YEAR(Sales_data[[#This Row],[Order Date]])</f>
        <v>2019</v>
      </c>
      <c r="G1664" s="1">
        <v>43683</v>
      </c>
      <c r="H1664" t="s">
        <v>837</v>
      </c>
      <c r="I1664" t="s">
        <v>6192</v>
      </c>
      <c r="J1664" t="s">
        <v>6190</v>
      </c>
      <c r="K1664">
        <v>2.5</v>
      </c>
      <c r="L1664" s="13">
        <f>SUM(Sales_data[[#This Row],[Unit Price]],Sales_data[[#This Row],[Quantity]])</f>
        <v>25.884999999999998</v>
      </c>
      <c r="M1664">
        <v>22.884999999999998</v>
      </c>
      <c r="N1664">
        <v>0.91539999999999988</v>
      </c>
      <c r="O1664">
        <v>1.3730999999999998</v>
      </c>
      <c r="P1664" t="s">
        <v>3776</v>
      </c>
      <c r="Q1664" t="s">
        <v>1936</v>
      </c>
      <c r="R1664" t="s">
        <v>1946</v>
      </c>
    </row>
    <row r="1665" spans="1:18" x14ac:dyDescent="0.35">
      <c r="A1665">
        <v>3</v>
      </c>
      <c r="B1665" t="s">
        <v>165</v>
      </c>
      <c r="C1665" t="s">
        <v>3789</v>
      </c>
      <c r="D1665" t="s">
        <v>836</v>
      </c>
      <c r="E1665" s="6">
        <f>MONTH(Sales_data[[#This Row],[Order Date]])</f>
        <v>8</v>
      </c>
      <c r="F1665" s="6">
        <f>YEAR(Sales_data[[#This Row],[Order Date]])</f>
        <v>2019</v>
      </c>
      <c r="G1665" s="1">
        <v>43683</v>
      </c>
      <c r="H1665" t="s">
        <v>837</v>
      </c>
      <c r="I1665" t="s">
        <v>6192</v>
      </c>
      <c r="J1665" t="s">
        <v>6190</v>
      </c>
      <c r="K1665">
        <v>1</v>
      </c>
      <c r="L1665" s="13">
        <f>SUM(Sales_data[[#This Row],[Unit Price]],Sales_data[[#This Row],[Quantity]])</f>
        <v>12.95</v>
      </c>
      <c r="M1665">
        <v>9.9499999999999993</v>
      </c>
      <c r="N1665">
        <v>0.99499999999999988</v>
      </c>
      <c r="O1665">
        <v>0.59699999999999998</v>
      </c>
      <c r="P1665" t="s">
        <v>3776</v>
      </c>
      <c r="Q1665" t="s">
        <v>1936</v>
      </c>
      <c r="R1665" t="s">
        <v>1946</v>
      </c>
    </row>
    <row r="1666" spans="1:18" x14ac:dyDescent="0.35">
      <c r="A1666">
        <v>3</v>
      </c>
      <c r="B1666" t="s">
        <v>195</v>
      </c>
      <c r="C1666" t="s">
        <v>3792</v>
      </c>
      <c r="D1666" t="s">
        <v>838</v>
      </c>
      <c r="E1666" s="6">
        <f>MONTH(Sales_data[[#This Row],[Order Date]])</f>
        <v>3</v>
      </c>
      <c r="F1666" s="6">
        <f>YEAR(Sales_data[[#This Row],[Order Date]])</f>
        <v>2020</v>
      </c>
      <c r="G1666" s="1">
        <v>43901</v>
      </c>
      <c r="H1666" t="s">
        <v>839</v>
      </c>
      <c r="I1666" t="s">
        <v>6188</v>
      </c>
      <c r="J1666" t="s">
        <v>6189</v>
      </c>
      <c r="K1666">
        <v>0.5</v>
      </c>
      <c r="L1666" s="13">
        <f>SUM(Sales_data[[#This Row],[Unit Price]],Sales_data[[#This Row],[Quantity]])</f>
        <v>10.77</v>
      </c>
      <c r="M1666">
        <v>7.77</v>
      </c>
      <c r="N1666">
        <v>1.5539999999999998</v>
      </c>
      <c r="O1666">
        <v>0.69929999999999992</v>
      </c>
      <c r="P1666" t="s">
        <v>1971</v>
      </c>
      <c r="Q1666" t="s">
        <v>1936</v>
      </c>
      <c r="R1666" t="s">
        <v>1937</v>
      </c>
    </row>
    <row r="1667" spans="1:18" x14ac:dyDescent="0.35">
      <c r="A1667">
        <v>3</v>
      </c>
      <c r="B1667" t="s">
        <v>195</v>
      </c>
      <c r="C1667" t="s">
        <v>3792</v>
      </c>
      <c r="D1667" t="s">
        <v>838</v>
      </c>
      <c r="E1667" s="6">
        <f>MONTH(Sales_data[[#This Row],[Order Date]])</f>
        <v>3</v>
      </c>
      <c r="F1667" s="6">
        <f>YEAR(Sales_data[[#This Row],[Order Date]])</f>
        <v>2020</v>
      </c>
      <c r="G1667" s="1">
        <v>43901</v>
      </c>
      <c r="H1667" t="s">
        <v>839</v>
      </c>
      <c r="I1667" t="s">
        <v>6188</v>
      </c>
      <c r="J1667" t="s">
        <v>6189</v>
      </c>
      <c r="K1667">
        <v>0.2</v>
      </c>
      <c r="L1667" s="13">
        <f>SUM(Sales_data[[#This Row],[Unit Price]],Sales_data[[#This Row],[Quantity]])</f>
        <v>6.8849999999999998</v>
      </c>
      <c r="M1667">
        <v>3.8849999999999998</v>
      </c>
      <c r="N1667">
        <v>1.9424999999999999</v>
      </c>
      <c r="O1667">
        <v>0.34964999999999996</v>
      </c>
      <c r="P1667" t="s">
        <v>1971</v>
      </c>
      <c r="Q1667" t="s">
        <v>1936</v>
      </c>
      <c r="R1667" t="s">
        <v>1937</v>
      </c>
    </row>
    <row r="1668" spans="1:18" x14ac:dyDescent="0.35">
      <c r="A1668">
        <v>3</v>
      </c>
      <c r="B1668" t="s">
        <v>195</v>
      </c>
      <c r="C1668" t="s">
        <v>3792</v>
      </c>
      <c r="D1668" t="s">
        <v>838</v>
      </c>
      <c r="E1668" s="6">
        <f>MONTH(Sales_data[[#This Row],[Order Date]])</f>
        <v>3</v>
      </c>
      <c r="F1668" s="6">
        <f>YEAR(Sales_data[[#This Row],[Order Date]])</f>
        <v>2020</v>
      </c>
      <c r="G1668" s="1">
        <v>43901</v>
      </c>
      <c r="H1668" t="s">
        <v>839</v>
      </c>
      <c r="I1668" t="s">
        <v>6188</v>
      </c>
      <c r="J1668" t="s">
        <v>6189</v>
      </c>
      <c r="K1668">
        <v>2.5</v>
      </c>
      <c r="L1668" s="13">
        <f>SUM(Sales_data[[#This Row],[Unit Price]],Sales_data[[#This Row],[Quantity]])</f>
        <v>32.784999999999997</v>
      </c>
      <c r="M1668">
        <v>29.784999999999997</v>
      </c>
      <c r="N1668">
        <v>1.1913999999999998</v>
      </c>
      <c r="O1668">
        <v>2.6806499999999995</v>
      </c>
      <c r="P1668" t="s">
        <v>1971</v>
      </c>
      <c r="Q1668" t="s">
        <v>1936</v>
      </c>
      <c r="R1668" t="s">
        <v>1937</v>
      </c>
    </row>
    <row r="1669" spans="1:18" x14ac:dyDescent="0.35">
      <c r="A1669">
        <v>3</v>
      </c>
      <c r="B1669" t="s">
        <v>195</v>
      </c>
      <c r="C1669" t="s">
        <v>3792</v>
      </c>
      <c r="D1669" t="s">
        <v>838</v>
      </c>
      <c r="E1669" s="6">
        <f>MONTH(Sales_data[[#This Row],[Order Date]])</f>
        <v>3</v>
      </c>
      <c r="F1669" s="6">
        <f>YEAR(Sales_data[[#This Row],[Order Date]])</f>
        <v>2020</v>
      </c>
      <c r="G1669" s="1">
        <v>43901</v>
      </c>
      <c r="H1669" t="s">
        <v>839</v>
      </c>
      <c r="I1669" t="s">
        <v>6188</v>
      </c>
      <c r="J1669" t="s">
        <v>6189</v>
      </c>
      <c r="K1669">
        <v>1</v>
      </c>
      <c r="L1669" s="13">
        <f>SUM(Sales_data[[#This Row],[Unit Price]],Sales_data[[#This Row],[Quantity]])</f>
        <v>15.95</v>
      </c>
      <c r="M1669">
        <v>12.95</v>
      </c>
      <c r="N1669">
        <v>1.2949999999999999</v>
      </c>
      <c r="O1669">
        <v>1.1655</v>
      </c>
      <c r="P1669" t="s">
        <v>1971</v>
      </c>
      <c r="Q1669" t="s">
        <v>1936</v>
      </c>
      <c r="R1669" t="s">
        <v>1937</v>
      </c>
    </row>
    <row r="1670" spans="1:18" x14ac:dyDescent="0.35">
      <c r="A1670">
        <v>1</v>
      </c>
      <c r="B1670" t="s">
        <v>207</v>
      </c>
      <c r="C1670" t="s">
        <v>3795</v>
      </c>
      <c r="D1670" t="s">
        <v>840</v>
      </c>
      <c r="E1670" s="6">
        <f>MONTH(Sales_data[[#This Row],[Order Date]])</f>
        <v>9</v>
      </c>
      <c r="F1670" s="6">
        <f>YEAR(Sales_data[[#This Row],[Order Date]])</f>
        <v>2021</v>
      </c>
      <c r="G1670" s="1">
        <v>44457</v>
      </c>
      <c r="H1670" t="s">
        <v>841</v>
      </c>
      <c r="I1670" t="s">
        <v>6188</v>
      </c>
      <c r="J1670" t="s">
        <v>6189</v>
      </c>
      <c r="K1670">
        <v>2.5</v>
      </c>
      <c r="L1670" s="13">
        <f>SUM(Sales_data[[#This Row],[Unit Price]],Sales_data[[#This Row],[Quantity]])</f>
        <v>30.784999999999997</v>
      </c>
      <c r="M1670">
        <v>29.784999999999997</v>
      </c>
      <c r="N1670">
        <v>1.1913999999999998</v>
      </c>
      <c r="O1670">
        <v>2.6806499999999995</v>
      </c>
      <c r="P1670" t="s">
        <v>3094</v>
      </c>
      <c r="Q1670" t="s">
        <v>1936</v>
      </c>
      <c r="R1670" t="s">
        <v>1937</v>
      </c>
    </row>
    <row r="1671" spans="1:18" x14ac:dyDescent="0.35">
      <c r="A1671">
        <v>1</v>
      </c>
      <c r="B1671" t="s">
        <v>207</v>
      </c>
      <c r="C1671" t="s">
        <v>3795</v>
      </c>
      <c r="D1671" t="s">
        <v>840</v>
      </c>
      <c r="E1671" s="6">
        <f>MONTH(Sales_data[[#This Row],[Order Date]])</f>
        <v>9</v>
      </c>
      <c r="F1671" s="6">
        <f>YEAR(Sales_data[[#This Row],[Order Date]])</f>
        <v>2021</v>
      </c>
      <c r="G1671" s="1">
        <v>44457</v>
      </c>
      <c r="H1671" t="s">
        <v>841</v>
      </c>
      <c r="I1671" t="s">
        <v>6188</v>
      </c>
      <c r="J1671" t="s">
        <v>6189</v>
      </c>
      <c r="K1671">
        <v>0.5</v>
      </c>
      <c r="L1671" s="13">
        <f>SUM(Sales_data[[#This Row],[Unit Price]],Sales_data[[#This Row],[Quantity]])</f>
        <v>8.77</v>
      </c>
      <c r="M1671">
        <v>7.77</v>
      </c>
      <c r="N1671">
        <v>1.5539999999999998</v>
      </c>
      <c r="O1671">
        <v>0.69929999999999992</v>
      </c>
      <c r="P1671" t="s">
        <v>3094</v>
      </c>
      <c r="Q1671" t="s">
        <v>1936</v>
      </c>
      <c r="R1671" t="s">
        <v>1937</v>
      </c>
    </row>
    <row r="1672" spans="1:18" x14ac:dyDescent="0.35">
      <c r="A1672">
        <v>1</v>
      </c>
      <c r="B1672" t="s">
        <v>207</v>
      </c>
      <c r="C1672" t="s">
        <v>3795</v>
      </c>
      <c r="D1672" t="s">
        <v>840</v>
      </c>
      <c r="E1672" s="6">
        <f>MONTH(Sales_data[[#This Row],[Order Date]])</f>
        <v>9</v>
      </c>
      <c r="F1672" s="6">
        <f>YEAR(Sales_data[[#This Row],[Order Date]])</f>
        <v>2021</v>
      </c>
      <c r="G1672" s="1">
        <v>44457</v>
      </c>
      <c r="H1672" t="s">
        <v>841</v>
      </c>
      <c r="I1672" t="s">
        <v>6188</v>
      </c>
      <c r="J1672" t="s">
        <v>6189</v>
      </c>
      <c r="K1672">
        <v>0.2</v>
      </c>
      <c r="L1672" s="13">
        <f>SUM(Sales_data[[#This Row],[Unit Price]],Sales_data[[#This Row],[Quantity]])</f>
        <v>4.8849999999999998</v>
      </c>
      <c r="M1672">
        <v>3.8849999999999998</v>
      </c>
      <c r="N1672">
        <v>1.9424999999999999</v>
      </c>
      <c r="O1672">
        <v>0.34964999999999996</v>
      </c>
      <c r="P1672" t="s">
        <v>3094</v>
      </c>
      <c r="Q1672" t="s">
        <v>1936</v>
      </c>
      <c r="R1672" t="s">
        <v>1937</v>
      </c>
    </row>
    <row r="1673" spans="1:18" x14ac:dyDescent="0.35">
      <c r="A1673">
        <v>1</v>
      </c>
      <c r="B1673" t="s">
        <v>207</v>
      </c>
      <c r="C1673" t="s">
        <v>3795</v>
      </c>
      <c r="D1673" t="s">
        <v>840</v>
      </c>
      <c r="E1673" s="6">
        <f>MONTH(Sales_data[[#This Row],[Order Date]])</f>
        <v>9</v>
      </c>
      <c r="F1673" s="6">
        <f>YEAR(Sales_data[[#This Row],[Order Date]])</f>
        <v>2021</v>
      </c>
      <c r="G1673" s="1">
        <v>44457</v>
      </c>
      <c r="H1673" t="s">
        <v>841</v>
      </c>
      <c r="I1673" t="s">
        <v>6188</v>
      </c>
      <c r="J1673" t="s">
        <v>6189</v>
      </c>
      <c r="K1673">
        <v>1</v>
      </c>
      <c r="L1673" s="13">
        <f>SUM(Sales_data[[#This Row],[Unit Price]],Sales_data[[#This Row],[Quantity]])</f>
        <v>13.95</v>
      </c>
      <c r="M1673">
        <v>12.95</v>
      </c>
      <c r="N1673">
        <v>1.2949999999999999</v>
      </c>
      <c r="O1673">
        <v>1.1655</v>
      </c>
      <c r="P1673" t="s">
        <v>3094</v>
      </c>
      <c r="Q1673" t="s">
        <v>1936</v>
      </c>
      <c r="R1673" t="s">
        <v>1937</v>
      </c>
    </row>
    <row r="1674" spans="1:18" x14ac:dyDescent="0.35">
      <c r="A1674">
        <v>5</v>
      </c>
      <c r="B1674" t="s">
        <v>207</v>
      </c>
      <c r="C1674" t="s">
        <v>6221</v>
      </c>
      <c r="D1674" t="s">
        <v>842</v>
      </c>
      <c r="E1674" s="6">
        <f>MONTH(Sales_data[[#This Row],[Order Date]])</f>
        <v>11</v>
      </c>
      <c r="F1674" s="6">
        <f>YEAR(Sales_data[[#This Row],[Order Date]])</f>
        <v>2020</v>
      </c>
      <c r="G1674" s="1">
        <v>44142</v>
      </c>
      <c r="H1674" t="s">
        <v>843</v>
      </c>
      <c r="I1674" t="s">
        <v>6188</v>
      </c>
      <c r="J1674" t="s">
        <v>6189</v>
      </c>
      <c r="K1674">
        <v>2.5</v>
      </c>
      <c r="L1674" s="13">
        <f>SUM(Sales_data[[#This Row],[Unit Price]],Sales_data[[#This Row],[Quantity]])</f>
        <v>34.784999999999997</v>
      </c>
      <c r="M1674">
        <v>29.784999999999997</v>
      </c>
      <c r="N1674">
        <v>1.1913999999999998</v>
      </c>
      <c r="O1674">
        <v>2.6806499999999995</v>
      </c>
      <c r="P1674" t="s">
        <v>2994</v>
      </c>
      <c r="Q1674" t="s">
        <v>1936</v>
      </c>
      <c r="R1674" t="s">
        <v>1937</v>
      </c>
    </row>
    <row r="1675" spans="1:18" x14ac:dyDescent="0.35">
      <c r="A1675">
        <v>5</v>
      </c>
      <c r="B1675" t="s">
        <v>207</v>
      </c>
      <c r="C1675" t="s">
        <v>6221</v>
      </c>
      <c r="D1675" t="s">
        <v>842</v>
      </c>
      <c r="E1675" s="6">
        <f>MONTH(Sales_data[[#This Row],[Order Date]])</f>
        <v>11</v>
      </c>
      <c r="F1675" s="6">
        <f>YEAR(Sales_data[[#This Row],[Order Date]])</f>
        <v>2020</v>
      </c>
      <c r="G1675" s="1">
        <v>44142</v>
      </c>
      <c r="H1675" t="s">
        <v>843</v>
      </c>
      <c r="I1675" t="s">
        <v>6188</v>
      </c>
      <c r="J1675" t="s">
        <v>6189</v>
      </c>
      <c r="K1675">
        <v>0.5</v>
      </c>
      <c r="L1675" s="13">
        <f>SUM(Sales_data[[#This Row],[Unit Price]],Sales_data[[#This Row],[Quantity]])</f>
        <v>12.77</v>
      </c>
      <c r="M1675">
        <v>7.77</v>
      </c>
      <c r="N1675">
        <v>1.5539999999999998</v>
      </c>
      <c r="O1675">
        <v>0.69929999999999992</v>
      </c>
      <c r="P1675" t="s">
        <v>2994</v>
      </c>
      <c r="Q1675" t="s">
        <v>1936</v>
      </c>
      <c r="R1675" t="s">
        <v>1937</v>
      </c>
    </row>
    <row r="1676" spans="1:18" x14ac:dyDescent="0.35">
      <c r="A1676">
        <v>5</v>
      </c>
      <c r="B1676" t="s">
        <v>207</v>
      </c>
      <c r="C1676" t="s">
        <v>6221</v>
      </c>
      <c r="D1676" t="s">
        <v>842</v>
      </c>
      <c r="E1676" s="6">
        <f>MONTH(Sales_data[[#This Row],[Order Date]])</f>
        <v>11</v>
      </c>
      <c r="F1676" s="6">
        <f>YEAR(Sales_data[[#This Row],[Order Date]])</f>
        <v>2020</v>
      </c>
      <c r="G1676" s="1">
        <v>44142</v>
      </c>
      <c r="H1676" t="s">
        <v>843</v>
      </c>
      <c r="I1676" t="s">
        <v>6188</v>
      </c>
      <c r="J1676" t="s">
        <v>6189</v>
      </c>
      <c r="K1676">
        <v>0.2</v>
      </c>
      <c r="L1676" s="13">
        <f>SUM(Sales_data[[#This Row],[Unit Price]],Sales_data[[#This Row],[Quantity]])</f>
        <v>8.8849999999999998</v>
      </c>
      <c r="M1676">
        <v>3.8849999999999998</v>
      </c>
      <c r="N1676">
        <v>1.9424999999999999</v>
      </c>
      <c r="O1676">
        <v>0.34964999999999996</v>
      </c>
      <c r="P1676" t="s">
        <v>2994</v>
      </c>
      <c r="Q1676" t="s">
        <v>1936</v>
      </c>
      <c r="R1676" t="s">
        <v>1937</v>
      </c>
    </row>
    <row r="1677" spans="1:18" x14ac:dyDescent="0.35">
      <c r="A1677">
        <v>5</v>
      </c>
      <c r="B1677" t="s">
        <v>207</v>
      </c>
      <c r="C1677" t="s">
        <v>6221</v>
      </c>
      <c r="D1677" t="s">
        <v>842</v>
      </c>
      <c r="E1677" s="6">
        <f>MONTH(Sales_data[[#This Row],[Order Date]])</f>
        <v>11</v>
      </c>
      <c r="F1677" s="6">
        <f>YEAR(Sales_data[[#This Row],[Order Date]])</f>
        <v>2020</v>
      </c>
      <c r="G1677" s="1">
        <v>44142</v>
      </c>
      <c r="H1677" t="s">
        <v>843</v>
      </c>
      <c r="I1677" t="s">
        <v>6188</v>
      </c>
      <c r="J1677" t="s">
        <v>6189</v>
      </c>
      <c r="K1677">
        <v>1</v>
      </c>
      <c r="L1677" s="13">
        <f>SUM(Sales_data[[#This Row],[Unit Price]],Sales_data[[#This Row],[Quantity]])</f>
        <v>17.95</v>
      </c>
      <c r="M1677">
        <v>12.95</v>
      </c>
      <c r="N1677">
        <v>1.2949999999999999</v>
      </c>
      <c r="O1677">
        <v>1.1655</v>
      </c>
      <c r="P1677" t="s">
        <v>2994</v>
      </c>
      <c r="Q1677" t="s">
        <v>1936</v>
      </c>
      <c r="R1677" t="s">
        <v>1937</v>
      </c>
    </row>
    <row r="1678" spans="1:18" x14ac:dyDescent="0.35">
      <c r="A1678">
        <v>1</v>
      </c>
      <c r="B1678" t="s">
        <v>83</v>
      </c>
      <c r="C1678" t="s">
        <v>3801</v>
      </c>
      <c r="D1678" t="s">
        <v>844</v>
      </c>
      <c r="E1678" s="6">
        <f>MONTH(Sales_data[[#This Row],[Order Date]])</f>
        <v>6</v>
      </c>
      <c r="F1678" s="6">
        <f>YEAR(Sales_data[[#This Row],[Order Date]])</f>
        <v>2022</v>
      </c>
      <c r="G1678" s="1">
        <v>44739</v>
      </c>
      <c r="H1678" t="s">
        <v>845</v>
      </c>
      <c r="I1678" t="s">
        <v>6193</v>
      </c>
      <c r="J1678" t="s">
        <v>6190</v>
      </c>
      <c r="K1678">
        <v>0.5</v>
      </c>
      <c r="L1678" s="13">
        <f>SUM(Sales_data[[#This Row],[Unit Price]],Sales_data[[#This Row],[Quantity]])</f>
        <v>9.73</v>
      </c>
      <c r="M1678">
        <v>8.73</v>
      </c>
      <c r="N1678">
        <v>1.746</v>
      </c>
      <c r="O1678">
        <v>1.1349</v>
      </c>
      <c r="P1678" t="s">
        <v>3331</v>
      </c>
      <c r="Q1678" t="s">
        <v>1936</v>
      </c>
      <c r="R1678" t="s">
        <v>1937</v>
      </c>
    </row>
    <row r="1679" spans="1:18" x14ac:dyDescent="0.35">
      <c r="A1679">
        <v>1</v>
      </c>
      <c r="B1679" t="s">
        <v>83</v>
      </c>
      <c r="C1679" t="s">
        <v>3801</v>
      </c>
      <c r="D1679" t="s">
        <v>844</v>
      </c>
      <c r="E1679" s="6">
        <f>MONTH(Sales_data[[#This Row],[Order Date]])</f>
        <v>6</v>
      </c>
      <c r="F1679" s="6">
        <f>YEAR(Sales_data[[#This Row],[Order Date]])</f>
        <v>2022</v>
      </c>
      <c r="G1679" s="1">
        <v>44739</v>
      </c>
      <c r="H1679" t="s">
        <v>845</v>
      </c>
      <c r="I1679" t="s">
        <v>6193</v>
      </c>
      <c r="J1679" t="s">
        <v>6190</v>
      </c>
      <c r="K1679">
        <v>0.2</v>
      </c>
      <c r="L1679" s="13">
        <f>SUM(Sales_data[[#This Row],[Unit Price]],Sales_data[[#This Row],[Quantity]])</f>
        <v>5.3650000000000002</v>
      </c>
      <c r="M1679">
        <v>4.3650000000000002</v>
      </c>
      <c r="N1679">
        <v>2.1825000000000001</v>
      </c>
      <c r="O1679">
        <v>0.56745000000000001</v>
      </c>
      <c r="P1679" t="s">
        <v>3331</v>
      </c>
      <c r="Q1679" t="s">
        <v>1936</v>
      </c>
      <c r="R1679" t="s">
        <v>1937</v>
      </c>
    </row>
    <row r="1680" spans="1:18" x14ac:dyDescent="0.35">
      <c r="A1680">
        <v>1</v>
      </c>
      <c r="B1680" t="s">
        <v>83</v>
      </c>
      <c r="C1680" t="s">
        <v>3801</v>
      </c>
      <c r="D1680" t="s">
        <v>844</v>
      </c>
      <c r="E1680" s="6">
        <f>MONTH(Sales_data[[#This Row],[Order Date]])</f>
        <v>6</v>
      </c>
      <c r="F1680" s="6">
        <f>YEAR(Sales_data[[#This Row],[Order Date]])</f>
        <v>2022</v>
      </c>
      <c r="G1680" s="1">
        <v>44739</v>
      </c>
      <c r="H1680" t="s">
        <v>845</v>
      </c>
      <c r="I1680" t="s">
        <v>6193</v>
      </c>
      <c r="J1680" t="s">
        <v>6190</v>
      </c>
      <c r="K1680">
        <v>2.5</v>
      </c>
      <c r="L1680" s="13">
        <f>SUM(Sales_data[[#This Row],[Unit Price]],Sales_data[[#This Row],[Quantity]])</f>
        <v>34.464999999999996</v>
      </c>
      <c r="M1680">
        <v>33.464999999999996</v>
      </c>
      <c r="N1680">
        <v>1.3385999999999998</v>
      </c>
      <c r="O1680">
        <v>4.3504499999999995</v>
      </c>
      <c r="P1680" t="s">
        <v>3331</v>
      </c>
      <c r="Q1680" t="s">
        <v>1936</v>
      </c>
      <c r="R1680" t="s">
        <v>1937</v>
      </c>
    </row>
    <row r="1681" spans="1:18" x14ac:dyDescent="0.35">
      <c r="A1681">
        <v>1</v>
      </c>
      <c r="B1681" t="s">
        <v>83</v>
      </c>
      <c r="C1681" t="s">
        <v>3801</v>
      </c>
      <c r="D1681" t="s">
        <v>844</v>
      </c>
      <c r="E1681" s="6">
        <f>MONTH(Sales_data[[#This Row],[Order Date]])</f>
        <v>6</v>
      </c>
      <c r="F1681" s="6">
        <f>YEAR(Sales_data[[#This Row],[Order Date]])</f>
        <v>2022</v>
      </c>
      <c r="G1681" s="1">
        <v>44739</v>
      </c>
      <c r="H1681" t="s">
        <v>845</v>
      </c>
      <c r="I1681" t="s">
        <v>6193</v>
      </c>
      <c r="J1681" t="s">
        <v>6190</v>
      </c>
      <c r="K1681">
        <v>1</v>
      </c>
      <c r="L1681" s="13">
        <f>SUM(Sales_data[[#This Row],[Unit Price]],Sales_data[[#This Row],[Quantity]])</f>
        <v>15.55</v>
      </c>
      <c r="M1681">
        <v>14.55</v>
      </c>
      <c r="N1681">
        <v>1.4550000000000001</v>
      </c>
      <c r="O1681">
        <v>1.8915000000000002</v>
      </c>
      <c r="P1681" t="s">
        <v>3331</v>
      </c>
      <c r="Q1681" t="s">
        <v>1936</v>
      </c>
      <c r="R1681" t="s">
        <v>1937</v>
      </c>
    </row>
    <row r="1682" spans="1:18" x14ac:dyDescent="0.35">
      <c r="A1682">
        <v>4</v>
      </c>
      <c r="B1682" t="s">
        <v>126</v>
      </c>
      <c r="C1682" t="s">
        <v>3604</v>
      </c>
      <c r="D1682" t="s">
        <v>753</v>
      </c>
      <c r="E1682" s="6">
        <f>MONTH(Sales_data[[#This Row],[Order Date]])</f>
        <v>2</v>
      </c>
      <c r="F1682" s="6">
        <f>YEAR(Sales_data[[#This Row],[Order Date]])</f>
        <v>2020</v>
      </c>
      <c r="G1682" s="1">
        <v>43866</v>
      </c>
      <c r="H1682" t="s">
        <v>846</v>
      </c>
      <c r="I1682" t="s">
        <v>6193</v>
      </c>
      <c r="J1682" t="s">
        <v>6191</v>
      </c>
      <c r="K1682">
        <v>0.5</v>
      </c>
      <c r="L1682" s="13">
        <f>SUM(Sales_data[[#This Row],[Unit Price]],Sales_data[[#This Row],[Quantity]])</f>
        <v>11.77</v>
      </c>
      <c r="M1682">
        <v>7.77</v>
      </c>
      <c r="N1682">
        <v>1.5539999999999998</v>
      </c>
      <c r="O1682">
        <v>1.0101</v>
      </c>
      <c r="P1682" t="s">
        <v>3608</v>
      </c>
      <c r="Q1682" t="s">
        <v>1936</v>
      </c>
      <c r="R1682" t="s">
        <v>1946</v>
      </c>
    </row>
    <row r="1683" spans="1:18" x14ac:dyDescent="0.35">
      <c r="A1683">
        <v>4</v>
      </c>
      <c r="B1683" t="s">
        <v>126</v>
      </c>
      <c r="C1683" t="s">
        <v>3604</v>
      </c>
      <c r="D1683" t="s">
        <v>753</v>
      </c>
      <c r="E1683" s="6">
        <f>MONTH(Sales_data[[#This Row],[Order Date]])</f>
        <v>2</v>
      </c>
      <c r="F1683" s="6">
        <f>YEAR(Sales_data[[#This Row],[Order Date]])</f>
        <v>2020</v>
      </c>
      <c r="G1683" s="1">
        <v>43866</v>
      </c>
      <c r="H1683" t="s">
        <v>846</v>
      </c>
      <c r="I1683" t="s">
        <v>6193</v>
      </c>
      <c r="J1683" t="s">
        <v>6191</v>
      </c>
      <c r="K1683">
        <v>0.2</v>
      </c>
      <c r="L1683" s="13">
        <f>SUM(Sales_data[[#This Row],[Unit Price]],Sales_data[[#This Row],[Quantity]])</f>
        <v>7.8849999999999998</v>
      </c>
      <c r="M1683">
        <v>3.8849999999999998</v>
      </c>
      <c r="N1683">
        <v>1.9424999999999999</v>
      </c>
      <c r="O1683">
        <v>0.50505</v>
      </c>
      <c r="P1683" t="s">
        <v>3608</v>
      </c>
      <c r="Q1683" t="s">
        <v>1936</v>
      </c>
      <c r="R1683" t="s">
        <v>1946</v>
      </c>
    </row>
    <row r="1684" spans="1:18" x14ac:dyDescent="0.35">
      <c r="A1684">
        <v>4</v>
      </c>
      <c r="B1684" t="s">
        <v>126</v>
      </c>
      <c r="C1684" t="s">
        <v>3604</v>
      </c>
      <c r="D1684" t="s">
        <v>753</v>
      </c>
      <c r="E1684" s="6">
        <f>MONTH(Sales_data[[#This Row],[Order Date]])</f>
        <v>2</v>
      </c>
      <c r="F1684" s="6">
        <f>YEAR(Sales_data[[#This Row],[Order Date]])</f>
        <v>2020</v>
      </c>
      <c r="G1684" s="1">
        <v>43866</v>
      </c>
      <c r="H1684" t="s">
        <v>846</v>
      </c>
      <c r="I1684" t="s">
        <v>6193</v>
      </c>
      <c r="J1684" t="s">
        <v>6191</v>
      </c>
      <c r="K1684">
        <v>2.5</v>
      </c>
      <c r="L1684" s="13">
        <f>SUM(Sales_data[[#This Row],[Unit Price]],Sales_data[[#This Row],[Quantity]])</f>
        <v>33.784999999999997</v>
      </c>
      <c r="M1684">
        <v>29.784999999999997</v>
      </c>
      <c r="N1684">
        <v>1.1913999999999998</v>
      </c>
      <c r="O1684">
        <v>3.8720499999999998</v>
      </c>
      <c r="P1684" t="s">
        <v>3608</v>
      </c>
      <c r="Q1684" t="s">
        <v>1936</v>
      </c>
      <c r="R1684" t="s">
        <v>1946</v>
      </c>
    </row>
    <row r="1685" spans="1:18" x14ac:dyDescent="0.35">
      <c r="A1685">
        <v>4</v>
      </c>
      <c r="B1685" t="s">
        <v>126</v>
      </c>
      <c r="C1685" t="s">
        <v>3604</v>
      </c>
      <c r="D1685" t="s">
        <v>753</v>
      </c>
      <c r="E1685" s="6">
        <f>MONTH(Sales_data[[#This Row],[Order Date]])</f>
        <v>2</v>
      </c>
      <c r="F1685" s="6">
        <f>YEAR(Sales_data[[#This Row],[Order Date]])</f>
        <v>2020</v>
      </c>
      <c r="G1685" s="1">
        <v>43866</v>
      </c>
      <c r="H1685" t="s">
        <v>846</v>
      </c>
      <c r="I1685" t="s">
        <v>6193</v>
      </c>
      <c r="J1685" t="s">
        <v>6191</v>
      </c>
      <c r="K1685">
        <v>1</v>
      </c>
      <c r="L1685" s="13">
        <f>SUM(Sales_data[[#This Row],[Unit Price]],Sales_data[[#This Row],[Quantity]])</f>
        <v>16.95</v>
      </c>
      <c r="M1685">
        <v>12.95</v>
      </c>
      <c r="N1685">
        <v>1.2949999999999999</v>
      </c>
      <c r="O1685">
        <v>1.6835</v>
      </c>
      <c r="P1685" t="s">
        <v>3608</v>
      </c>
      <c r="Q1685" t="s">
        <v>1936</v>
      </c>
      <c r="R1685" t="s">
        <v>1946</v>
      </c>
    </row>
    <row r="1686" spans="1:18" x14ac:dyDescent="0.35">
      <c r="A1686">
        <v>6</v>
      </c>
      <c r="B1686" t="s">
        <v>121</v>
      </c>
      <c r="C1686" t="s">
        <v>3604</v>
      </c>
      <c r="D1686" t="s">
        <v>753</v>
      </c>
      <c r="E1686" s="6">
        <f>MONTH(Sales_data[[#This Row],[Order Date]])</f>
        <v>2</v>
      </c>
      <c r="F1686" s="6">
        <f>YEAR(Sales_data[[#This Row],[Order Date]])</f>
        <v>2020</v>
      </c>
      <c r="G1686" s="1">
        <v>43866</v>
      </c>
      <c r="H1686" t="s">
        <v>846</v>
      </c>
      <c r="I1686" t="s">
        <v>6188</v>
      </c>
      <c r="J1686" t="s">
        <v>6191</v>
      </c>
      <c r="K1686">
        <v>2.5</v>
      </c>
      <c r="L1686" s="13">
        <f>SUM(Sales_data[[#This Row],[Unit Price]],Sales_data[[#This Row],[Quantity]])</f>
        <v>28.884999999999998</v>
      </c>
      <c r="M1686">
        <v>22.884999999999998</v>
      </c>
      <c r="N1686">
        <v>0.91539999999999988</v>
      </c>
      <c r="O1686">
        <v>2.0596499999999995</v>
      </c>
      <c r="P1686" t="s">
        <v>3608</v>
      </c>
      <c r="Q1686" t="s">
        <v>1936</v>
      </c>
      <c r="R1686" t="s">
        <v>1946</v>
      </c>
    </row>
    <row r="1687" spans="1:18" x14ac:dyDescent="0.35">
      <c r="A1687">
        <v>6</v>
      </c>
      <c r="B1687" t="s">
        <v>121</v>
      </c>
      <c r="C1687" t="s">
        <v>3604</v>
      </c>
      <c r="D1687" t="s">
        <v>753</v>
      </c>
      <c r="E1687" s="6">
        <f>MONTH(Sales_data[[#This Row],[Order Date]])</f>
        <v>2</v>
      </c>
      <c r="F1687" s="6">
        <f>YEAR(Sales_data[[#This Row],[Order Date]])</f>
        <v>2020</v>
      </c>
      <c r="G1687" s="1">
        <v>43866</v>
      </c>
      <c r="H1687" t="s">
        <v>846</v>
      </c>
      <c r="I1687" t="s">
        <v>6188</v>
      </c>
      <c r="J1687" t="s">
        <v>6191</v>
      </c>
      <c r="K1687">
        <v>0.5</v>
      </c>
      <c r="L1687" s="13">
        <f>SUM(Sales_data[[#This Row],[Unit Price]],Sales_data[[#This Row],[Quantity]])</f>
        <v>11.969999999999999</v>
      </c>
      <c r="M1687">
        <v>5.97</v>
      </c>
      <c r="N1687">
        <v>1.194</v>
      </c>
      <c r="O1687">
        <v>0.5373</v>
      </c>
      <c r="P1687" t="s">
        <v>3608</v>
      </c>
      <c r="Q1687" t="s">
        <v>1936</v>
      </c>
      <c r="R1687" t="s">
        <v>1946</v>
      </c>
    </row>
    <row r="1688" spans="1:18" x14ac:dyDescent="0.35">
      <c r="A1688">
        <v>6</v>
      </c>
      <c r="B1688" t="s">
        <v>121</v>
      </c>
      <c r="C1688" t="s">
        <v>3604</v>
      </c>
      <c r="D1688" t="s">
        <v>753</v>
      </c>
      <c r="E1688" s="6">
        <f>MONTH(Sales_data[[#This Row],[Order Date]])</f>
        <v>2</v>
      </c>
      <c r="F1688" s="6">
        <f>YEAR(Sales_data[[#This Row],[Order Date]])</f>
        <v>2020</v>
      </c>
      <c r="G1688" s="1">
        <v>43866</v>
      </c>
      <c r="H1688" t="s">
        <v>846</v>
      </c>
      <c r="I1688" t="s">
        <v>6188</v>
      </c>
      <c r="J1688" t="s">
        <v>6191</v>
      </c>
      <c r="K1688">
        <v>0.2</v>
      </c>
      <c r="L1688" s="13">
        <f>SUM(Sales_data[[#This Row],[Unit Price]],Sales_data[[#This Row],[Quantity]])</f>
        <v>8.9849999999999994</v>
      </c>
      <c r="M1688">
        <v>2.9849999999999999</v>
      </c>
      <c r="N1688">
        <v>1.4924999999999999</v>
      </c>
      <c r="O1688">
        <v>0.26865</v>
      </c>
      <c r="P1688" t="s">
        <v>3608</v>
      </c>
      <c r="Q1688" t="s">
        <v>1936</v>
      </c>
      <c r="R1688" t="s">
        <v>1946</v>
      </c>
    </row>
    <row r="1689" spans="1:18" x14ac:dyDescent="0.35">
      <c r="A1689">
        <v>6</v>
      </c>
      <c r="B1689" t="s">
        <v>121</v>
      </c>
      <c r="C1689" t="s">
        <v>3604</v>
      </c>
      <c r="D1689" t="s">
        <v>753</v>
      </c>
      <c r="E1689" s="6">
        <f>MONTH(Sales_data[[#This Row],[Order Date]])</f>
        <v>2</v>
      </c>
      <c r="F1689" s="6">
        <f>YEAR(Sales_data[[#This Row],[Order Date]])</f>
        <v>2020</v>
      </c>
      <c r="G1689" s="1">
        <v>43866</v>
      </c>
      <c r="H1689" t="s">
        <v>846</v>
      </c>
      <c r="I1689" t="s">
        <v>6188</v>
      </c>
      <c r="J1689" t="s">
        <v>6191</v>
      </c>
      <c r="K1689">
        <v>1</v>
      </c>
      <c r="L1689" s="13">
        <f>SUM(Sales_data[[#This Row],[Unit Price]],Sales_data[[#This Row],[Quantity]])</f>
        <v>15.95</v>
      </c>
      <c r="M1689">
        <v>9.9499999999999993</v>
      </c>
      <c r="N1689">
        <v>0.99499999999999988</v>
      </c>
      <c r="O1689">
        <v>0.89549999999999985</v>
      </c>
      <c r="P1689" t="s">
        <v>3608</v>
      </c>
      <c r="Q1689" t="s">
        <v>1936</v>
      </c>
      <c r="R1689" t="s">
        <v>1946</v>
      </c>
    </row>
    <row r="1690" spans="1:18" x14ac:dyDescent="0.35">
      <c r="A1690">
        <v>5</v>
      </c>
      <c r="B1690" t="s">
        <v>75</v>
      </c>
      <c r="C1690" t="s">
        <v>3815</v>
      </c>
      <c r="D1690" t="s">
        <v>847</v>
      </c>
      <c r="E1690" s="6">
        <f>MONTH(Sales_data[[#This Row],[Order Date]])</f>
        <v>2</v>
      </c>
      <c r="F1690" s="6">
        <f>YEAR(Sales_data[[#This Row],[Order Date]])</f>
        <v>2020</v>
      </c>
      <c r="G1690" s="1">
        <v>43868</v>
      </c>
      <c r="H1690" t="s">
        <v>848</v>
      </c>
      <c r="I1690" t="s">
        <v>6188</v>
      </c>
      <c r="J1690" t="s">
        <v>6191</v>
      </c>
      <c r="K1690">
        <v>0.5</v>
      </c>
      <c r="L1690" s="13">
        <f>SUM(Sales_data[[#This Row],[Unit Price]],Sales_data[[#This Row],[Quantity]])</f>
        <v>10.969999999999999</v>
      </c>
      <c r="M1690">
        <v>5.97</v>
      </c>
      <c r="N1690">
        <v>1.194</v>
      </c>
      <c r="O1690">
        <v>0.5373</v>
      </c>
      <c r="P1690" t="s">
        <v>3818</v>
      </c>
      <c r="Q1690" t="s">
        <v>1936</v>
      </c>
      <c r="R1690" t="s">
        <v>1946</v>
      </c>
    </row>
    <row r="1691" spans="1:18" x14ac:dyDescent="0.35">
      <c r="A1691">
        <v>5</v>
      </c>
      <c r="B1691" t="s">
        <v>75</v>
      </c>
      <c r="C1691" t="s">
        <v>3815</v>
      </c>
      <c r="D1691" t="s">
        <v>847</v>
      </c>
      <c r="E1691" s="6">
        <f>MONTH(Sales_data[[#This Row],[Order Date]])</f>
        <v>2</v>
      </c>
      <c r="F1691" s="6">
        <f>YEAR(Sales_data[[#This Row],[Order Date]])</f>
        <v>2020</v>
      </c>
      <c r="G1691" s="1">
        <v>43868</v>
      </c>
      <c r="H1691" t="s">
        <v>848</v>
      </c>
      <c r="I1691" t="s">
        <v>6188</v>
      </c>
      <c r="J1691" t="s">
        <v>6191</v>
      </c>
      <c r="K1691">
        <v>0.2</v>
      </c>
      <c r="L1691" s="13">
        <f>SUM(Sales_data[[#This Row],[Unit Price]],Sales_data[[#This Row],[Quantity]])</f>
        <v>7.9849999999999994</v>
      </c>
      <c r="M1691">
        <v>2.9849999999999999</v>
      </c>
      <c r="N1691">
        <v>1.4924999999999999</v>
      </c>
      <c r="O1691">
        <v>0.26865</v>
      </c>
      <c r="P1691" t="s">
        <v>3818</v>
      </c>
      <c r="Q1691" t="s">
        <v>1936</v>
      </c>
      <c r="R1691" t="s">
        <v>1946</v>
      </c>
    </row>
    <row r="1692" spans="1:18" x14ac:dyDescent="0.35">
      <c r="A1692">
        <v>5</v>
      </c>
      <c r="B1692" t="s">
        <v>75</v>
      </c>
      <c r="C1692" t="s">
        <v>3815</v>
      </c>
      <c r="D1692" t="s">
        <v>847</v>
      </c>
      <c r="E1692" s="6">
        <f>MONTH(Sales_data[[#This Row],[Order Date]])</f>
        <v>2</v>
      </c>
      <c r="F1692" s="6">
        <f>YEAR(Sales_data[[#This Row],[Order Date]])</f>
        <v>2020</v>
      </c>
      <c r="G1692" s="1">
        <v>43868</v>
      </c>
      <c r="H1692" t="s">
        <v>848</v>
      </c>
      <c r="I1692" t="s">
        <v>6188</v>
      </c>
      <c r="J1692" t="s">
        <v>6191</v>
      </c>
      <c r="K1692">
        <v>2.5</v>
      </c>
      <c r="L1692" s="13">
        <f>SUM(Sales_data[[#This Row],[Unit Price]],Sales_data[[#This Row],[Quantity]])</f>
        <v>27.884999999999998</v>
      </c>
      <c r="M1692">
        <v>22.884999999999998</v>
      </c>
      <c r="N1692">
        <v>0.91539999999999988</v>
      </c>
      <c r="O1692">
        <v>2.0596499999999995</v>
      </c>
      <c r="P1692" t="s">
        <v>3818</v>
      </c>
      <c r="Q1692" t="s">
        <v>1936</v>
      </c>
      <c r="R1692" t="s">
        <v>1946</v>
      </c>
    </row>
    <row r="1693" spans="1:18" x14ac:dyDescent="0.35">
      <c r="A1693">
        <v>5</v>
      </c>
      <c r="B1693" t="s">
        <v>75</v>
      </c>
      <c r="C1693" t="s">
        <v>3815</v>
      </c>
      <c r="D1693" t="s">
        <v>847</v>
      </c>
      <c r="E1693" s="6">
        <f>MONTH(Sales_data[[#This Row],[Order Date]])</f>
        <v>2</v>
      </c>
      <c r="F1693" s="6">
        <f>YEAR(Sales_data[[#This Row],[Order Date]])</f>
        <v>2020</v>
      </c>
      <c r="G1693" s="1">
        <v>43868</v>
      </c>
      <c r="H1693" t="s">
        <v>848</v>
      </c>
      <c r="I1693" t="s">
        <v>6188</v>
      </c>
      <c r="J1693" t="s">
        <v>6191</v>
      </c>
      <c r="K1693">
        <v>1</v>
      </c>
      <c r="L1693" s="13">
        <f>SUM(Sales_data[[#This Row],[Unit Price]],Sales_data[[#This Row],[Quantity]])</f>
        <v>14.95</v>
      </c>
      <c r="M1693">
        <v>9.9499999999999993</v>
      </c>
      <c r="N1693">
        <v>0.99499999999999988</v>
      </c>
      <c r="O1693">
        <v>0.89549999999999985</v>
      </c>
      <c r="P1693" t="s">
        <v>3818</v>
      </c>
      <c r="Q1693" t="s">
        <v>1936</v>
      </c>
      <c r="R1693" t="s">
        <v>1946</v>
      </c>
    </row>
    <row r="1694" spans="1:18" x14ac:dyDescent="0.35">
      <c r="A1694">
        <v>3</v>
      </c>
      <c r="B1694" t="s">
        <v>25</v>
      </c>
      <c r="C1694" t="s">
        <v>3819</v>
      </c>
      <c r="D1694" t="s">
        <v>849</v>
      </c>
      <c r="E1694" s="6">
        <f>MONTH(Sales_data[[#This Row],[Order Date]])</f>
        <v>12</v>
      </c>
      <c r="F1694" s="6">
        <f>YEAR(Sales_data[[#This Row],[Order Date]])</f>
        <v>2020</v>
      </c>
      <c r="G1694" s="1">
        <v>44183</v>
      </c>
      <c r="H1694" t="s">
        <v>850</v>
      </c>
      <c r="I1694" t="s">
        <v>6192</v>
      </c>
      <c r="J1694" t="s">
        <v>6190</v>
      </c>
      <c r="K1694">
        <v>0.5</v>
      </c>
      <c r="L1694" s="13">
        <f>SUM(Sales_data[[#This Row],[Unit Price]],Sales_data[[#This Row],[Quantity]])</f>
        <v>8.9699999999999989</v>
      </c>
      <c r="M1694">
        <v>5.97</v>
      </c>
      <c r="N1694">
        <v>1.194</v>
      </c>
      <c r="O1694">
        <v>0.35819999999999996</v>
      </c>
      <c r="P1694" t="s">
        <v>2117</v>
      </c>
      <c r="Q1694" t="s">
        <v>1936</v>
      </c>
      <c r="R1694" t="s">
        <v>1946</v>
      </c>
    </row>
    <row r="1695" spans="1:18" x14ac:dyDescent="0.35">
      <c r="A1695">
        <v>3</v>
      </c>
      <c r="B1695" t="s">
        <v>25</v>
      </c>
      <c r="C1695" t="s">
        <v>3819</v>
      </c>
      <c r="D1695" t="s">
        <v>849</v>
      </c>
      <c r="E1695" s="6">
        <f>MONTH(Sales_data[[#This Row],[Order Date]])</f>
        <v>12</v>
      </c>
      <c r="F1695" s="6">
        <f>YEAR(Sales_data[[#This Row],[Order Date]])</f>
        <v>2020</v>
      </c>
      <c r="G1695" s="1">
        <v>44183</v>
      </c>
      <c r="H1695" t="s">
        <v>850</v>
      </c>
      <c r="I1695" t="s">
        <v>6192</v>
      </c>
      <c r="J1695" t="s">
        <v>6190</v>
      </c>
      <c r="K1695">
        <v>0.2</v>
      </c>
      <c r="L1695" s="13">
        <f>SUM(Sales_data[[#This Row],[Unit Price]],Sales_data[[#This Row],[Quantity]])</f>
        <v>5.9849999999999994</v>
      </c>
      <c r="M1695">
        <v>2.9849999999999999</v>
      </c>
      <c r="N1695">
        <v>1.4924999999999999</v>
      </c>
      <c r="O1695">
        <v>0.17909999999999998</v>
      </c>
      <c r="P1695" t="s">
        <v>2117</v>
      </c>
      <c r="Q1695" t="s">
        <v>1936</v>
      </c>
      <c r="R1695" t="s">
        <v>1946</v>
      </c>
    </row>
    <row r="1696" spans="1:18" x14ac:dyDescent="0.35">
      <c r="A1696">
        <v>3</v>
      </c>
      <c r="B1696" t="s">
        <v>25</v>
      </c>
      <c r="C1696" t="s">
        <v>3819</v>
      </c>
      <c r="D1696" t="s">
        <v>849</v>
      </c>
      <c r="E1696" s="6">
        <f>MONTH(Sales_data[[#This Row],[Order Date]])</f>
        <v>12</v>
      </c>
      <c r="F1696" s="6">
        <f>YEAR(Sales_data[[#This Row],[Order Date]])</f>
        <v>2020</v>
      </c>
      <c r="G1696" s="1">
        <v>44183</v>
      </c>
      <c r="H1696" t="s">
        <v>850</v>
      </c>
      <c r="I1696" t="s">
        <v>6192</v>
      </c>
      <c r="J1696" t="s">
        <v>6190</v>
      </c>
      <c r="K1696">
        <v>2.5</v>
      </c>
      <c r="L1696" s="13">
        <f>SUM(Sales_data[[#This Row],[Unit Price]],Sales_data[[#This Row],[Quantity]])</f>
        <v>25.884999999999998</v>
      </c>
      <c r="M1696">
        <v>22.884999999999998</v>
      </c>
      <c r="N1696">
        <v>0.91539999999999988</v>
      </c>
      <c r="O1696">
        <v>1.3730999999999998</v>
      </c>
      <c r="P1696" t="s">
        <v>2117</v>
      </c>
      <c r="Q1696" t="s">
        <v>1936</v>
      </c>
      <c r="R1696" t="s">
        <v>1946</v>
      </c>
    </row>
    <row r="1697" spans="1:18" x14ac:dyDescent="0.35">
      <c r="A1697">
        <v>3</v>
      </c>
      <c r="B1697" t="s">
        <v>25</v>
      </c>
      <c r="C1697" t="s">
        <v>3819</v>
      </c>
      <c r="D1697" t="s">
        <v>849</v>
      </c>
      <c r="E1697" s="6">
        <f>MONTH(Sales_data[[#This Row],[Order Date]])</f>
        <v>12</v>
      </c>
      <c r="F1697" s="6">
        <f>YEAR(Sales_data[[#This Row],[Order Date]])</f>
        <v>2020</v>
      </c>
      <c r="G1697" s="1">
        <v>44183</v>
      </c>
      <c r="H1697" t="s">
        <v>850</v>
      </c>
      <c r="I1697" t="s">
        <v>6192</v>
      </c>
      <c r="J1697" t="s">
        <v>6190</v>
      </c>
      <c r="K1697">
        <v>1</v>
      </c>
      <c r="L1697" s="13">
        <f>SUM(Sales_data[[#This Row],[Unit Price]],Sales_data[[#This Row],[Quantity]])</f>
        <v>12.95</v>
      </c>
      <c r="M1697">
        <v>9.9499999999999993</v>
      </c>
      <c r="N1697">
        <v>0.99499999999999988</v>
      </c>
      <c r="O1697">
        <v>0.59699999999999998</v>
      </c>
      <c r="P1697" t="s">
        <v>2117</v>
      </c>
      <c r="Q1697" t="s">
        <v>1936</v>
      </c>
      <c r="R1697" t="s">
        <v>1946</v>
      </c>
    </row>
    <row r="1698" spans="1:18" x14ac:dyDescent="0.35">
      <c r="A1698">
        <v>3</v>
      </c>
      <c r="B1698" t="s">
        <v>179</v>
      </c>
      <c r="C1698" t="s">
        <v>3822</v>
      </c>
      <c r="D1698" t="s">
        <v>851</v>
      </c>
      <c r="E1698" s="6">
        <f>MONTH(Sales_data[[#This Row],[Order Date]])</f>
        <v>8</v>
      </c>
      <c r="F1698" s="6">
        <f>YEAR(Sales_data[[#This Row],[Order Date]])</f>
        <v>2021</v>
      </c>
      <c r="G1698" s="1">
        <v>44431</v>
      </c>
      <c r="H1698" t="s">
        <v>852</v>
      </c>
      <c r="I1698" t="s">
        <v>6194</v>
      </c>
      <c r="J1698" t="s">
        <v>6189</v>
      </c>
      <c r="K1698">
        <v>0.5</v>
      </c>
      <c r="L1698" s="13">
        <f>SUM(Sales_data[[#This Row],[Unit Price]],Sales_data[[#This Row],[Quantity]])</f>
        <v>11.91</v>
      </c>
      <c r="M1698">
        <v>8.91</v>
      </c>
      <c r="N1698">
        <v>1.782</v>
      </c>
      <c r="O1698">
        <v>0.98009999999999997</v>
      </c>
      <c r="P1698" t="s">
        <v>2122</v>
      </c>
      <c r="Q1698" t="s">
        <v>1936</v>
      </c>
      <c r="R1698" t="s">
        <v>1937</v>
      </c>
    </row>
    <row r="1699" spans="1:18" x14ac:dyDescent="0.35">
      <c r="A1699">
        <v>3</v>
      </c>
      <c r="B1699" t="s">
        <v>179</v>
      </c>
      <c r="C1699" t="s">
        <v>3822</v>
      </c>
      <c r="D1699" t="s">
        <v>851</v>
      </c>
      <c r="E1699" s="6">
        <f>MONTH(Sales_data[[#This Row],[Order Date]])</f>
        <v>8</v>
      </c>
      <c r="F1699" s="6">
        <f>YEAR(Sales_data[[#This Row],[Order Date]])</f>
        <v>2021</v>
      </c>
      <c r="G1699" s="1">
        <v>44431</v>
      </c>
      <c r="H1699" t="s">
        <v>852</v>
      </c>
      <c r="I1699" t="s">
        <v>6194</v>
      </c>
      <c r="J1699" t="s">
        <v>6189</v>
      </c>
      <c r="K1699">
        <v>0.2</v>
      </c>
      <c r="L1699" s="13">
        <f>SUM(Sales_data[[#This Row],[Unit Price]],Sales_data[[#This Row],[Quantity]])</f>
        <v>7.4550000000000001</v>
      </c>
      <c r="M1699">
        <v>4.4550000000000001</v>
      </c>
      <c r="N1699">
        <v>2.2275</v>
      </c>
      <c r="O1699">
        <v>0.49004999999999999</v>
      </c>
      <c r="P1699" t="s">
        <v>2122</v>
      </c>
      <c r="Q1699" t="s">
        <v>1936</v>
      </c>
      <c r="R1699" t="s">
        <v>1937</v>
      </c>
    </row>
    <row r="1700" spans="1:18" x14ac:dyDescent="0.35">
      <c r="A1700">
        <v>3</v>
      </c>
      <c r="B1700" t="s">
        <v>179</v>
      </c>
      <c r="C1700" t="s">
        <v>3822</v>
      </c>
      <c r="D1700" t="s">
        <v>851</v>
      </c>
      <c r="E1700" s="6">
        <f>MONTH(Sales_data[[#This Row],[Order Date]])</f>
        <v>8</v>
      </c>
      <c r="F1700" s="6">
        <f>YEAR(Sales_data[[#This Row],[Order Date]])</f>
        <v>2021</v>
      </c>
      <c r="G1700" s="1">
        <v>44431</v>
      </c>
      <c r="H1700" t="s">
        <v>852</v>
      </c>
      <c r="I1700" t="s">
        <v>6194</v>
      </c>
      <c r="J1700" t="s">
        <v>6189</v>
      </c>
      <c r="K1700">
        <v>2.5</v>
      </c>
      <c r="L1700" s="13">
        <f>SUM(Sales_data[[#This Row],[Unit Price]],Sales_data[[#This Row],[Quantity]])</f>
        <v>37.154999999999994</v>
      </c>
      <c r="M1700">
        <v>34.154999999999994</v>
      </c>
      <c r="N1700">
        <v>1.3661999999999999</v>
      </c>
      <c r="O1700">
        <v>3.7570499999999996</v>
      </c>
      <c r="P1700" t="s">
        <v>2122</v>
      </c>
      <c r="Q1700" t="s">
        <v>1936</v>
      </c>
      <c r="R1700" t="s">
        <v>1937</v>
      </c>
    </row>
    <row r="1701" spans="1:18" x14ac:dyDescent="0.35">
      <c r="A1701">
        <v>3</v>
      </c>
      <c r="B1701" t="s">
        <v>179</v>
      </c>
      <c r="C1701" t="s">
        <v>3822</v>
      </c>
      <c r="D1701" t="s">
        <v>851</v>
      </c>
      <c r="E1701" s="6">
        <f>MONTH(Sales_data[[#This Row],[Order Date]])</f>
        <v>8</v>
      </c>
      <c r="F1701" s="6">
        <f>YEAR(Sales_data[[#This Row],[Order Date]])</f>
        <v>2021</v>
      </c>
      <c r="G1701" s="1">
        <v>44431</v>
      </c>
      <c r="H1701" t="s">
        <v>852</v>
      </c>
      <c r="I1701" t="s">
        <v>6194</v>
      </c>
      <c r="J1701" t="s">
        <v>6189</v>
      </c>
      <c r="K1701">
        <v>1</v>
      </c>
      <c r="L1701" s="13">
        <f>SUM(Sales_data[[#This Row],[Unit Price]],Sales_data[[#This Row],[Quantity]])</f>
        <v>17.850000000000001</v>
      </c>
      <c r="M1701">
        <v>14.85</v>
      </c>
      <c r="N1701">
        <v>1.4849999999999999</v>
      </c>
      <c r="O1701">
        <v>1.6335</v>
      </c>
      <c r="P1701" t="s">
        <v>2122</v>
      </c>
      <c r="Q1701" t="s">
        <v>1936</v>
      </c>
      <c r="R1701" t="s">
        <v>1937</v>
      </c>
    </row>
    <row r="1702" spans="1:18" x14ac:dyDescent="0.35">
      <c r="A1702">
        <v>2</v>
      </c>
      <c r="B1702" t="s">
        <v>182</v>
      </c>
      <c r="C1702" t="s">
        <v>3826</v>
      </c>
      <c r="D1702" t="s">
        <v>853</v>
      </c>
      <c r="E1702" s="6">
        <f>MONTH(Sales_data[[#This Row],[Order Date]])</f>
        <v>8</v>
      </c>
      <c r="F1702" s="6">
        <f>YEAR(Sales_data[[#This Row],[Order Date]])</f>
        <v>2021</v>
      </c>
      <c r="G1702" s="1">
        <v>44428</v>
      </c>
      <c r="H1702" t="s">
        <v>854</v>
      </c>
      <c r="I1702" t="s">
        <v>6192</v>
      </c>
      <c r="J1702" t="s">
        <v>6191</v>
      </c>
      <c r="K1702">
        <v>1</v>
      </c>
      <c r="L1702" s="13">
        <f>SUM(Sales_data[[#This Row],[Unit Price]],Sales_data[[#This Row],[Quantity]])</f>
        <v>10.95</v>
      </c>
      <c r="M1702">
        <v>8.9499999999999993</v>
      </c>
      <c r="N1702">
        <v>0.89499999999999991</v>
      </c>
      <c r="O1702">
        <v>0.53699999999999992</v>
      </c>
      <c r="P1702" t="s">
        <v>2496</v>
      </c>
      <c r="Q1702" t="s">
        <v>1936</v>
      </c>
      <c r="R1702" t="s">
        <v>1946</v>
      </c>
    </row>
    <row r="1703" spans="1:18" x14ac:dyDescent="0.35">
      <c r="A1703">
        <v>2</v>
      </c>
      <c r="B1703" t="s">
        <v>182</v>
      </c>
      <c r="C1703" t="s">
        <v>3826</v>
      </c>
      <c r="D1703" t="s">
        <v>853</v>
      </c>
      <c r="E1703" s="6">
        <f>MONTH(Sales_data[[#This Row],[Order Date]])</f>
        <v>8</v>
      </c>
      <c r="F1703" s="6">
        <f>YEAR(Sales_data[[#This Row],[Order Date]])</f>
        <v>2021</v>
      </c>
      <c r="G1703" s="1">
        <v>44428</v>
      </c>
      <c r="H1703" t="s">
        <v>854</v>
      </c>
      <c r="I1703" t="s">
        <v>6192</v>
      </c>
      <c r="J1703" t="s">
        <v>6191</v>
      </c>
      <c r="K1703">
        <v>0.2</v>
      </c>
      <c r="L1703" s="13">
        <f>SUM(Sales_data[[#This Row],[Unit Price]],Sales_data[[#This Row],[Quantity]])</f>
        <v>4.6849999999999996</v>
      </c>
      <c r="M1703">
        <v>2.6849999999999996</v>
      </c>
      <c r="N1703">
        <v>1.3424999999999998</v>
      </c>
      <c r="O1703">
        <v>0.16109999999999997</v>
      </c>
      <c r="P1703" t="s">
        <v>2496</v>
      </c>
      <c r="Q1703" t="s">
        <v>1936</v>
      </c>
      <c r="R1703" t="s">
        <v>1946</v>
      </c>
    </row>
    <row r="1704" spans="1:18" x14ac:dyDescent="0.35">
      <c r="A1704">
        <v>2</v>
      </c>
      <c r="B1704" t="s">
        <v>182</v>
      </c>
      <c r="C1704" t="s">
        <v>3826</v>
      </c>
      <c r="D1704" t="s">
        <v>853</v>
      </c>
      <c r="E1704" s="6">
        <f>MONTH(Sales_data[[#This Row],[Order Date]])</f>
        <v>8</v>
      </c>
      <c r="F1704" s="6">
        <f>YEAR(Sales_data[[#This Row],[Order Date]])</f>
        <v>2021</v>
      </c>
      <c r="G1704" s="1">
        <v>44428</v>
      </c>
      <c r="H1704" t="s">
        <v>854</v>
      </c>
      <c r="I1704" t="s">
        <v>6192</v>
      </c>
      <c r="J1704" t="s">
        <v>6191</v>
      </c>
      <c r="K1704">
        <v>0.5</v>
      </c>
      <c r="L1704" s="13">
        <f>SUM(Sales_data[[#This Row],[Unit Price]],Sales_data[[#This Row],[Quantity]])</f>
        <v>7.3699999999999992</v>
      </c>
      <c r="M1704">
        <v>5.3699999999999992</v>
      </c>
      <c r="N1704">
        <v>1.0739999999999998</v>
      </c>
      <c r="O1704">
        <v>0.32219999999999993</v>
      </c>
      <c r="P1704" t="s">
        <v>2496</v>
      </c>
      <c r="Q1704" t="s">
        <v>1936</v>
      </c>
      <c r="R1704" t="s">
        <v>1946</v>
      </c>
    </row>
    <row r="1705" spans="1:18" x14ac:dyDescent="0.35">
      <c r="A1705">
        <v>2</v>
      </c>
      <c r="B1705" t="s">
        <v>182</v>
      </c>
      <c r="C1705" t="s">
        <v>3826</v>
      </c>
      <c r="D1705" t="s">
        <v>853</v>
      </c>
      <c r="E1705" s="6">
        <f>MONTH(Sales_data[[#This Row],[Order Date]])</f>
        <v>8</v>
      </c>
      <c r="F1705" s="6">
        <f>YEAR(Sales_data[[#This Row],[Order Date]])</f>
        <v>2021</v>
      </c>
      <c r="G1705" s="1">
        <v>44428</v>
      </c>
      <c r="H1705" t="s">
        <v>854</v>
      </c>
      <c r="I1705" t="s">
        <v>6192</v>
      </c>
      <c r="J1705" t="s">
        <v>6191</v>
      </c>
      <c r="K1705">
        <v>2.5</v>
      </c>
      <c r="L1705" s="13">
        <f>SUM(Sales_data[[#This Row],[Unit Price]],Sales_data[[#This Row],[Quantity]])</f>
        <v>22.584999999999997</v>
      </c>
      <c r="M1705">
        <v>20.584999999999997</v>
      </c>
      <c r="N1705">
        <v>0.82339999999999991</v>
      </c>
      <c r="O1705">
        <v>1.2350999999999999</v>
      </c>
      <c r="P1705" t="s">
        <v>2496</v>
      </c>
      <c r="Q1705" t="s">
        <v>1936</v>
      </c>
      <c r="R1705" t="s">
        <v>1946</v>
      </c>
    </row>
    <row r="1706" spans="1:18" x14ac:dyDescent="0.35">
      <c r="A1706">
        <v>4</v>
      </c>
      <c r="B1706" t="s">
        <v>185</v>
      </c>
      <c r="C1706" t="s">
        <v>3830</v>
      </c>
      <c r="D1706" t="s">
        <v>855</v>
      </c>
      <c r="E1706" s="6">
        <f>MONTH(Sales_data[[#This Row],[Order Date]])</f>
        <v>4</v>
      </c>
      <c r="F1706" s="6">
        <f>YEAR(Sales_data[[#This Row],[Order Date]])</f>
        <v>2019</v>
      </c>
      <c r="G1706" s="1">
        <v>43556</v>
      </c>
      <c r="H1706" t="s">
        <v>856</v>
      </c>
      <c r="I1706" t="s">
        <v>6192</v>
      </c>
      <c r="J1706" t="s">
        <v>6189</v>
      </c>
      <c r="K1706">
        <v>0.2</v>
      </c>
      <c r="L1706" s="13">
        <f>SUM(Sales_data[[#This Row],[Unit Price]],Sales_data[[#This Row],[Quantity]])</f>
        <v>7.5849999999999991</v>
      </c>
      <c r="M1706">
        <v>3.5849999999999995</v>
      </c>
      <c r="N1706">
        <v>1.7924999999999998</v>
      </c>
      <c r="O1706">
        <v>0.21509999999999996</v>
      </c>
      <c r="P1706" t="s">
        <v>3834</v>
      </c>
      <c r="Q1706" t="s">
        <v>1944</v>
      </c>
      <c r="R1706" t="s">
        <v>1937</v>
      </c>
    </row>
    <row r="1707" spans="1:18" x14ac:dyDescent="0.35">
      <c r="A1707">
        <v>4</v>
      </c>
      <c r="B1707" t="s">
        <v>185</v>
      </c>
      <c r="C1707" t="s">
        <v>3830</v>
      </c>
      <c r="D1707" t="s">
        <v>855</v>
      </c>
      <c r="E1707" s="6">
        <f>MONTH(Sales_data[[#This Row],[Order Date]])</f>
        <v>4</v>
      </c>
      <c r="F1707" s="6">
        <f>YEAR(Sales_data[[#This Row],[Order Date]])</f>
        <v>2019</v>
      </c>
      <c r="G1707" s="1">
        <v>43556</v>
      </c>
      <c r="H1707" t="s">
        <v>856</v>
      </c>
      <c r="I1707" t="s">
        <v>6192</v>
      </c>
      <c r="J1707" t="s">
        <v>6189</v>
      </c>
      <c r="K1707">
        <v>0.5</v>
      </c>
      <c r="L1707" s="13">
        <f>SUM(Sales_data[[#This Row],[Unit Price]],Sales_data[[#This Row],[Quantity]])</f>
        <v>11.169999999999998</v>
      </c>
      <c r="M1707">
        <v>7.169999999999999</v>
      </c>
      <c r="N1707">
        <v>1.4339999999999997</v>
      </c>
      <c r="O1707">
        <v>0.43019999999999992</v>
      </c>
      <c r="P1707" t="s">
        <v>3834</v>
      </c>
      <c r="Q1707" t="s">
        <v>1944</v>
      </c>
      <c r="R1707" t="s">
        <v>1937</v>
      </c>
    </row>
    <row r="1708" spans="1:18" x14ac:dyDescent="0.35">
      <c r="A1708">
        <v>4</v>
      </c>
      <c r="B1708" t="s">
        <v>185</v>
      </c>
      <c r="C1708" t="s">
        <v>3830</v>
      </c>
      <c r="D1708" t="s">
        <v>855</v>
      </c>
      <c r="E1708" s="6">
        <f>MONTH(Sales_data[[#This Row],[Order Date]])</f>
        <v>4</v>
      </c>
      <c r="F1708" s="6">
        <f>YEAR(Sales_data[[#This Row],[Order Date]])</f>
        <v>2019</v>
      </c>
      <c r="G1708" s="1">
        <v>43556</v>
      </c>
      <c r="H1708" t="s">
        <v>856</v>
      </c>
      <c r="I1708" t="s">
        <v>6192</v>
      </c>
      <c r="J1708" t="s">
        <v>6189</v>
      </c>
      <c r="K1708">
        <v>2.5</v>
      </c>
      <c r="L1708" s="13">
        <f>SUM(Sales_data[[#This Row],[Unit Price]],Sales_data[[#This Row],[Quantity]])</f>
        <v>31.484999999999996</v>
      </c>
      <c r="M1708">
        <v>27.484999999999996</v>
      </c>
      <c r="N1708">
        <v>1.0993999999999999</v>
      </c>
      <c r="O1708">
        <v>1.6490999999999998</v>
      </c>
      <c r="P1708" t="s">
        <v>3834</v>
      </c>
      <c r="Q1708" t="s">
        <v>1944</v>
      </c>
      <c r="R1708" t="s">
        <v>1937</v>
      </c>
    </row>
    <row r="1709" spans="1:18" x14ac:dyDescent="0.35">
      <c r="A1709">
        <v>4</v>
      </c>
      <c r="B1709" t="s">
        <v>185</v>
      </c>
      <c r="C1709" t="s">
        <v>3830</v>
      </c>
      <c r="D1709" t="s">
        <v>855</v>
      </c>
      <c r="E1709" s="6">
        <f>MONTH(Sales_data[[#This Row],[Order Date]])</f>
        <v>4</v>
      </c>
      <c r="F1709" s="6">
        <f>YEAR(Sales_data[[#This Row],[Order Date]])</f>
        <v>2019</v>
      </c>
      <c r="G1709" s="1">
        <v>43556</v>
      </c>
      <c r="H1709" t="s">
        <v>856</v>
      </c>
      <c r="I1709" t="s">
        <v>6192</v>
      </c>
      <c r="J1709" t="s">
        <v>6189</v>
      </c>
      <c r="K1709">
        <v>1</v>
      </c>
      <c r="L1709" s="13">
        <f>SUM(Sales_data[[#This Row],[Unit Price]],Sales_data[[#This Row],[Quantity]])</f>
        <v>15.95</v>
      </c>
      <c r="M1709">
        <v>11.95</v>
      </c>
      <c r="N1709">
        <v>1.1949999999999998</v>
      </c>
      <c r="O1709">
        <v>0.71699999999999997</v>
      </c>
      <c r="P1709" t="s">
        <v>3834</v>
      </c>
      <c r="Q1709" t="s">
        <v>1944</v>
      </c>
      <c r="R1709" t="s">
        <v>1937</v>
      </c>
    </row>
    <row r="1710" spans="1:18" x14ac:dyDescent="0.35">
      <c r="A1710">
        <v>3</v>
      </c>
      <c r="B1710" t="s">
        <v>174</v>
      </c>
      <c r="C1710" t="s">
        <v>3836</v>
      </c>
      <c r="D1710" t="s">
        <v>857</v>
      </c>
      <c r="E1710" s="6">
        <f>MONTH(Sales_data[[#This Row],[Order Date]])</f>
        <v>1</v>
      </c>
      <c r="F1710" s="6">
        <f>YEAR(Sales_data[[#This Row],[Order Date]])</f>
        <v>2021</v>
      </c>
      <c r="G1710" s="1">
        <v>44224</v>
      </c>
      <c r="H1710" t="s">
        <v>858</v>
      </c>
      <c r="I1710" t="s">
        <v>6188</v>
      </c>
      <c r="J1710" t="s">
        <v>6190</v>
      </c>
      <c r="K1710">
        <v>2.5</v>
      </c>
      <c r="L1710" s="13">
        <f>SUM(Sales_data[[#This Row],[Unit Price]],Sales_data[[#This Row],[Quantity]])</f>
        <v>28.874999999999996</v>
      </c>
      <c r="M1710">
        <v>25.874999999999996</v>
      </c>
      <c r="N1710">
        <v>1.0349999999999999</v>
      </c>
      <c r="O1710">
        <v>2.3287499999999994</v>
      </c>
      <c r="P1710" t="s">
        <v>3085</v>
      </c>
      <c r="Q1710" t="s">
        <v>1936</v>
      </c>
      <c r="R1710" t="s">
        <v>1937</v>
      </c>
    </row>
    <row r="1711" spans="1:18" x14ac:dyDescent="0.35">
      <c r="A1711">
        <v>3</v>
      </c>
      <c r="B1711" t="s">
        <v>174</v>
      </c>
      <c r="C1711" t="s">
        <v>3836</v>
      </c>
      <c r="D1711" t="s">
        <v>857</v>
      </c>
      <c r="E1711" s="6">
        <f>MONTH(Sales_data[[#This Row],[Order Date]])</f>
        <v>1</v>
      </c>
      <c r="F1711" s="6">
        <f>YEAR(Sales_data[[#This Row],[Order Date]])</f>
        <v>2021</v>
      </c>
      <c r="G1711" s="1">
        <v>44224</v>
      </c>
      <c r="H1711" t="s">
        <v>858</v>
      </c>
      <c r="I1711" t="s">
        <v>6188</v>
      </c>
      <c r="J1711" t="s">
        <v>6190</v>
      </c>
      <c r="K1711">
        <v>0.5</v>
      </c>
      <c r="L1711" s="13">
        <f>SUM(Sales_data[[#This Row],[Unit Price]],Sales_data[[#This Row],[Quantity]])</f>
        <v>9.75</v>
      </c>
      <c r="M1711">
        <v>6.75</v>
      </c>
      <c r="N1711">
        <v>1.35</v>
      </c>
      <c r="O1711">
        <v>0.60749999999999993</v>
      </c>
      <c r="P1711" t="s">
        <v>3085</v>
      </c>
      <c r="Q1711" t="s">
        <v>1936</v>
      </c>
      <c r="R1711" t="s">
        <v>1937</v>
      </c>
    </row>
    <row r="1712" spans="1:18" x14ac:dyDescent="0.35">
      <c r="A1712">
        <v>3</v>
      </c>
      <c r="B1712" t="s">
        <v>174</v>
      </c>
      <c r="C1712" t="s">
        <v>3836</v>
      </c>
      <c r="D1712" t="s">
        <v>857</v>
      </c>
      <c r="E1712" s="6">
        <f>MONTH(Sales_data[[#This Row],[Order Date]])</f>
        <v>1</v>
      </c>
      <c r="F1712" s="6">
        <f>YEAR(Sales_data[[#This Row],[Order Date]])</f>
        <v>2021</v>
      </c>
      <c r="G1712" s="1">
        <v>44224</v>
      </c>
      <c r="H1712" t="s">
        <v>858</v>
      </c>
      <c r="I1712" t="s">
        <v>6188</v>
      </c>
      <c r="J1712" t="s">
        <v>6190</v>
      </c>
      <c r="K1712">
        <v>0.2</v>
      </c>
      <c r="L1712" s="13">
        <f>SUM(Sales_data[[#This Row],[Unit Price]],Sales_data[[#This Row],[Quantity]])</f>
        <v>6.375</v>
      </c>
      <c r="M1712">
        <v>3.375</v>
      </c>
      <c r="N1712">
        <v>1.6875</v>
      </c>
      <c r="O1712">
        <v>0.30374999999999996</v>
      </c>
      <c r="P1712" t="s">
        <v>3085</v>
      </c>
      <c r="Q1712" t="s">
        <v>1936</v>
      </c>
      <c r="R1712" t="s">
        <v>1937</v>
      </c>
    </row>
    <row r="1713" spans="1:18" x14ac:dyDescent="0.35">
      <c r="A1713">
        <v>3</v>
      </c>
      <c r="B1713" t="s">
        <v>174</v>
      </c>
      <c r="C1713" t="s">
        <v>3836</v>
      </c>
      <c r="D1713" t="s">
        <v>857</v>
      </c>
      <c r="E1713" s="6">
        <f>MONTH(Sales_data[[#This Row],[Order Date]])</f>
        <v>1</v>
      </c>
      <c r="F1713" s="6">
        <f>YEAR(Sales_data[[#This Row],[Order Date]])</f>
        <v>2021</v>
      </c>
      <c r="G1713" s="1">
        <v>44224</v>
      </c>
      <c r="H1713" t="s">
        <v>858</v>
      </c>
      <c r="I1713" t="s">
        <v>6188</v>
      </c>
      <c r="J1713" t="s">
        <v>6190</v>
      </c>
      <c r="K1713">
        <v>1</v>
      </c>
      <c r="L1713" s="13">
        <f>SUM(Sales_data[[#This Row],[Unit Price]],Sales_data[[#This Row],[Quantity]])</f>
        <v>14.25</v>
      </c>
      <c r="M1713">
        <v>11.25</v>
      </c>
      <c r="N1713">
        <v>1.125</v>
      </c>
      <c r="O1713">
        <v>1.0125</v>
      </c>
      <c r="P1713" t="s">
        <v>3085</v>
      </c>
      <c r="Q1713" t="s">
        <v>1936</v>
      </c>
      <c r="R1713" t="s">
        <v>1937</v>
      </c>
    </row>
    <row r="1714" spans="1:18" x14ac:dyDescent="0.35">
      <c r="A1714">
        <v>5</v>
      </c>
      <c r="B1714" t="s">
        <v>192</v>
      </c>
      <c r="C1714" t="s">
        <v>3839</v>
      </c>
      <c r="D1714" t="s">
        <v>859</v>
      </c>
      <c r="E1714" s="6">
        <f>MONTH(Sales_data[[#This Row],[Order Date]])</f>
        <v>10</v>
      </c>
      <c r="F1714" s="6">
        <f>YEAR(Sales_data[[#This Row],[Order Date]])</f>
        <v>2019</v>
      </c>
      <c r="G1714" s="1">
        <v>43759</v>
      </c>
      <c r="H1714" t="s">
        <v>860</v>
      </c>
      <c r="I1714" t="s">
        <v>6192</v>
      </c>
      <c r="J1714" t="s">
        <v>6189</v>
      </c>
      <c r="K1714">
        <v>1</v>
      </c>
      <c r="L1714" s="13">
        <f>SUM(Sales_data[[#This Row],[Unit Price]],Sales_data[[#This Row],[Quantity]])</f>
        <v>16.95</v>
      </c>
      <c r="M1714">
        <v>11.95</v>
      </c>
      <c r="N1714">
        <v>1.1949999999999998</v>
      </c>
      <c r="O1714">
        <v>0.71699999999999997</v>
      </c>
      <c r="P1714" t="s">
        <v>2835</v>
      </c>
      <c r="Q1714" t="s">
        <v>1936</v>
      </c>
      <c r="R1714" t="s">
        <v>1946</v>
      </c>
    </row>
    <row r="1715" spans="1:18" x14ac:dyDescent="0.35">
      <c r="A1715">
        <v>5</v>
      </c>
      <c r="B1715" t="s">
        <v>192</v>
      </c>
      <c r="C1715" t="s">
        <v>3839</v>
      </c>
      <c r="D1715" t="s">
        <v>859</v>
      </c>
      <c r="E1715" s="6">
        <f>MONTH(Sales_data[[#This Row],[Order Date]])</f>
        <v>10</v>
      </c>
      <c r="F1715" s="6">
        <f>YEAR(Sales_data[[#This Row],[Order Date]])</f>
        <v>2019</v>
      </c>
      <c r="G1715" s="1">
        <v>43759</v>
      </c>
      <c r="H1715" t="s">
        <v>860</v>
      </c>
      <c r="I1715" t="s">
        <v>6192</v>
      </c>
      <c r="J1715" t="s">
        <v>6189</v>
      </c>
      <c r="K1715">
        <v>0.2</v>
      </c>
      <c r="L1715" s="13">
        <f>SUM(Sales_data[[#This Row],[Unit Price]],Sales_data[[#This Row],[Quantity]])</f>
        <v>8.5849999999999991</v>
      </c>
      <c r="M1715">
        <v>3.5849999999999995</v>
      </c>
      <c r="N1715">
        <v>1.7924999999999998</v>
      </c>
      <c r="O1715">
        <v>0.21509999999999996</v>
      </c>
      <c r="P1715" t="s">
        <v>2835</v>
      </c>
      <c r="Q1715" t="s">
        <v>1936</v>
      </c>
      <c r="R1715" t="s">
        <v>1946</v>
      </c>
    </row>
    <row r="1716" spans="1:18" x14ac:dyDescent="0.35">
      <c r="A1716">
        <v>5</v>
      </c>
      <c r="B1716" t="s">
        <v>192</v>
      </c>
      <c r="C1716" t="s">
        <v>3839</v>
      </c>
      <c r="D1716" t="s">
        <v>859</v>
      </c>
      <c r="E1716" s="6">
        <f>MONTH(Sales_data[[#This Row],[Order Date]])</f>
        <v>10</v>
      </c>
      <c r="F1716" s="6">
        <f>YEAR(Sales_data[[#This Row],[Order Date]])</f>
        <v>2019</v>
      </c>
      <c r="G1716" s="1">
        <v>43759</v>
      </c>
      <c r="H1716" t="s">
        <v>860</v>
      </c>
      <c r="I1716" t="s">
        <v>6192</v>
      </c>
      <c r="J1716" t="s">
        <v>6189</v>
      </c>
      <c r="K1716">
        <v>0.5</v>
      </c>
      <c r="L1716" s="13">
        <f>SUM(Sales_data[[#This Row],[Unit Price]],Sales_data[[#This Row],[Quantity]])</f>
        <v>12.169999999999998</v>
      </c>
      <c r="M1716">
        <v>7.169999999999999</v>
      </c>
      <c r="N1716">
        <v>1.4339999999999997</v>
      </c>
      <c r="O1716">
        <v>0.43019999999999992</v>
      </c>
      <c r="P1716" t="s">
        <v>2835</v>
      </c>
      <c r="Q1716" t="s">
        <v>1936</v>
      </c>
      <c r="R1716" t="s">
        <v>1946</v>
      </c>
    </row>
    <row r="1717" spans="1:18" x14ac:dyDescent="0.35">
      <c r="A1717">
        <v>5</v>
      </c>
      <c r="B1717" t="s">
        <v>192</v>
      </c>
      <c r="C1717" t="s">
        <v>3839</v>
      </c>
      <c r="D1717" t="s">
        <v>859</v>
      </c>
      <c r="E1717" s="6">
        <f>MONTH(Sales_data[[#This Row],[Order Date]])</f>
        <v>10</v>
      </c>
      <c r="F1717" s="6">
        <f>YEAR(Sales_data[[#This Row],[Order Date]])</f>
        <v>2019</v>
      </c>
      <c r="G1717" s="1">
        <v>43759</v>
      </c>
      <c r="H1717" t="s">
        <v>860</v>
      </c>
      <c r="I1717" t="s">
        <v>6192</v>
      </c>
      <c r="J1717" t="s">
        <v>6189</v>
      </c>
      <c r="K1717">
        <v>2.5</v>
      </c>
      <c r="L1717" s="13">
        <f>SUM(Sales_data[[#This Row],[Unit Price]],Sales_data[[#This Row],[Quantity]])</f>
        <v>32.484999999999999</v>
      </c>
      <c r="M1717">
        <v>27.484999999999996</v>
      </c>
      <c r="N1717">
        <v>1.0993999999999999</v>
      </c>
      <c r="O1717">
        <v>1.6490999999999998</v>
      </c>
      <c r="P1717" t="s">
        <v>2835</v>
      </c>
      <c r="Q1717" t="s">
        <v>1936</v>
      </c>
      <c r="R1717" t="s">
        <v>1946</v>
      </c>
    </row>
    <row r="1718" spans="1:18" x14ac:dyDescent="0.35">
      <c r="A1718">
        <v>6</v>
      </c>
      <c r="B1718" t="s">
        <v>9</v>
      </c>
      <c r="C1718" t="s">
        <v>3604</v>
      </c>
      <c r="D1718" t="s">
        <v>753</v>
      </c>
      <c r="E1718" s="6">
        <f>MONTH(Sales_data[[#This Row],[Order Date]])</f>
        <v>6</v>
      </c>
      <c r="F1718" s="6">
        <f>YEAR(Sales_data[[#This Row],[Order Date]])</f>
        <v>2021</v>
      </c>
      <c r="G1718" s="1">
        <v>44367</v>
      </c>
      <c r="H1718" t="s">
        <v>861</v>
      </c>
      <c r="I1718" t="s">
        <v>6188</v>
      </c>
      <c r="J1718" t="s">
        <v>6189</v>
      </c>
      <c r="K1718">
        <v>1</v>
      </c>
      <c r="L1718" s="13">
        <f>SUM(Sales_data[[#This Row],[Unit Price]],Sales_data[[#This Row],[Quantity]])</f>
        <v>18.95</v>
      </c>
      <c r="M1718">
        <v>12.95</v>
      </c>
      <c r="N1718">
        <v>1.2949999999999999</v>
      </c>
      <c r="O1718">
        <v>1.1655</v>
      </c>
      <c r="P1718" t="s">
        <v>3608</v>
      </c>
      <c r="Q1718" t="s">
        <v>1936</v>
      </c>
      <c r="R1718" t="s">
        <v>1946</v>
      </c>
    </row>
    <row r="1719" spans="1:18" x14ac:dyDescent="0.35">
      <c r="A1719">
        <v>6</v>
      </c>
      <c r="B1719" t="s">
        <v>9</v>
      </c>
      <c r="C1719" t="s">
        <v>3604</v>
      </c>
      <c r="D1719" t="s">
        <v>753</v>
      </c>
      <c r="E1719" s="6">
        <f>MONTH(Sales_data[[#This Row],[Order Date]])</f>
        <v>6</v>
      </c>
      <c r="F1719" s="6">
        <f>YEAR(Sales_data[[#This Row],[Order Date]])</f>
        <v>2021</v>
      </c>
      <c r="G1719" s="1">
        <v>44367</v>
      </c>
      <c r="H1719" t="s">
        <v>861</v>
      </c>
      <c r="I1719" t="s">
        <v>6188</v>
      </c>
      <c r="J1719" t="s">
        <v>6189</v>
      </c>
      <c r="K1719">
        <v>0.2</v>
      </c>
      <c r="L1719" s="13">
        <f>SUM(Sales_data[[#This Row],[Unit Price]],Sales_data[[#This Row],[Quantity]])</f>
        <v>9.8849999999999998</v>
      </c>
      <c r="M1719">
        <v>3.8849999999999998</v>
      </c>
      <c r="N1719">
        <v>1.9424999999999999</v>
      </c>
      <c r="O1719">
        <v>0.34964999999999996</v>
      </c>
      <c r="P1719" t="s">
        <v>3608</v>
      </c>
      <c r="Q1719" t="s">
        <v>1936</v>
      </c>
      <c r="R1719" t="s">
        <v>1946</v>
      </c>
    </row>
    <row r="1720" spans="1:18" x14ac:dyDescent="0.35">
      <c r="A1720">
        <v>6</v>
      </c>
      <c r="B1720" t="s">
        <v>9</v>
      </c>
      <c r="C1720" t="s">
        <v>3604</v>
      </c>
      <c r="D1720" t="s">
        <v>753</v>
      </c>
      <c r="E1720" s="6">
        <f>MONTH(Sales_data[[#This Row],[Order Date]])</f>
        <v>6</v>
      </c>
      <c r="F1720" s="6">
        <f>YEAR(Sales_data[[#This Row],[Order Date]])</f>
        <v>2021</v>
      </c>
      <c r="G1720" s="1">
        <v>44367</v>
      </c>
      <c r="H1720" t="s">
        <v>861</v>
      </c>
      <c r="I1720" t="s">
        <v>6188</v>
      </c>
      <c r="J1720" t="s">
        <v>6189</v>
      </c>
      <c r="K1720">
        <v>0.5</v>
      </c>
      <c r="L1720" s="13">
        <f>SUM(Sales_data[[#This Row],[Unit Price]],Sales_data[[#This Row],[Quantity]])</f>
        <v>13.77</v>
      </c>
      <c r="M1720">
        <v>7.77</v>
      </c>
      <c r="N1720">
        <v>1.5539999999999998</v>
      </c>
      <c r="O1720">
        <v>0.69929999999999992</v>
      </c>
      <c r="P1720" t="s">
        <v>3608</v>
      </c>
      <c r="Q1720" t="s">
        <v>1936</v>
      </c>
      <c r="R1720" t="s">
        <v>1946</v>
      </c>
    </row>
    <row r="1721" spans="1:18" x14ac:dyDescent="0.35">
      <c r="A1721">
        <v>6</v>
      </c>
      <c r="B1721" t="s">
        <v>9</v>
      </c>
      <c r="C1721" t="s">
        <v>3604</v>
      </c>
      <c r="D1721" t="s">
        <v>753</v>
      </c>
      <c r="E1721" s="6">
        <f>MONTH(Sales_data[[#This Row],[Order Date]])</f>
        <v>6</v>
      </c>
      <c r="F1721" s="6">
        <f>YEAR(Sales_data[[#This Row],[Order Date]])</f>
        <v>2021</v>
      </c>
      <c r="G1721" s="1">
        <v>44367</v>
      </c>
      <c r="H1721" t="s">
        <v>861</v>
      </c>
      <c r="I1721" t="s">
        <v>6188</v>
      </c>
      <c r="J1721" t="s">
        <v>6189</v>
      </c>
      <c r="K1721">
        <v>2.5</v>
      </c>
      <c r="L1721" s="13">
        <f>SUM(Sales_data[[#This Row],[Unit Price]],Sales_data[[#This Row],[Quantity]])</f>
        <v>35.784999999999997</v>
      </c>
      <c r="M1721">
        <v>29.784999999999997</v>
      </c>
      <c r="N1721">
        <v>1.1913999999999998</v>
      </c>
      <c r="O1721">
        <v>2.6806499999999995</v>
      </c>
      <c r="P1721" t="s">
        <v>3608</v>
      </c>
      <c r="Q1721" t="s">
        <v>1936</v>
      </c>
      <c r="R1721" t="s">
        <v>1946</v>
      </c>
    </row>
    <row r="1722" spans="1:18" x14ac:dyDescent="0.35">
      <c r="A1722">
        <v>2</v>
      </c>
      <c r="B1722" t="s">
        <v>104</v>
      </c>
      <c r="C1722" t="s">
        <v>3849</v>
      </c>
      <c r="D1722" t="s">
        <v>862</v>
      </c>
      <c r="E1722" s="6">
        <f>MONTH(Sales_data[[#This Row],[Order Date]])</f>
        <v>11</v>
      </c>
      <c r="F1722" s="6">
        <f>YEAR(Sales_data[[#This Row],[Order Date]])</f>
        <v>2021</v>
      </c>
      <c r="G1722" s="1">
        <v>44504</v>
      </c>
      <c r="H1722" t="s">
        <v>863</v>
      </c>
      <c r="I1722" t="s">
        <v>6192</v>
      </c>
      <c r="J1722" t="s">
        <v>6191</v>
      </c>
      <c r="K1722">
        <v>0.2</v>
      </c>
      <c r="L1722" s="13">
        <f>SUM(Sales_data[[#This Row],[Unit Price]],Sales_data[[#This Row],[Quantity]])</f>
        <v>4.6849999999999996</v>
      </c>
      <c r="M1722">
        <v>2.6849999999999996</v>
      </c>
      <c r="N1722">
        <v>1.3424999999999998</v>
      </c>
      <c r="O1722">
        <v>0.16109999999999997</v>
      </c>
      <c r="P1722" t="s">
        <v>3853</v>
      </c>
      <c r="Q1722" t="s">
        <v>1936</v>
      </c>
      <c r="R1722" t="s">
        <v>1937</v>
      </c>
    </row>
    <row r="1723" spans="1:18" x14ac:dyDescent="0.35">
      <c r="A1723">
        <v>2</v>
      </c>
      <c r="B1723" t="s">
        <v>104</v>
      </c>
      <c r="C1723" t="s">
        <v>3849</v>
      </c>
      <c r="D1723" t="s">
        <v>862</v>
      </c>
      <c r="E1723" s="6">
        <f>MONTH(Sales_data[[#This Row],[Order Date]])</f>
        <v>11</v>
      </c>
      <c r="F1723" s="6">
        <f>YEAR(Sales_data[[#This Row],[Order Date]])</f>
        <v>2021</v>
      </c>
      <c r="G1723" s="1">
        <v>44504</v>
      </c>
      <c r="H1723" t="s">
        <v>863</v>
      </c>
      <c r="I1723" t="s">
        <v>6192</v>
      </c>
      <c r="J1723" t="s">
        <v>6191</v>
      </c>
      <c r="K1723">
        <v>0.5</v>
      </c>
      <c r="L1723" s="13">
        <f>SUM(Sales_data[[#This Row],[Unit Price]],Sales_data[[#This Row],[Quantity]])</f>
        <v>7.3699999999999992</v>
      </c>
      <c r="M1723">
        <v>5.3699999999999992</v>
      </c>
      <c r="N1723">
        <v>1.0739999999999998</v>
      </c>
      <c r="O1723">
        <v>0.32219999999999993</v>
      </c>
      <c r="P1723" t="s">
        <v>3853</v>
      </c>
      <c r="Q1723" t="s">
        <v>1936</v>
      </c>
      <c r="R1723" t="s">
        <v>1937</v>
      </c>
    </row>
    <row r="1724" spans="1:18" x14ac:dyDescent="0.35">
      <c r="A1724">
        <v>2</v>
      </c>
      <c r="B1724" t="s">
        <v>104</v>
      </c>
      <c r="C1724" t="s">
        <v>3849</v>
      </c>
      <c r="D1724" t="s">
        <v>862</v>
      </c>
      <c r="E1724" s="6">
        <f>MONTH(Sales_data[[#This Row],[Order Date]])</f>
        <v>11</v>
      </c>
      <c r="F1724" s="6">
        <f>YEAR(Sales_data[[#This Row],[Order Date]])</f>
        <v>2021</v>
      </c>
      <c r="G1724" s="1">
        <v>44504</v>
      </c>
      <c r="H1724" t="s">
        <v>863</v>
      </c>
      <c r="I1724" t="s">
        <v>6192</v>
      </c>
      <c r="J1724" t="s">
        <v>6191</v>
      </c>
      <c r="K1724">
        <v>2.5</v>
      </c>
      <c r="L1724" s="13">
        <f>SUM(Sales_data[[#This Row],[Unit Price]],Sales_data[[#This Row],[Quantity]])</f>
        <v>22.584999999999997</v>
      </c>
      <c r="M1724">
        <v>20.584999999999997</v>
      </c>
      <c r="N1724">
        <v>0.82339999999999991</v>
      </c>
      <c r="O1724">
        <v>1.2350999999999999</v>
      </c>
      <c r="P1724" t="s">
        <v>3853</v>
      </c>
      <c r="Q1724" t="s">
        <v>1936</v>
      </c>
      <c r="R1724" t="s">
        <v>1937</v>
      </c>
    </row>
    <row r="1725" spans="1:18" x14ac:dyDescent="0.35">
      <c r="A1725">
        <v>2</v>
      </c>
      <c r="B1725" t="s">
        <v>104</v>
      </c>
      <c r="C1725" t="s">
        <v>3849</v>
      </c>
      <c r="D1725" t="s">
        <v>862</v>
      </c>
      <c r="E1725" s="6">
        <f>MONTH(Sales_data[[#This Row],[Order Date]])</f>
        <v>11</v>
      </c>
      <c r="F1725" s="6">
        <f>YEAR(Sales_data[[#This Row],[Order Date]])</f>
        <v>2021</v>
      </c>
      <c r="G1725" s="1">
        <v>44504</v>
      </c>
      <c r="H1725" t="s">
        <v>863</v>
      </c>
      <c r="I1725" t="s">
        <v>6192</v>
      </c>
      <c r="J1725" t="s">
        <v>6191</v>
      </c>
      <c r="K1725">
        <v>1</v>
      </c>
      <c r="L1725" s="13">
        <f>SUM(Sales_data[[#This Row],[Unit Price]],Sales_data[[#This Row],[Quantity]])</f>
        <v>10.95</v>
      </c>
      <c r="M1725">
        <v>8.9499999999999993</v>
      </c>
      <c r="N1725">
        <v>0.89499999999999991</v>
      </c>
      <c r="O1725">
        <v>0.53699999999999992</v>
      </c>
      <c r="P1725" t="s">
        <v>3853</v>
      </c>
      <c r="Q1725" t="s">
        <v>1936</v>
      </c>
      <c r="R1725" t="s">
        <v>1937</v>
      </c>
    </row>
    <row r="1726" spans="1:18" x14ac:dyDescent="0.35">
      <c r="A1726">
        <v>3</v>
      </c>
      <c r="B1726" t="s">
        <v>533</v>
      </c>
      <c r="C1726" t="s">
        <v>3854</v>
      </c>
      <c r="D1726" t="s">
        <v>864</v>
      </c>
      <c r="E1726" s="6">
        <f>MONTH(Sales_data[[#This Row],[Order Date]])</f>
        <v>4</v>
      </c>
      <c r="F1726" s="6">
        <f>YEAR(Sales_data[[#This Row],[Order Date]])</f>
        <v>2021</v>
      </c>
      <c r="G1726" s="1">
        <v>44291</v>
      </c>
      <c r="H1726" t="s">
        <v>865</v>
      </c>
      <c r="I1726" t="s">
        <v>6194</v>
      </c>
      <c r="J1726" t="s">
        <v>6191</v>
      </c>
      <c r="K1726">
        <v>2.5</v>
      </c>
      <c r="L1726" s="13">
        <f>SUM(Sales_data[[#This Row],[Unit Price]],Sales_data[[#This Row],[Quantity]])</f>
        <v>30.945</v>
      </c>
      <c r="M1726">
        <v>27.945</v>
      </c>
      <c r="N1726">
        <v>1.1177999999999999</v>
      </c>
      <c r="O1726">
        <v>3.07395</v>
      </c>
      <c r="P1726" t="s">
        <v>3858</v>
      </c>
      <c r="Q1726" t="s">
        <v>1944</v>
      </c>
      <c r="R1726" t="s">
        <v>1937</v>
      </c>
    </row>
    <row r="1727" spans="1:18" x14ac:dyDescent="0.35">
      <c r="A1727">
        <v>3</v>
      </c>
      <c r="B1727" t="s">
        <v>533</v>
      </c>
      <c r="C1727" t="s">
        <v>3854</v>
      </c>
      <c r="D1727" t="s">
        <v>864</v>
      </c>
      <c r="E1727" s="6">
        <f>MONTH(Sales_data[[#This Row],[Order Date]])</f>
        <v>4</v>
      </c>
      <c r="F1727" s="6">
        <f>YEAR(Sales_data[[#This Row],[Order Date]])</f>
        <v>2021</v>
      </c>
      <c r="G1727" s="1">
        <v>44291</v>
      </c>
      <c r="H1727" t="s">
        <v>865</v>
      </c>
      <c r="I1727" t="s">
        <v>6194</v>
      </c>
      <c r="J1727" t="s">
        <v>6191</v>
      </c>
      <c r="K1727">
        <v>0.5</v>
      </c>
      <c r="L1727" s="13">
        <f>SUM(Sales_data[[#This Row],[Unit Price]],Sales_data[[#This Row],[Quantity]])</f>
        <v>10.29</v>
      </c>
      <c r="M1727">
        <v>7.29</v>
      </c>
      <c r="N1727">
        <v>1.458</v>
      </c>
      <c r="O1727">
        <v>0.80190000000000006</v>
      </c>
      <c r="P1727" t="s">
        <v>3858</v>
      </c>
      <c r="Q1727" t="s">
        <v>1944</v>
      </c>
      <c r="R1727" t="s">
        <v>1937</v>
      </c>
    </row>
    <row r="1728" spans="1:18" x14ac:dyDescent="0.35">
      <c r="A1728">
        <v>3</v>
      </c>
      <c r="B1728" t="s">
        <v>533</v>
      </c>
      <c r="C1728" t="s">
        <v>3854</v>
      </c>
      <c r="D1728" t="s">
        <v>864</v>
      </c>
      <c r="E1728" s="6">
        <f>MONTH(Sales_data[[#This Row],[Order Date]])</f>
        <v>4</v>
      </c>
      <c r="F1728" s="6">
        <f>YEAR(Sales_data[[#This Row],[Order Date]])</f>
        <v>2021</v>
      </c>
      <c r="G1728" s="1">
        <v>44291</v>
      </c>
      <c r="H1728" t="s">
        <v>865</v>
      </c>
      <c r="I1728" t="s">
        <v>6194</v>
      </c>
      <c r="J1728" t="s">
        <v>6191</v>
      </c>
      <c r="K1728">
        <v>0.2</v>
      </c>
      <c r="L1728" s="13">
        <f>SUM(Sales_data[[#This Row],[Unit Price]],Sales_data[[#This Row],[Quantity]])</f>
        <v>6.6449999999999996</v>
      </c>
      <c r="M1728">
        <v>3.645</v>
      </c>
      <c r="N1728">
        <v>1.8225</v>
      </c>
      <c r="O1728">
        <v>0.40095000000000003</v>
      </c>
      <c r="P1728" t="s">
        <v>3858</v>
      </c>
      <c r="Q1728" t="s">
        <v>1944</v>
      </c>
      <c r="R1728" t="s">
        <v>1937</v>
      </c>
    </row>
    <row r="1729" spans="1:18" x14ac:dyDescent="0.35">
      <c r="A1729">
        <v>3</v>
      </c>
      <c r="B1729" t="s">
        <v>533</v>
      </c>
      <c r="C1729" t="s">
        <v>3854</v>
      </c>
      <c r="D1729" t="s">
        <v>864</v>
      </c>
      <c r="E1729" s="6">
        <f>MONTH(Sales_data[[#This Row],[Order Date]])</f>
        <v>4</v>
      </c>
      <c r="F1729" s="6">
        <f>YEAR(Sales_data[[#This Row],[Order Date]])</f>
        <v>2021</v>
      </c>
      <c r="G1729" s="1">
        <v>44291</v>
      </c>
      <c r="H1729" t="s">
        <v>865</v>
      </c>
      <c r="I1729" t="s">
        <v>6194</v>
      </c>
      <c r="J1729" t="s">
        <v>6191</v>
      </c>
      <c r="K1729">
        <v>1</v>
      </c>
      <c r="L1729" s="13">
        <f>SUM(Sales_data[[#This Row],[Unit Price]],Sales_data[[#This Row],[Quantity]])</f>
        <v>15.15</v>
      </c>
      <c r="M1729">
        <v>12.15</v>
      </c>
      <c r="N1729">
        <v>1.2150000000000001</v>
      </c>
      <c r="O1729">
        <v>1.3365</v>
      </c>
      <c r="P1729" t="s">
        <v>3858</v>
      </c>
      <c r="Q1729" t="s">
        <v>1944</v>
      </c>
      <c r="R1729" t="s">
        <v>1937</v>
      </c>
    </row>
    <row r="1730" spans="1:18" x14ac:dyDescent="0.35">
      <c r="A1730">
        <v>2</v>
      </c>
      <c r="B1730" t="s">
        <v>64</v>
      </c>
      <c r="C1730" t="s">
        <v>3860</v>
      </c>
      <c r="D1730" t="s">
        <v>866</v>
      </c>
      <c r="E1730" s="6">
        <f>MONTH(Sales_data[[#This Row],[Order Date]])</f>
        <v>12</v>
      </c>
      <c r="F1730" s="6">
        <f>YEAR(Sales_data[[#This Row],[Order Date]])</f>
        <v>2019</v>
      </c>
      <c r="G1730" s="1">
        <v>43808</v>
      </c>
      <c r="H1730" t="s">
        <v>867</v>
      </c>
      <c r="I1730" t="s">
        <v>6188</v>
      </c>
      <c r="J1730" t="s">
        <v>6190</v>
      </c>
      <c r="K1730">
        <v>1</v>
      </c>
      <c r="L1730" s="13">
        <f>SUM(Sales_data[[#This Row],[Unit Price]],Sales_data[[#This Row],[Quantity]])</f>
        <v>13.25</v>
      </c>
      <c r="M1730">
        <v>11.25</v>
      </c>
      <c r="N1730">
        <v>1.125</v>
      </c>
      <c r="O1730">
        <v>1.0125</v>
      </c>
      <c r="P1730" t="s">
        <v>3116</v>
      </c>
      <c r="Q1730" t="s">
        <v>1936</v>
      </c>
      <c r="R1730" t="s">
        <v>1946</v>
      </c>
    </row>
    <row r="1731" spans="1:18" x14ac:dyDescent="0.35">
      <c r="A1731">
        <v>2</v>
      </c>
      <c r="B1731" t="s">
        <v>64</v>
      </c>
      <c r="C1731" t="s">
        <v>3860</v>
      </c>
      <c r="D1731" t="s">
        <v>866</v>
      </c>
      <c r="E1731" s="6">
        <f>MONTH(Sales_data[[#This Row],[Order Date]])</f>
        <v>12</v>
      </c>
      <c r="F1731" s="6">
        <f>YEAR(Sales_data[[#This Row],[Order Date]])</f>
        <v>2019</v>
      </c>
      <c r="G1731" s="1">
        <v>43808</v>
      </c>
      <c r="H1731" t="s">
        <v>867</v>
      </c>
      <c r="I1731" t="s">
        <v>6188</v>
      </c>
      <c r="J1731" t="s">
        <v>6190</v>
      </c>
      <c r="K1731">
        <v>0.2</v>
      </c>
      <c r="L1731" s="13">
        <f>SUM(Sales_data[[#This Row],[Unit Price]],Sales_data[[#This Row],[Quantity]])</f>
        <v>5.375</v>
      </c>
      <c r="M1731">
        <v>3.375</v>
      </c>
      <c r="N1731">
        <v>1.6875</v>
      </c>
      <c r="O1731">
        <v>0.30374999999999996</v>
      </c>
      <c r="P1731" t="s">
        <v>3116</v>
      </c>
      <c r="Q1731" t="s">
        <v>1936</v>
      </c>
      <c r="R1731" t="s">
        <v>1946</v>
      </c>
    </row>
    <row r="1732" spans="1:18" x14ac:dyDescent="0.35">
      <c r="A1732">
        <v>2</v>
      </c>
      <c r="B1732" t="s">
        <v>64</v>
      </c>
      <c r="C1732" t="s">
        <v>3860</v>
      </c>
      <c r="D1732" t="s">
        <v>866</v>
      </c>
      <c r="E1732" s="6">
        <f>MONTH(Sales_data[[#This Row],[Order Date]])</f>
        <v>12</v>
      </c>
      <c r="F1732" s="6">
        <f>YEAR(Sales_data[[#This Row],[Order Date]])</f>
        <v>2019</v>
      </c>
      <c r="G1732" s="1">
        <v>43808</v>
      </c>
      <c r="H1732" t="s">
        <v>867</v>
      </c>
      <c r="I1732" t="s">
        <v>6188</v>
      </c>
      <c r="J1732" t="s">
        <v>6190</v>
      </c>
      <c r="K1732">
        <v>0.5</v>
      </c>
      <c r="L1732" s="13">
        <f>SUM(Sales_data[[#This Row],[Unit Price]],Sales_data[[#This Row],[Quantity]])</f>
        <v>8.75</v>
      </c>
      <c r="M1732">
        <v>6.75</v>
      </c>
      <c r="N1732">
        <v>1.35</v>
      </c>
      <c r="O1732">
        <v>0.60749999999999993</v>
      </c>
      <c r="P1732" t="s">
        <v>3116</v>
      </c>
      <c r="Q1732" t="s">
        <v>1936</v>
      </c>
      <c r="R1732" t="s">
        <v>1946</v>
      </c>
    </row>
    <row r="1733" spans="1:18" x14ac:dyDescent="0.35">
      <c r="A1733">
        <v>2</v>
      </c>
      <c r="B1733" t="s">
        <v>64</v>
      </c>
      <c r="C1733" t="s">
        <v>3860</v>
      </c>
      <c r="D1733" t="s">
        <v>866</v>
      </c>
      <c r="E1733" s="6">
        <f>MONTH(Sales_data[[#This Row],[Order Date]])</f>
        <v>12</v>
      </c>
      <c r="F1733" s="6">
        <f>YEAR(Sales_data[[#This Row],[Order Date]])</f>
        <v>2019</v>
      </c>
      <c r="G1733" s="1">
        <v>43808</v>
      </c>
      <c r="H1733" t="s">
        <v>867</v>
      </c>
      <c r="I1733" t="s">
        <v>6188</v>
      </c>
      <c r="J1733" t="s">
        <v>6190</v>
      </c>
      <c r="K1733">
        <v>2.5</v>
      </c>
      <c r="L1733" s="13">
        <f>SUM(Sales_data[[#This Row],[Unit Price]],Sales_data[[#This Row],[Quantity]])</f>
        <v>27.874999999999996</v>
      </c>
      <c r="M1733">
        <v>25.874999999999996</v>
      </c>
      <c r="N1733">
        <v>1.0349999999999999</v>
      </c>
      <c r="O1733">
        <v>2.3287499999999994</v>
      </c>
      <c r="P1733" t="s">
        <v>3116</v>
      </c>
      <c r="Q1733" t="s">
        <v>1936</v>
      </c>
      <c r="R1733" t="s">
        <v>1946</v>
      </c>
    </row>
    <row r="1734" spans="1:18" x14ac:dyDescent="0.35">
      <c r="A1734">
        <v>6</v>
      </c>
      <c r="B1734" t="s">
        <v>200</v>
      </c>
      <c r="C1734" t="s">
        <v>3863</v>
      </c>
      <c r="D1734" t="s">
        <v>868</v>
      </c>
      <c r="E1734" s="6">
        <f>MONTH(Sales_data[[#This Row],[Order Date]])</f>
        <v>1</v>
      </c>
      <c r="F1734" s="6">
        <f>YEAR(Sales_data[[#This Row],[Order Date]])</f>
        <v>2022</v>
      </c>
      <c r="G1734" s="1">
        <v>44563</v>
      </c>
      <c r="H1734" t="s">
        <v>869</v>
      </c>
      <c r="I1734" t="s">
        <v>6193</v>
      </c>
      <c r="J1734" t="s">
        <v>6190</v>
      </c>
      <c r="K1734">
        <v>2.5</v>
      </c>
      <c r="L1734" s="13">
        <f>SUM(Sales_data[[#This Row],[Unit Price]],Sales_data[[#This Row],[Quantity]])</f>
        <v>39.464999999999996</v>
      </c>
      <c r="M1734">
        <v>33.464999999999996</v>
      </c>
      <c r="N1734">
        <v>1.3385999999999998</v>
      </c>
      <c r="O1734">
        <v>4.3504499999999995</v>
      </c>
      <c r="P1734" t="s">
        <v>2994</v>
      </c>
      <c r="Q1734" t="s">
        <v>1936</v>
      </c>
      <c r="R1734" t="s">
        <v>1937</v>
      </c>
    </row>
    <row r="1735" spans="1:18" x14ac:dyDescent="0.35">
      <c r="A1735">
        <v>6</v>
      </c>
      <c r="B1735" t="s">
        <v>200</v>
      </c>
      <c r="C1735" t="s">
        <v>3863</v>
      </c>
      <c r="D1735" t="s">
        <v>868</v>
      </c>
      <c r="E1735" s="6">
        <f>MONTH(Sales_data[[#This Row],[Order Date]])</f>
        <v>1</v>
      </c>
      <c r="F1735" s="6">
        <f>YEAR(Sales_data[[#This Row],[Order Date]])</f>
        <v>2022</v>
      </c>
      <c r="G1735" s="1">
        <v>44563</v>
      </c>
      <c r="H1735" t="s">
        <v>869</v>
      </c>
      <c r="I1735" t="s">
        <v>6193</v>
      </c>
      <c r="J1735" t="s">
        <v>6190</v>
      </c>
      <c r="K1735">
        <v>0.5</v>
      </c>
      <c r="L1735" s="13">
        <f>SUM(Sales_data[[#This Row],[Unit Price]],Sales_data[[#This Row],[Quantity]])</f>
        <v>14.73</v>
      </c>
      <c r="M1735">
        <v>8.73</v>
      </c>
      <c r="N1735">
        <v>1.746</v>
      </c>
      <c r="O1735">
        <v>1.1349</v>
      </c>
      <c r="P1735" t="s">
        <v>2994</v>
      </c>
      <c r="Q1735" t="s">
        <v>1936</v>
      </c>
      <c r="R1735" t="s">
        <v>1937</v>
      </c>
    </row>
    <row r="1736" spans="1:18" x14ac:dyDescent="0.35">
      <c r="A1736">
        <v>6</v>
      </c>
      <c r="B1736" t="s">
        <v>200</v>
      </c>
      <c r="C1736" t="s">
        <v>3863</v>
      </c>
      <c r="D1736" t="s">
        <v>868</v>
      </c>
      <c r="E1736" s="6">
        <f>MONTH(Sales_data[[#This Row],[Order Date]])</f>
        <v>1</v>
      </c>
      <c r="F1736" s="6">
        <f>YEAR(Sales_data[[#This Row],[Order Date]])</f>
        <v>2022</v>
      </c>
      <c r="G1736" s="1">
        <v>44563</v>
      </c>
      <c r="H1736" t="s">
        <v>869</v>
      </c>
      <c r="I1736" t="s">
        <v>6193</v>
      </c>
      <c r="J1736" t="s">
        <v>6190</v>
      </c>
      <c r="K1736">
        <v>0.2</v>
      </c>
      <c r="L1736" s="13">
        <f>SUM(Sales_data[[#This Row],[Unit Price]],Sales_data[[#This Row],[Quantity]])</f>
        <v>10.365</v>
      </c>
      <c r="M1736">
        <v>4.3650000000000002</v>
      </c>
      <c r="N1736">
        <v>2.1825000000000001</v>
      </c>
      <c r="O1736">
        <v>0.56745000000000001</v>
      </c>
      <c r="P1736" t="s">
        <v>2994</v>
      </c>
      <c r="Q1736" t="s">
        <v>1936</v>
      </c>
      <c r="R1736" t="s">
        <v>1937</v>
      </c>
    </row>
    <row r="1737" spans="1:18" x14ac:dyDescent="0.35">
      <c r="A1737">
        <v>6</v>
      </c>
      <c r="B1737" t="s">
        <v>200</v>
      </c>
      <c r="C1737" t="s">
        <v>3863</v>
      </c>
      <c r="D1737" t="s">
        <v>868</v>
      </c>
      <c r="E1737" s="6">
        <f>MONTH(Sales_data[[#This Row],[Order Date]])</f>
        <v>1</v>
      </c>
      <c r="F1737" s="6">
        <f>YEAR(Sales_data[[#This Row],[Order Date]])</f>
        <v>2022</v>
      </c>
      <c r="G1737" s="1">
        <v>44563</v>
      </c>
      <c r="H1737" t="s">
        <v>869</v>
      </c>
      <c r="I1737" t="s">
        <v>6193</v>
      </c>
      <c r="J1737" t="s">
        <v>6190</v>
      </c>
      <c r="K1737">
        <v>1</v>
      </c>
      <c r="L1737" s="13">
        <f>SUM(Sales_data[[#This Row],[Unit Price]],Sales_data[[#This Row],[Quantity]])</f>
        <v>20.55</v>
      </c>
      <c r="M1737">
        <v>14.55</v>
      </c>
      <c r="N1737">
        <v>1.4550000000000001</v>
      </c>
      <c r="O1737">
        <v>1.8915000000000002</v>
      </c>
      <c r="P1737" t="s">
        <v>2994</v>
      </c>
      <c r="Q1737" t="s">
        <v>1936</v>
      </c>
      <c r="R1737" t="s">
        <v>1937</v>
      </c>
    </row>
    <row r="1738" spans="1:18" x14ac:dyDescent="0.35">
      <c r="A1738">
        <v>6</v>
      </c>
      <c r="B1738" t="s">
        <v>64</v>
      </c>
      <c r="C1738" t="s">
        <v>3867</v>
      </c>
      <c r="D1738" t="s">
        <v>870</v>
      </c>
      <c r="E1738" s="6">
        <f>MONTH(Sales_data[[#This Row],[Order Date]])</f>
        <v>12</v>
      </c>
      <c r="F1738" s="6">
        <f>YEAR(Sales_data[[#This Row],[Order Date]])</f>
        <v>2019</v>
      </c>
      <c r="G1738" s="1">
        <v>43807</v>
      </c>
      <c r="H1738" t="s">
        <v>871</v>
      </c>
      <c r="I1738" t="s">
        <v>6188</v>
      </c>
      <c r="J1738" t="s">
        <v>6190</v>
      </c>
      <c r="K1738">
        <v>1</v>
      </c>
      <c r="L1738" s="13">
        <f>SUM(Sales_data[[#This Row],[Unit Price]],Sales_data[[#This Row],[Quantity]])</f>
        <v>17.25</v>
      </c>
      <c r="M1738">
        <v>11.25</v>
      </c>
      <c r="N1738">
        <v>1.125</v>
      </c>
      <c r="O1738">
        <v>1.0125</v>
      </c>
      <c r="P1738" t="s">
        <v>2153</v>
      </c>
      <c r="Q1738" t="s">
        <v>1936</v>
      </c>
      <c r="R1738" t="s">
        <v>1946</v>
      </c>
    </row>
    <row r="1739" spans="1:18" x14ac:dyDescent="0.35">
      <c r="A1739">
        <v>6</v>
      </c>
      <c r="B1739" t="s">
        <v>64</v>
      </c>
      <c r="C1739" t="s">
        <v>3867</v>
      </c>
      <c r="D1739" t="s">
        <v>870</v>
      </c>
      <c r="E1739" s="6">
        <f>MONTH(Sales_data[[#This Row],[Order Date]])</f>
        <v>12</v>
      </c>
      <c r="F1739" s="6">
        <f>YEAR(Sales_data[[#This Row],[Order Date]])</f>
        <v>2019</v>
      </c>
      <c r="G1739" s="1">
        <v>43807</v>
      </c>
      <c r="H1739" t="s">
        <v>871</v>
      </c>
      <c r="I1739" t="s">
        <v>6188</v>
      </c>
      <c r="J1739" t="s">
        <v>6190</v>
      </c>
      <c r="K1739">
        <v>0.2</v>
      </c>
      <c r="L1739" s="13">
        <f>SUM(Sales_data[[#This Row],[Unit Price]],Sales_data[[#This Row],[Quantity]])</f>
        <v>9.375</v>
      </c>
      <c r="M1739">
        <v>3.375</v>
      </c>
      <c r="N1739">
        <v>1.6875</v>
      </c>
      <c r="O1739">
        <v>0.30374999999999996</v>
      </c>
      <c r="P1739" t="s">
        <v>2153</v>
      </c>
      <c r="Q1739" t="s">
        <v>1936</v>
      </c>
      <c r="R1739" t="s">
        <v>1946</v>
      </c>
    </row>
    <row r="1740" spans="1:18" x14ac:dyDescent="0.35">
      <c r="A1740">
        <v>6</v>
      </c>
      <c r="B1740" t="s">
        <v>64</v>
      </c>
      <c r="C1740" t="s">
        <v>3867</v>
      </c>
      <c r="D1740" t="s">
        <v>870</v>
      </c>
      <c r="E1740" s="6">
        <f>MONTH(Sales_data[[#This Row],[Order Date]])</f>
        <v>12</v>
      </c>
      <c r="F1740" s="6">
        <f>YEAR(Sales_data[[#This Row],[Order Date]])</f>
        <v>2019</v>
      </c>
      <c r="G1740" s="1">
        <v>43807</v>
      </c>
      <c r="H1740" t="s">
        <v>871</v>
      </c>
      <c r="I1740" t="s">
        <v>6188</v>
      </c>
      <c r="J1740" t="s">
        <v>6190</v>
      </c>
      <c r="K1740">
        <v>0.5</v>
      </c>
      <c r="L1740" s="13">
        <f>SUM(Sales_data[[#This Row],[Unit Price]],Sales_data[[#This Row],[Quantity]])</f>
        <v>12.75</v>
      </c>
      <c r="M1740">
        <v>6.75</v>
      </c>
      <c r="N1740">
        <v>1.35</v>
      </c>
      <c r="O1740">
        <v>0.60749999999999993</v>
      </c>
      <c r="P1740" t="s">
        <v>2153</v>
      </c>
      <c r="Q1740" t="s">
        <v>1936</v>
      </c>
      <c r="R1740" t="s">
        <v>1946</v>
      </c>
    </row>
    <row r="1741" spans="1:18" x14ac:dyDescent="0.35">
      <c r="A1741">
        <v>6</v>
      </c>
      <c r="B1741" t="s">
        <v>64</v>
      </c>
      <c r="C1741" t="s">
        <v>3867</v>
      </c>
      <c r="D1741" t="s">
        <v>870</v>
      </c>
      <c r="E1741" s="6">
        <f>MONTH(Sales_data[[#This Row],[Order Date]])</f>
        <v>12</v>
      </c>
      <c r="F1741" s="6">
        <f>YEAR(Sales_data[[#This Row],[Order Date]])</f>
        <v>2019</v>
      </c>
      <c r="G1741" s="1">
        <v>43807</v>
      </c>
      <c r="H1741" t="s">
        <v>871</v>
      </c>
      <c r="I1741" t="s">
        <v>6188</v>
      </c>
      <c r="J1741" t="s">
        <v>6190</v>
      </c>
      <c r="K1741">
        <v>2.5</v>
      </c>
      <c r="L1741" s="13">
        <f>SUM(Sales_data[[#This Row],[Unit Price]],Sales_data[[#This Row],[Quantity]])</f>
        <v>31.874999999999996</v>
      </c>
      <c r="M1741">
        <v>25.874999999999996</v>
      </c>
      <c r="N1741">
        <v>1.0349999999999999</v>
      </c>
      <c r="O1741">
        <v>2.3287499999999994</v>
      </c>
      <c r="P1741" t="s">
        <v>2153</v>
      </c>
      <c r="Q1741" t="s">
        <v>1936</v>
      </c>
      <c r="R1741" t="s">
        <v>1946</v>
      </c>
    </row>
    <row r="1742" spans="1:18" x14ac:dyDescent="0.35">
      <c r="A1742">
        <v>1</v>
      </c>
      <c r="B1742" t="s">
        <v>8</v>
      </c>
      <c r="C1742" t="s">
        <v>3870</v>
      </c>
      <c r="D1742" t="s">
        <v>872</v>
      </c>
      <c r="E1742" s="6">
        <f>MONTH(Sales_data[[#This Row],[Order Date]])</f>
        <v>11</v>
      </c>
      <c r="F1742" s="6">
        <f>YEAR(Sales_data[[#This Row],[Order Date]])</f>
        <v>2021</v>
      </c>
      <c r="G1742" s="1">
        <v>44528</v>
      </c>
      <c r="H1742" t="s">
        <v>873</v>
      </c>
      <c r="I1742" t="s">
        <v>6194</v>
      </c>
      <c r="J1742" t="s">
        <v>6190</v>
      </c>
      <c r="K1742">
        <v>0.5</v>
      </c>
      <c r="L1742" s="13">
        <f>SUM(Sales_data[[#This Row],[Unit Price]],Sales_data[[#This Row],[Quantity]])</f>
        <v>9.25</v>
      </c>
      <c r="M1742">
        <v>8.25</v>
      </c>
      <c r="N1742">
        <v>1.65</v>
      </c>
      <c r="O1742">
        <v>0.90749999999999997</v>
      </c>
      <c r="P1742" t="s">
        <v>3505</v>
      </c>
      <c r="Q1742" t="s">
        <v>1936</v>
      </c>
      <c r="R1742" t="s">
        <v>1946</v>
      </c>
    </row>
    <row r="1743" spans="1:18" x14ac:dyDescent="0.35">
      <c r="A1743">
        <v>1</v>
      </c>
      <c r="B1743" t="s">
        <v>8</v>
      </c>
      <c r="C1743" t="s">
        <v>3870</v>
      </c>
      <c r="D1743" t="s">
        <v>872</v>
      </c>
      <c r="E1743" s="6">
        <f>MONTH(Sales_data[[#This Row],[Order Date]])</f>
        <v>11</v>
      </c>
      <c r="F1743" s="6">
        <f>YEAR(Sales_data[[#This Row],[Order Date]])</f>
        <v>2021</v>
      </c>
      <c r="G1743" s="1">
        <v>44528</v>
      </c>
      <c r="H1743" t="s">
        <v>873</v>
      </c>
      <c r="I1743" t="s">
        <v>6194</v>
      </c>
      <c r="J1743" t="s">
        <v>6190</v>
      </c>
      <c r="K1743">
        <v>0.2</v>
      </c>
      <c r="L1743" s="13">
        <f>SUM(Sales_data[[#This Row],[Unit Price]],Sales_data[[#This Row],[Quantity]])</f>
        <v>5.125</v>
      </c>
      <c r="M1743">
        <v>4.125</v>
      </c>
      <c r="N1743">
        <v>2.0625</v>
      </c>
      <c r="O1743">
        <v>0.45374999999999999</v>
      </c>
      <c r="P1743" t="s">
        <v>3505</v>
      </c>
      <c r="Q1743" t="s">
        <v>1936</v>
      </c>
      <c r="R1743" t="s">
        <v>1946</v>
      </c>
    </row>
    <row r="1744" spans="1:18" x14ac:dyDescent="0.35">
      <c r="A1744">
        <v>1</v>
      </c>
      <c r="B1744" t="s">
        <v>8</v>
      </c>
      <c r="C1744" t="s">
        <v>3870</v>
      </c>
      <c r="D1744" t="s">
        <v>872</v>
      </c>
      <c r="E1744" s="6">
        <f>MONTH(Sales_data[[#This Row],[Order Date]])</f>
        <v>11</v>
      </c>
      <c r="F1744" s="6">
        <f>YEAR(Sales_data[[#This Row],[Order Date]])</f>
        <v>2021</v>
      </c>
      <c r="G1744" s="1">
        <v>44528</v>
      </c>
      <c r="H1744" t="s">
        <v>873</v>
      </c>
      <c r="I1744" t="s">
        <v>6194</v>
      </c>
      <c r="J1744" t="s">
        <v>6190</v>
      </c>
      <c r="K1744">
        <v>2.5</v>
      </c>
      <c r="L1744" s="13">
        <f>SUM(Sales_data[[#This Row],[Unit Price]],Sales_data[[#This Row],[Quantity]])</f>
        <v>32.625</v>
      </c>
      <c r="M1744">
        <v>31.624999999999996</v>
      </c>
      <c r="N1744">
        <v>1.2649999999999999</v>
      </c>
      <c r="O1744">
        <v>3.4787499999999998</v>
      </c>
      <c r="P1744" t="s">
        <v>3505</v>
      </c>
      <c r="Q1744" t="s">
        <v>1936</v>
      </c>
      <c r="R1744" t="s">
        <v>1946</v>
      </c>
    </row>
    <row r="1745" spans="1:18" x14ac:dyDescent="0.35">
      <c r="A1745">
        <v>1</v>
      </c>
      <c r="B1745" t="s">
        <v>8</v>
      </c>
      <c r="C1745" t="s">
        <v>3870</v>
      </c>
      <c r="D1745" t="s">
        <v>872</v>
      </c>
      <c r="E1745" s="6">
        <f>MONTH(Sales_data[[#This Row],[Order Date]])</f>
        <v>11</v>
      </c>
      <c r="F1745" s="6">
        <f>YEAR(Sales_data[[#This Row],[Order Date]])</f>
        <v>2021</v>
      </c>
      <c r="G1745" s="1">
        <v>44528</v>
      </c>
      <c r="H1745" t="s">
        <v>873</v>
      </c>
      <c r="I1745" t="s">
        <v>6194</v>
      </c>
      <c r="J1745" t="s">
        <v>6190</v>
      </c>
      <c r="K1745">
        <v>1</v>
      </c>
      <c r="L1745" s="13">
        <f>SUM(Sales_data[[#This Row],[Unit Price]],Sales_data[[#This Row],[Quantity]])</f>
        <v>14.75</v>
      </c>
      <c r="M1745">
        <v>13.75</v>
      </c>
      <c r="N1745">
        <v>1.375</v>
      </c>
      <c r="O1745">
        <v>1.5125</v>
      </c>
      <c r="P1745" t="s">
        <v>3505</v>
      </c>
      <c r="Q1745" t="s">
        <v>1936</v>
      </c>
      <c r="R1745" t="s">
        <v>1946</v>
      </c>
    </row>
    <row r="1746" spans="1:18" x14ac:dyDescent="0.35">
      <c r="A1746">
        <v>2</v>
      </c>
      <c r="B1746" t="s">
        <v>22</v>
      </c>
      <c r="C1746" t="s">
        <v>3874</v>
      </c>
      <c r="D1746" t="s">
        <v>874</v>
      </c>
      <c r="E1746" s="6">
        <f>MONTH(Sales_data[[#This Row],[Order Date]])</f>
        <v>3</v>
      </c>
      <c r="F1746" s="6">
        <f>YEAR(Sales_data[[#This Row],[Order Date]])</f>
        <v>2022</v>
      </c>
      <c r="G1746" s="1">
        <v>44631</v>
      </c>
      <c r="H1746" t="s">
        <v>875</v>
      </c>
      <c r="I1746" t="s">
        <v>6193</v>
      </c>
      <c r="J1746" t="s">
        <v>6189</v>
      </c>
      <c r="K1746">
        <v>0.2</v>
      </c>
      <c r="L1746" s="13">
        <f>SUM(Sales_data[[#This Row],[Unit Price]],Sales_data[[#This Row],[Quantity]])</f>
        <v>6.7549999999999999</v>
      </c>
      <c r="M1746">
        <v>4.7549999999999999</v>
      </c>
      <c r="N1746">
        <v>2.3774999999999999</v>
      </c>
      <c r="O1746">
        <v>0.61814999999999998</v>
      </c>
      <c r="P1746" t="s">
        <v>2545</v>
      </c>
      <c r="Q1746" t="s">
        <v>1936</v>
      </c>
      <c r="R1746" t="s">
        <v>1937</v>
      </c>
    </row>
    <row r="1747" spans="1:18" x14ac:dyDescent="0.35">
      <c r="A1747">
        <v>2</v>
      </c>
      <c r="B1747" t="s">
        <v>22</v>
      </c>
      <c r="C1747" t="s">
        <v>3874</v>
      </c>
      <c r="D1747" t="s">
        <v>874</v>
      </c>
      <c r="E1747" s="6">
        <f>MONTH(Sales_data[[#This Row],[Order Date]])</f>
        <v>3</v>
      </c>
      <c r="F1747" s="6">
        <f>YEAR(Sales_data[[#This Row],[Order Date]])</f>
        <v>2022</v>
      </c>
      <c r="G1747" s="1">
        <v>44631</v>
      </c>
      <c r="H1747" t="s">
        <v>875</v>
      </c>
      <c r="I1747" t="s">
        <v>6193</v>
      </c>
      <c r="J1747" t="s">
        <v>6189</v>
      </c>
      <c r="K1747">
        <v>0.5</v>
      </c>
      <c r="L1747" s="13">
        <f>SUM(Sales_data[[#This Row],[Unit Price]],Sales_data[[#This Row],[Quantity]])</f>
        <v>11.51</v>
      </c>
      <c r="M1747">
        <v>9.51</v>
      </c>
      <c r="N1747">
        <v>1.9019999999999999</v>
      </c>
      <c r="O1747">
        <v>1.2363</v>
      </c>
      <c r="P1747" t="s">
        <v>2545</v>
      </c>
      <c r="Q1747" t="s">
        <v>1936</v>
      </c>
      <c r="R1747" t="s">
        <v>1937</v>
      </c>
    </row>
    <row r="1748" spans="1:18" x14ac:dyDescent="0.35">
      <c r="A1748">
        <v>2</v>
      </c>
      <c r="B1748" t="s">
        <v>22</v>
      </c>
      <c r="C1748" t="s">
        <v>3874</v>
      </c>
      <c r="D1748" t="s">
        <v>874</v>
      </c>
      <c r="E1748" s="6">
        <f>MONTH(Sales_data[[#This Row],[Order Date]])</f>
        <v>3</v>
      </c>
      <c r="F1748" s="6">
        <f>YEAR(Sales_data[[#This Row],[Order Date]])</f>
        <v>2022</v>
      </c>
      <c r="G1748" s="1">
        <v>44631</v>
      </c>
      <c r="H1748" t="s">
        <v>875</v>
      </c>
      <c r="I1748" t="s">
        <v>6193</v>
      </c>
      <c r="J1748" t="s">
        <v>6189</v>
      </c>
      <c r="K1748">
        <v>2.5</v>
      </c>
      <c r="L1748" s="13">
        <f>SUM(Sales_data[[#This Row],[Unit Price]],Sales_data[[#This Row],[Quantity]])</f>
        <v>38.454999999999998</v>
      </c>
      <c r="M1748">
        <v>36.454999999999998</v>
      </c>
      <c r="N1748">
        <v>1.4581999999999999</v>
      </c>
      <c r="O1748">
        <v>4.7391499999999995</v>
      </c>
      <c r="P1748" t="s">
        <v>2545</v>
      </c>
      <c r="Q1748" t="s">
        <v>1936</v>
      </c>
      <c r="R1748" t="s">
        <v>1937</v>
      </c>
    </row>
    <row r="1749" spans="1:18" x14ac:dyDescent="0.35">
      <c r="A1749">
        <v>2</v>
      </c>
      <c r="B1749" t="s">
        <v>22</v>
      </c>
      <c r="C1749" t="s">
        <v>3874</v>
      </c>
      <c r="D1749" t="s">
        <v>874</v>
      </c>
      <c r="E1749" s="6">
        <f>MONTH(Sales_data[[#This Row],[Order Date]])</f>
        <v>3</v>
      </c>
      <c r="F1749" s="6">
        <f>YEAR(Sales_data[[#This Row],[Order Date]])</f>
        <v>2022</v>
      </c>
      <c r="G1749" s="1">
        <v>44631</v>
      </c>
      <c r="H1749" t="s">
        <v>875</v>
      </c>
      <c r="I1749" t="s">
        <v>6193</v>
      </c>
      <c r="J1749" t="s">
        <v>6189</v>
      </c>
      <c r="K1749">
        <v>1</v>
      </c>
      <c r="L1749" s="13">
        <f>SUM(Sales_data[[#This Row],[Unit Price]],Sales_data[[#This Row],[Quantity]])</f>
        <v>17.850000000000001</v>
      </c>
      <c r="M1749">
        <v>15.85</v>
      </c>
      <c r="N1749">
        <v>1.585</v>
      </c>
      <c r="O1749">
        <v>2.0605000000000002</v>
      </c>
      <c r="P1749" t="s">
        <v>2545</v>
      </c>
      <c r="Q1749" t="s">
        <v>1936</v>
      </c>
      <c r="R1749" t="s">
        <v>1937</v>
      </c>
    </row>
    <row r="1750" spans="1:18" x14ac:dyDescent="0.35">
      <c r="A1750">
        <v>1</v>
      </c>
      <c r="B1750" t="s">
        <v>112</v>
      </c>
      <c r="C1750" t="s">
        <v>3878</v>
      </c>
      <c r="D1750" t="s">
        <v>876</v>
      </c>
      <c r="E1750" s="6">
        <f>MONTH(Sales_data[[#This Row],[Order Date]])</f>
        <v>1</v>
      </c>
      <c r="F1750" s="6">
        <f>YEAR(Sales_data[[#This Row],[Order Date]])</f>
        <v>2021</v>
      </c>
      <c r="G1750" s="1">
        <v>44213</v>
      </c>
      <c r="H1750" t="s">
        <v>877</v>
      </c>
      <c r="I1750" t="s">
        <v>6193</v>
      </c>
      <c r="J1750" t="s">
        <v>6191</v>
      </c>
      <c r="K1750">
        <v>2.5</v>
      </c>
      <c r="L1750" s="13">
        <f>SUM(Sales_data[[#This Row],[Unit Price]],Sales_data[[#This Row],[Quantity]])</f>
        <v>30.784999999999997</v>
      </c>
      <c r="M1750">
        <v>29.784999999999997</v>
      </c>
      <c r="N1750">
        <v>1.1913999999999998</v>
      </c>
      <c r="O1750">
        <v>3.8720499999999998</v>
      </c>
      <c r="P1750" t="s">
        <v>2022</v>
      </c>
      <c r="Q1750" t="s">
        <v>1936</v>
      </c>
      <c r="R1750" t="s">
        <v>1946</v>
      </c>
    </row>
    <row r="1751" spans="1:18" x14ac:dyDescent="0.35">
      <c r="A1751">
        <v>1</v>
      </c>
      <c r="B1751" t="s">
        <v>112</v>
      </c>
      <c r="C1751" t="s">
        <v>3878</v>
      </c>
      <c r="D1751" t="s">
        <v>876</v>
      </c>
      <c r="E1751" s="6">
        <f>MONTH(Sales_data[[#This Row],[Order Date]])</f>
        <v>1</v>
      </c>
      <c r="F1751" s="6">
        <f>YEAR(Sales_data[[#This Row],[Order Date]])</f>
        <v>2021</v>
      </c>
      <c r="G1751" s="1">
        <v>44213</v>
      </c>
      <c r="H1751" t="s">
        <v>877</v>
      </c>
      <c r="I1751" t="s">
        <v>6193</v>
      </c>
      <c r="J1751" t="s">
        <v>6191</v>
      </c>
      <c r="K1751">
        <v>0.5</v>
      </c>
      <c r="L1751" s="13">
        <f>SUM(Sales_data[[#This Row],[Unit Price]],Sales_data[[#This Row],[Quantity]])</f>
        <v>8.77</v>
      </c>
      <c r="M1751">
        <v>7.77</v>
      </c>
      <c r="N1751">
        <v>1.5539999999999998</v>
      </c>
      <c r="O1751">
        <v>1.0101</v>
      </c>
      <c r="P1751" t="s">
        <v>2022</v>
      </c>
      <c r="Q1751" t="s">
        <v>1936</v>
      </c>
      <c r="R1751" t="s">
        <v>1946</v>
      </c>
    </row>
    <row r="1752" spans="1:18" x14ac:dyDescent="0.35">
      <c r="A1752">
        <v>1</v>
      </c>
      <c r="B1752" t="s">
        <v>112</v>
      </c>
      <c r="C1752" t="s">
        <v>3878</v>
      </c>
      <c r="D1752" t="s">
        <v>876</v>
      </c>
      <c r="E1752" s="6">
        <f>MONTH(Sales_data[[#This Row],[Order Date]])</f>
        <v>1</v>
      </c>
      <c r="F1752" s="6">
        <f>YEAR(Sales_data[[#This Row],[Order Date]])</f>
        <v>2021</v>
      </c>
      <c r="G1752" s="1">
        <v>44213</v>
      </c>
      <c r="H1752" t="s">
        <v>877</v>
      </c>
      <c r="I1752" t="s">
        <v>6193</v>
      </c>
      <c r="J1752" t="s">
        <v>6191</v>
      </c>
      <c r="K1752">
        <v>0.2</v>
      </c>
      <c r="L1752" s="13">
        <f>SUM(Sales_data[[#This Row],[Unit Price]],Sales_data[[#This Row],[Quantity]])</f>
        <v>4.8849999999999998</v>
      </c>
      <c r="M1752">
        <v>3.8849999999999998</v>
      </c>
      <c r="N1752">
        <v>1.9424999999999999</v>
      </c>
      <c r="O1752">
        <v>0.50505</v>
      </c>
      <c r="P1752" t="s">
        <v>2022</v>
      </c>
      <c r="Q1752" t="s">
        <v>1936</v>
      </c>
      <c r="R1752" t="s">
        <v>1946</v>
      </c>
    </row>
    <row r="1753" spans="1:18" x14ac:dyDescent="0.35">
      <c r="A1753">
        <v>1</v>
      </c>
      <c r="B1753" t="s">
        <v>112</v>
      </c>
      <c r="C1753" t="s">
        <v>3878</v>
      </c>
      <c r="D1753" t="s">
        <v>876</v>
      </c>
      <c r="E1753" s="6">
        <f>MONTH(Sales_data[[#This Row],[Order Date]])</f>
        <v>1</v>
      </c>
      <c r="F1753" s="6">
        <f>YEAR(Sales_data[[#This Row],[Order Date]])</f>
        <v>2021</v>
      </c>
      <c r="G1753" s="1">
        <v>44213</v>
      </c>
      <c r="H1753" t="s">
        <v>877</v>
      </c>
      <c r="I1753" t="s">
        <v>6193</v>
      </c>
      <c r="J1753" t="s">
        <v>6191</v>
      </c>
      <c r="K1753">
        <v>1</v>
      </c>
      <c r="L1753" s="13">
        <f>SUM(Sales_data[[#This Row],[Unit Price]],Sales_data[[#This Row],[Quantity]])</f>
        <v>13.95</v>
      </c>
      <c r="M1753">
        <v>12.95</v>
      </c>
      <c r="N1753">
        <v>1.2949999999999999</v>
      </c>
      <c r="O1753">
        <v>1.6835</v>
      </c>
      <c r="P1753" t="s">
        <v>2022</v>
      </c>
      <c r="Q1753" t="s">
        <v>1936</v>
      </c>
      <c r="R1753" t="s">
        <v>1946</v>
      </c>
    </row>
    <row r="1754" spans="1:18" x14ac:dyDescent="0.35">
      <c r="A1754">
        <v>2</v>
      </c>
      <c r="B1754" t="s">
        <v>126</v>
      </c>
      <c r="C1754" t="s">
        <v>3946</v>
      </c>
      <c r="D1754" t="s">
        <v>878</v>
      </c>
      <c r="E1754" s="6">
        <f>MONTH(Sales_data[[#This Row],[Order Date]])</f>
        <v>1</v>
      </c>
      <c r="F1754" s="6">
        <f>YEAR(Sales_data[[#This Row],[Order Date]])</f>
        <v>2019</v>
      </c>
      <c r="G1754" s="1">
        <v>43483</v>
      </c>
      <c r="H1754" t="s">
        <v>879</v>
      </c>
      <c r="I1754" t="s">
        <v>6193</v>
      </c>
      <c r="J1754" t="s">
        <v>6191</v>
      </c>
      <c r="K1754">
        <v>0.5</v>
      </c>
      <c r="L1754" s="13">
        <f>SUM(Sales_data[[#This Row],[Unit Price]],Sales_data[[#This Row],[Quantity]])</f>
        <v>9.77</v>
      </c>
      <c r="M1754">
        <v>7.77</v>
      </c>
      <c r="N1754">
        <v>1.5539999999999998</v>
      </c>
      <c r="O1754">
        <v>1.0101</v>
      </c>
      <c r="P1754" t="s">
        <v>3487</v>
      </c>
      <c r="Q1754" t="s">
        <v>1936</v>
      </c>
      <c r="R1754" t="s">
        <v>1946</v>
      </c>
    </row>
    <row r="1755" spans="1:18" x14ac:dyDescent="0.35">
      <c r="A1755">
        <v>2</v>
      </c>
      <c r="B1755" t="s">
        <v>126</v>
      </c>
      <c r="C1755" t="s">
        <v>3946</v>
      </c>
      <c r="D1755" t="s">
        <v>878</v>
      </c>
      <c r="E1755" s="6">
        <f>MONTH(Sales_data[[#This Row],[Order Date]])</f>
        <v>1</v>
      </c>
      <c r="F1755" s="6">
        <f>YEAR(Sales_data[[#This Row],[Order Date]])</f>
        <v>2019</v>
      </c>
      <c r="G1755" s="1">
        <v>43483</v>
      </c>
      <c r="H1755" t="s">
        <v>879</v>
      </c>
      <c r="I1755" t="s">
        <v>6193</v>
      </c>
      <c r="J1755" t="s">
        <v>6191</v>
      </c>
      <c r="K1755">
        <v>0.2</v>
      </c>
      <c r="L1755" s="13">
        <f>SUM(Sales_data[[#This Row],[Unit Price]],Sales_data[[#This Row],[Quantity]])</f>
        <v>5.8849999999999998</v>
      </c>
      <c r="M1755">
        <v>3.8849999999999998</v>
      </c>
      <c r="N1755">
        <v>1.9424999999999999</v>
      </c>
      <c r="O1755">
        <v>0.50505</v>
      </c>
      <c r="P1755" t="s">
        <v>3487</v>
      </c>
      <c r="Q1755" t="s">
        <v>1936</v>
      </c>
      <c r="R1755" t="s">
        <v>1946</v>
      </c>
    </row>
    <row r="1756" spans="1:18" x14ac:dyDescent="0.35">
      <c r="A1756">
        <v>2</v>
      </c>
      <c r="B1756" t="s">
        <v>126</v>
      </c>
      <c r="C1756" t="s">
        <v>3946</v>
      </c>
      <c r="D1756" t="s">
        <v>878</v>
      </c>
      <c r="E1756" s="6">
        <f>MONTH(Sales_data[[#This Row],[Order Date]])</f>
        <v>1</v>
      </c>
      <c r="F1756" s="6">
        <f>YEAR(Sales_data[[#This Row],[Order Date]])</f>
        <v>2019</v>
      </c>
      <c r="G1756" s="1">
        <v>43483</v>
      </c>
      <c r="H1756" t="s">
        <v>879</v>
      </c>
      <c r="I1756" t="s">
        <v>6193</v>
      </c>
      <c r="J1756" t="s">
        <v>6191</v>
      </c>
      <c r="K1756">
        <v>2.5</v>
      </c>
      <c r="L1756" s="13">
        <f>SUM(Sales_data[[#This Row],[Unit Price]],Sales_data[[#This Row],[Quantity]])</f>
        <v>31.784999999999997</v>
      </c>
      <c r="M1756">
        <v>29.784999999999997</v>
      </c>
      <c r="N1756">
        <v>1.1913999999999998</v>
      </c>
      <c r="O1756">
        <v>3.8720499999999998</v>
      </c>
      <c r="P1756" t="s">
        <v>3487</v>
      </c>
      <c r="Q1756" t="s">
        <v>1936</v>
      </c>
      <c r="R1756" t="s">
        <v>1946</v>
      </c>
    </row>
    <row r="1757" spans="1:18" x14ac:dyDescent="0.35">
      <c r="A1757">
        <v>2</v>
      </c>
      <c r="B1757" t="s">
        <v>126</v>
      </c>
      <c r="C1757" t="s">
        <v>3946</v>
      </c>
      <c r="D1757" t="s">
        <v>878</v>
      </c>
      <c r="E1757" s="6">
        <f>MONTH(Sales_data[[#This Row],[Order Date]])</f>
        <v>1</v>
      </c>
      <c r="F1757" s="6">
        <f>YEAR(Sales_data[[#This Row],[Order Date]])</f>
        <v>2019</v>
      </c>
      <c r="G1757" s="1">
        <v>43483</v>
      </c>
      <c r="H1757" t="s">
        <v>879</v>
      </c>
      <c r="I1757" t="s">
        <v>6193</v>
      </c>
      <c r="J1757" t="s">
        <v>6191</v>
      </c>
      <c r="K1757">
        <v>1</v>
      </c>
      <c r="L1757" s="13">
        <f>SUM(Sales_data[[#This Row],[Unit Price]],Sales_data[[#This Row],[Quantity]])</f>
        <v>14.95</v>
      </c>
      <c r="M1757">
        <v>12.95</v>
      </c>
      <c r="N1757">
        <v>1.2949999999999999</v>
      </c>
      <c r="O1757">
        <v>1.6835</v>
      </c>
      <c r="P1757" t="s">
        <v>3487</v>
      </c>
      <c r="Q1757" t="s">
        <v>1936</v>
      </c>
      <c r="R1757" t="s">
        <v>1946</v>
      </c>
    </row>
    <row r="1758" spans="1:18" x14ac:dyDescent="0.35">
      <c r="A1758">
        <v>4</v>
      </c>
      <c r="B1758" t="s">
        <v>179</v>
      </c>
      <c r="C1758" t="s">
        <v>3886</v>
      </c>
      <c r="D1758" t="s">
        <v>880</v>
      </c>
      <c r="E1758" s="6">
        <f>MONTH(Sales_data[[#This Row],[Order Date]])</f>
        <v>4</v>
      </c>
      <c r="F1758" s="6">
        <f>YEAR(Sales_data[[#This Row],[Order Date]])</f>
        <v>2019</v>
      </c>
      <c r="G1758" s="1">
        <v>43562</v>
      </c>
      <c r="H1758" t="s">
        <v>881</v>
      </c>
      <c r="I1758" t="s">
        <v>6194</v>
      </c>
      <c r="J1758" t="s">
        <v>6189</v>
      </c>
      <c r="K1758">
        <v>0.5</v>
      </c>
      <c r="L1758" s="13">
        <f>SUM(Sales_data[[#This Row],[Unit Price]],Sales_data[[#This Row],[Quantity]])</f>
        <v>12.91</v>
      </c>
      <c r="M1758">
        <v>8.91</v>
      </c>
      <c r="N1758">
        <v>1.782</v>
      </c>
      <c r="O1758">
        <v>0.98009999999999997</v>
      </c>
      <c r="P1758" t="s">
        <v>2026</v>
      </c>
      <c r="Q1758" t="s">
        <v>1944</v>
      </c>
      <c r="R1758" t="s">
        <v>1946</v>
      </c>
    </row>
    <row r="1759" spans="1:18" x14ac:dyDescent="0.35">
      <c r="A1759">
        <v>4</v>
      </c>
      <c r="B1759" t="s">
        <v>179</v>
      </c>
      <c r="C1759" t="s">
        <v>3886</v>
      </c>
      <c r="D1759" t="s">
        <v>880</v>
      </c>
      <c r="E1759" s="6">
        <f>MONTH(Sales_data[[#This Row],[Order Date]])</f>
        <v>4</v>
      </c>
      <c r="F1759" s="6">
        <f>YEAR(Sales_data[[#This Row],[Order Date]])</f>
        <v>2019</v>
      </c>
      <c r="G1759" s="1">
        <v>43562</v>
      </c>
      <c r="H1759" t="s">
        <v>881</v>
      </c>
      <c r="I1759" t="s">
        <v>6194</v>
      </c>
      <c r="J1759" t="s">
        <v>6189</v>
      </c>
      <c r="K1759">
        <v>0.2</v>
      </c>
      <c r="L1759" s="13">
        <f>SUM(Sales_data[[#This Row],[Unit Price]],Sales_data[[#This Row],[Quantity]])</f>
        <v>8.4550000000000001</v>
      </c>
      <c r="M1759">
        <v>4.4550000000000001</v>
      </c>
      <c r="N1759">
        <v>2.2275</v>
      </c>
      <c r="O1759">
        <v>0.49004999999999999</v>
      </c>
      <c r="P1759" t="s">
        <v>2026</v>
      </c>
      <c r="Q1759" t="s">
        <v>1944</v>
      </c>
      <c r="R1759" t="s">
        <v>1946</v>
      </c>
    </row>
    <row r="1760" spans="1:18" x14ac:dyDescent="0.35">
      <c r="A1760">
        <v>4</v>
      </c>
      <c r="B1760" t="s">
        <v>179</v>
      </c>
      <c r="C1760" t="s">
        <v>3886</v>
      </c>
      <c r="D1760" t="s">
        <v>880</v>
      </c>
      <c r="E1760" s="6">
        <f>MONTH(Sales_data[[#This Row],[Order Date]])</f>
        <v>4</v>
      </c>
      <c r="F1760" s="6">
        <f>YEAR(Sales_data[[#This Row],[Order Date]])</f>
        <v>2019</v>
      </c>
      <c r="G1760" s="1">
        <v>43562</v>
      </c>
      <c r="H1760" t="s">
        <v>881</v>
      </c>
      <c r="I1760" t="s">
        <v>6194</v>
      </c>
      <c r="J1760" t="s">
        <v>6189</v>
      </c>
      <c r="K1760">
        <v>2.5</v>
      </c>
      <c r="L1760" s="13">
        <f>SUM(Sales_data[[#This Row],[Unit Price]],Sales_data[[#This Row],[Quantity]])</f>
        <v>38.154999999999994</v>
      </c>
      <c r="M1760">
        <v>34.154999999999994</v>
      </c>
      <c r="N1760">
        <v>1.3661999999999999</v>
      </c>
      <c r="O1760">
        <v>3.7570499999999996</v>
      </c>
      <c r="P1760" t="s">
        <v>2026</v>
      </c>
      <c r="Q1760" t="s">
        <v>1944</v>
      </c>
      <c r="R1760" t="s">
        <v>1946</v>
      </c>
    </row>
    <row r="1761" spans="1:18" x14ac:dyDescent="0.35">
      <c r="A1761">
        <v>4</v>
      </c>
      <c r="B1761" t="s">
        <v>179</v>
      </c>
      <c r="C1761" t="s">
        <v>3886</v>
      </c>
      <c r="D1761" t="s">
        <v>880</v>
      </c>
      <c r="E1761" s="6">
        <f>MONTH(Sales_data[[#This Row],[Order Date]])</f>
        <v>4</v>
      </c>
      <c r="F1761" s="6">
        <f>YEAR(Sales_data[[#This Row],[Order Date]])</f>
        <v>2019</v>
      </c>
      <c r="G1761" s="1">
        <v>43562</v>
      </c>
      <c r="H1761" t="s">
        <v>881</v>
      </c>
      <c r="I1761" t="s">
        <v>6194</v>
      </c>
      <c r="J1761" t="s">
        <v>6189</v>
      </c>
      <c r="K1761">
        <v>1</v>
      </c>
      <c r="L1761" s="13">
        <f>SUM(Sales_data[[#This Row],[Unit Price]],Sales_data[[#This Row],[Quantity]])</f>
        <v>18.850000000000001</v>
      </c>
      <c r="M1761">
        <v>14.85</v>
      </c>
      <c r="N1761">
        <v>1.4849999999999999</v>
      </c>
      <c r="O1761">
        <v>1.6335</v>
      </c>
      <c r="P1761" t="s">
        <v>2026</v>
      </c>
      <c r="Q1761" t="s">
        <v>1944</v>
      </c>
      <c r="R1761" t="s">
        <v>1946</v>
      </c>
    </row>
    <row r="1762" spans="1:18" x14ac:dyDescent="0.35">
      <c r="A1762">
        <v>4</v>
      </c>
      <c r="B1762" t="s">
        <v>174</v>
      </c>
      <c r="C1762" t="s">
        <v>3890</v>
      </c>
      <c r="D1762" t="s">
        <v>882</v>
      </c>
      <c r="E1762" s="6">
        <f>MONTH(Sales_data[[#This Row],[Order Date]])</f>
        <v>2</v>
      </c>
      <c r="F1762" s="6">
        <f>YEAR(Sales_data[[#This Row],[Order Date]])</f>
        <v>2021</v>
      </c>
      <c r="G1762" s="1">
        <v>44230</v>
      </c>
      <c r="H1762" t="s">
        <v>883</v>
      </c>
      <c r="I1762" t="s">
        <v>6188</v>
      </c>
      <c r="J1762" t="s">
        <v>6190</v>
      </c>
      <c r="K1762">
        <v>2.5</v>
      </c>
      <c r="L1762" s="13">
        <f>SUM(Sales_data[[#This Row],[Unit Price]],Sales_data[[#This Row],[Quantity]])</f>
        <v>29.874999999999996</v>
      </c>
      <c r="M1762">
        <v>25.874999999999996</v>
      </c>
      <c r="N1762">
        <v>1.0349999999999999</v>
      </c>
      <c r="O1762">
        <v>2.3287499999999994</v>
      </c>
      <c r="P1762" t="s">
        <v>2345</v>
      </c>
      <c r="Q1762" t="s">
        <v>1936</v>
      </c>
      <c r="R1762" t="s">
        <v>1937</v>
      </c>
    </row>
    <row r="1763" spans="1:18" x14ac:dyDescent="0.35">
      <c r="A1763">
        <v>4</v>
      </c>
      <c r="B1763" t="s">
        <v>174</v>
      </c>
      <c r="C1763" t="s">
        <v>3890</v>
      </c>
      <c r="D1763" t="s">
        <v>882</v>
      </c>
      <c r="E1763" s="6">
        <f>MONTH(Sales_data[[#This Row],[Order Date]])</f>
        <v>2</v>
      </c>
      <c r="F1763" s="6">
        <f>YEAR(Sales_data[[#This Row],[Order Date]])</f>
        <v>2021</v>
      </c>
      <c r="G1763" s="1">
        <v>44230</v>
      </c>
      <c r="H1763" t="s">
        <v>883</v>
      </c>
      <c r="I1763" t="s">
        <v>6188</v>
      </c>
      <c r="J1763" t="s">
        <v>6190</v>
      </c>
      <c r="K1763">
        <v>0.5</v>
      </c>
      <c r="L1763" s="13">
        <f>SUM(Sales_data[[#This Row],[Unit Price]],Sales_data[[#This Row],[Quantity]])</f>
        <v>10.75</v>
      </c>
      <c r="M1763">
        <v>6.75</v>
      </c>
      <c r="N1763">
        <v>1.35</v>
      </c>
      <c r="O1763">
        <v>0.60749999999999993</v>
      </c>
      <c r="P1763" t="s">
        <v>2345</v>
      </c>
      <c r="Q1763" t="s">
        <v>1936</v>
      </c>
      <c r="R1763" t="s">
        <v>1937</v>
      </c>
    </row>
    <row r="1764" spans="1:18" x14ac:dyDescent="0.35">
      <c r="A1764">
        <v>4</v>
      </c>
      <c r="B1764" t="s">
        <v>174</v>
      </c>
      <c r="C1764" t="s">
        <v>3890</v>
      </c>
      <c r="D1764" t="s">
        <v>882</v>
      </c>
      <c r="E1764" s="6">
        <f>MONTH(Sales_data[[#This Row],[Order Date]])</f>
        <v>2</v>
      </c>
      <c r="F1764" s="6">
        <f>YEAR(Sales_data[[#This Row],[Order Date]])</f>
        <v>2021</v>
      </c>
      <c r="G1764" s="1">
        <v>44230</v>
      </c>
      <c r="H1764" t="s">
        <v>883</v>
      </c>
      <c r="I1764" t="s">
        <v>6188</v>
      </c>
      <c r="J1764" t="s">
        <v>6190</v>
      </c>
      <c r="K1764">
        <v>0.2</v>
      </c>
      <c r="L1764" s="13">
        <f>SUM(Sales_data[[#This Row],[Unit Price]],Sales_data[[#This Row],[Quantity]])</f>
        <v>7.375</v>
      </c>
      <c r="M1764">
        <v>3.375</v>
      </c>
      <c r="N1764">
        <v>1.6875</v>
      </c>
      <c r="O1764">
        <v>0.30374999999999996</v>
      </c>
      <c r="P1764" t="s">
        <v>2345</v>
      </c>
      <c r="Q1764" t="s">
        <v>1936</v>
      </c>
      <c r="R1764" t="s">
        <v>1937</v>
      </c>
    </row>
    <row r="1765" spans="1:18" x14ac:dyDescent="0.35">
      <c r="A1765">
        <v>4</v>
      </c>
      <c r="B1765" t="s">
        <v>174</v>
      </c>
      <c r="C1765" t="s">
        <v>3890</v>
      </c>
      <c r="D1765" t="s">
        <v>882</v>
      </c>
      <c r="E1765" s="6">
        <f>MONTH(Sales_data[[#This Row],[Order Date]])</f>
        <v>2</v>
      </c>
      <c r="F1765" s="6">
        <f>YEAR(Sales_data[[#This Row],[Order Date]])</f>
        <v>2021</v>
      </c>
      <c r="G1765" s="1">
        <v>44230</v>
      </c>
      <c r="H1765" t="s">
        <v>883</v>
      </c>
      <c r="I1765" t="s">
        <v>6188</v>
      </c>
      <c r="J1765" t="s">
        <v>6190</v>
      </c>
      <c r="K1765">
        <v>1</v>
      </c>
      <c r="L1765" s="13">
        <f>SUM(Sales_data[[#This Row],[Unit Price]],Sales_data[[#This Row],[Quantity]])</f>
        <v>15.25</v>
      </c>
      <c r="M1765">
        <v>11.25</v>
      </c>
      <c r="N1765">
        <v>1.125</v>
      </c>
      <c r="O1765">
        <v>1.0125</v>
      </c>
      <c r="P1765" t="s">
        <v>2345</v>
      </c>
      <c r="Q1765" t="s">
        <v>1936</v>
      </c>
      <c r="R1765" t="s">
        <v>1937</v>
      </c>
    </row>
    <row r="1766" spans="1:18" x14ac:dyDescent="0.35">
      <c r="A1766">
        <v>3</v>
      </c>
      <c r="B1766" t="s">
        <v>248</v>
      </c>
      <c r="C1766" t="s">
        <v>3894</v>
      </c>
      <c r="D1766" t="s">
        <v>884</v>
      </c>
      <c r="E1766" s="6">
        <f>MONTH(Sales_data[[#This Row],[Order Date]])</f>
        <v>4</v>
      </c>
      <c r="F1766" s="6">
        <f>YEAR(Sales_data[[#This Row],[Order Date]])</f>
        <v>2019</v>
      </c>
      <c r="G1766" s="1">
        <v>43573</v>
      </c>
      <c r="H1766" t="s">
        <v>885</v>
      </c>
      <c r="I1766" t="s">
        <v>6194</v>
      </c>
      <c r="J1766" t="s">
        <v>6191</v>
      </c>
      <c r="K1766">
        <v>1</v>
      </c>
      <c r="L1766" s="13">
        <f>SUM(Sales_data[[#This Row],[Unit Price]],Sales_data[[#This Row],[Quantity]])</f>
        <v>15.15</v>
      </c>
      <c r="M1766">
        <v>12.15</v>
      </c>
      <c r="N1766">
        <v>1.2150000000000001</v>
      </c>
      <c r="O1766">
        <v>1.3365</v>
      </c>
      <c r="P1766" t="s">
        <v>3188</v>
      </c>
      <c r="Q1766" t="s">
        <v>1944</v>
      </c>
      <c r="R1766" t="s">
        <v>1937</v>
      </c>
    </row>
    <row r="1767" spans="1:18" x14ac:dyDescent="0.35">
      <c r="A1767">
        <v>3</v>
      </c>
      <c r="B1767" t="s">
        <v>248</v>
      </c>
      <c r="C1767" t="s">
        <v>3894</v>
      </c>
      <c r="D1767" t="s">
        <v>884</v>
      </c>
      <c r="E1767" s="6">
        <f>MONTH(Sales_data[[#This Row],[Order Date]])</f>
        <v>4</v>
      </c>
      <c r="F1767" s="6">
        <f>YEAR(Sales_data[[#This Row],[Order Date]])</f>
        <v>2019</v>
      </c>
      <c r="G1767" s="1">
        <v>43573</v>
      </c>
      <c r="H1767" t="s">
        <v>885</v>
      </c>
      <c r="I1767" t="s">
        <v>6194</v>
      </c>
      <c r="J1767" t="s">
        <v>6191</v>
      </c>
      <c r="K1767">
        <v>0.2</v>
      </c>
      <c r="L1767" s="13">
        <f>SUM(Sales_data[[#This Row],[Unit Price]],Sales_data[[#This Row],[Quantity]])</f>
        <v>6.6449999999999996</v>
      </c>
      <c r="M1767">
        <v>3.645</v>
      </c>
      <c r="N1767">
        <v>1.8225</v>
      </c>
      <c r="O1767">
        <v>0.40095000000000003</v>
      </c>
      <c r="P1767" t="s">
        <v>3188</v>
      </c>
      <c r="Q1767" t="s">
        <v>1944</v>
      </c>
      <c r="R1767" t="s">
        <v>1937</v>
      </c>
    </row>
    <row r="1768" spans="1:18" x14ac:dyDescent="0.35">
      <c r="A1768">
        <v>3</v>
      </c>
      <c r="B1768" t="s">
        <v>248</v>
      </c>
      <c r="C1768" t="s">
        <v>3894</v>
      </c>
      <c r="D1768" t="s">
        <v>884</v>
      </c>
      <c r="E1768" s="6">
        <f>MONTH(Sales_data[[#This Row],[Order Date]])</f>
        <v>4</v>
      </c>
      <c r="F1768" s="6">
        <f>YEAR(Sales_data[[#This Row],[Order Date]])</f>
        <v>2019</v>
      </c>
      <c r="G1768" s="1">
        <v>43573</v>
      </c>
      <c r="H1768" t="s">
        <v>885</v>
      </c>
      <c r="I1768" t="s">
        <v>6194</v>
      </c>
      <c r="J1768" t="s">
        <v>6191</v>
      </c>
      <c r="K1768">
        <v>0.5</v>
      </c>
      <c r="L1768" s="13">
        <f>SUM(Sales_data[[#This Row],[Unit Price]],Sales_data[[#This Row],[Quantity]])</f>
        <v>10.29</v>
      </c>
      <c r="M1768">
        <v>7.29</v>
      </c>
      <c r="N1768">
        <v>1.458</v>
      </c>
      <c r="O1768">
        <v>0.80190000000000006</v>
      </c>
      <c r="P1768" t="s">
        <v>3188</v>
      </c>
      <c r="Q1768" t="s">
        <v>1944</v>
      </c>
      <c r="R1768" t="s">
        <v>1937</v>
      </c>
    </row>
    <row r="1769" spans="1:18" x14ac:dyDescent="0.35">
      <c r="A1769">
        <v>3</v>
      </c>
      <c r="B1769" t="s">
        <v>248</v>
      </c>
      <c r="C1769" t="s">
        <v>3894</v>
      </c>
      <c r="D1769" t="s">
        <v>884</v>
      </c>
      <c r="E1769" s="6">
        <f>MONTH(Sales_data[[#This Row],[Order Date]])</f>
        <v>4</v>
      </c>
      <c r="F1769" s="6">
        <f>YEAR(Sales_data[[#This Row],[Order Date]])</f>
        <v>2019</v>
      </c>
      <c r="G1769" s="1">
        <v>43573</v>
      </c>
      <c r="H1769" t="s">
        <v>885</v>
      </c>
      <c r="I1769" t="s">
        <v>6194</v>
      </c>
      <c r="J1769" t="s">
        <v>6191</v>
      </c>
      <c r="K1769">
        <v>2.5</v>
      </c>
      <c r="L1769" s="13">
        <f>SUM(Sales_data[[#This Row],[Unit Price]],Sales_data[[#This Row],[Quantity]])</f>
        <v>30.945</v>
      </c>
      <c r="M1769">
        <v>27.945</v>
      </c>
      <c r="N1769">
        <v>1.1177999999999999</v>
      </c>
      <c r="O1769">
        <v>3.07395</v>
      </c>
      <c r="P1769" t="s">
        <v>3188</v>
      </c>
      <c r="Q1769" t="s">
        <v>1944</v>
      </c>
      <c r="R1769" t="s">
        <v>1937</v>
      </c>
    </row>
    <row r="1770" spans="1:18" x14ac:dyDescent="0.35">
      <c r="A1770">
        <v>5</v>
      </c>
      <c r="B1770" t="s">
        <v>160</v>
      </c>
      <c r="C1770" t="s">
        <v>3898</v>
      </c>
      <c r="D1770" t="s">
        <v>886</v>
      </c>
      <c r="E1770" s="6">
        <f>MONTH(Sales_data[[#This Row],[Order Date]])</f>
        <v>7</v>
      </c>
      <c r="F1770" s="6">
        <f>YEAR(Sales_data[[#This Row],[Order Date]])</f>
        <v>2021</v>
      </c>
      <c r="G1770" s="1">
        <v>44384</v>
      </c>
      <c r="H1770" t="s">
        <v>887</v>
      </c>
      <c r="I1770" t="s">
        <v>6192</v>
      </c>
      <c r="J1770" t="s">
        <v>6189</v>
      </c>
      <c r="K1770">
        <v>0.5</v>
      </c>
      <c r="L1770" s="13">
        <f>SUM(Sales_data[[#This Row],[Unit Price]],Sales_data[[#This Row],[Quantity]])</f>
        <v>12.169999999999998</v>
      </c>
      <c r="M1770">
        <v>7.169999999999999</v>
      </c>
      <c r="N1770">
        <v>1.4339999999999997</v>
      </c>
      <c r="O1770">
        <v>0.43019999999999992</v>
      </c>
      <c r="P1770" t="s">
        <v>3902</v>
      </c>
      <c r="Q1770" t="s">
        <v>1936</v>
      </c>
      <c r="R1770" t="s">
        <v>1946</v>
      </c>
    </row>
    <row r="1771" spans="1:18" x14ac:dyDescent="0.35">
      <c r="A1771">
        <v>5</v>
      </c>
      <c r="B1771" t="s">
        <v>160</v>
      </c>
      <c r="C1771" t="s">
        <v>3898</v>
      </c>
      <c r="D1771" t="s">
        <v>886</v>
      </c>
      <c r="E1771" s="6">
        <f>MONTH(Sales_data[[#This Row],[Order Date]])</f>
        <v>7</v>
      </c>
      <c r="F1771" s="6">
        <f>YEAR(Sales_data[[#This Row],[Order Date]])</f>
        <v>2021</v>
      </c>
      <c r="G1771" s="1">
        <v>44384</v>
      </c>
      <c r="H1771" t="s">
        <v>887</v>
      </c>
      <c r="I1771" t="s">
        <v>6192</v>
      </c>
      <c r="J1771" t="s">
        <v>6189</v>
      </c>
      <c r="K1771">
        <v>0.2</v>
      </c>
      <c r="L1771" s="13">
        <f>SUM(Sales_data[[#This Row],[Unit Price]],Sales_data[[#This Row],[Quantity]])</f>
        <v>8.5849999999999991</v>
      </c>
      <c r="M1771">
        <v>3.5849999999999995</v>
      </c>
      <c r="N1771">
        <v>1.7924999999999998</v>
      </c>
      <c r="O1771">
        <v>0.21509999999999996</v>
      </c>
      <c r="P1771" t="s">
        <v>3902</v>
      </c>
      <c r="Q1771" t="s">
        <v>1936</v>
      </c>
      <c r="R1771" t="s">
        <v>1946</v>
      </c>
    </row>
    <row r="1772" spans="1:18" x14ac:dyDescent="0.35">
      <c r="A1772">
        <v>5</v>
      </c>
      <c r="B1772" t="s">
        <v>160</v>
      </c>
      <c r="C1772" t="s">
        <v>3898</v>
      </c>
      <c r="D1772" t="s">
        <v>886</v>
      </c>
      <c r="E1772" s="6">
        <f>MONTH(Sales_data[[#This Row],[Order Date]])</f>
        <v>7</v>
      </c>
      <c r="F1772" s="6">
        <f>YEAR(Sales_data[[#This Row],[Order Date]])</f>
        <v>2021</v>
      </c>
      <c r="G1772" s="1">
        <v>44384</v>
      </c>
      <c r="H1772" t="s">
        <v>887</v>
      </c>
      <c r="I1772" t="s">
        <v>6192</v>
      </c>
      <c r="J1772" t="s">
        <v>6189</v>
      </c>
      <c r="K1772">
        <v>2.5</v>
      </c>
      <c r="L1772" s="13">
        <f>SUM(Sales_data[[#This Row],[Unit Price]],Sales_data[[#This Row],[Quantity]])</f>
        <v>32.484999999999999</v>
      </c>
      <c r="M1772">
        <v>27.484999999999996</v>
      </c>
      <c r="N1772">
        <v>1.0993999999999999</v>
      </c>
      <c r="O1772">
        <v>1.6490999999999998</v>
      </c>
      <c r="P1772" t="s">
        <v>3902</v>
      </c>
      <c r="Q1772" t="s">
        <v>1936</v>
      </c>
      <c r="R1772" t="s">
        <v>1946</v>
      </c>
    </row>
    <row r="1773" spans="1:18" x14ac:dyDescent="0.35">
      <c r="A1773">
        <v>5</v>
      </c>
      <c r="B1773" t="s">
        <v>160</v>
      </c>
      <c r="C1773" t="s">
        <v>3898</v>
      </c>
      <c r="D1773" t="s">
        <v>886</v>
      </c>
      <c r="E1773" s="6">
        <f>MONTH(Sales_data[[#This Row],[Order Date]])</f>
        <v>7</v>
      </c>
      <c r="F1773" s="6">
        <f>YEAR(Sales_data[[#This Row],[Order Date]])</f>
        <v>2021</v>
      </c>
      <c r="G1773" s="1">
        <v>44384</v>
      </c>
      <c r="H1773" t="s">
        <v>887</v>
      </c>
      <c r="I1773" t="s">
        <v>6192</v>
      </c>
      <c r="J1773" t="s">
        <v>6189</v>
      </c>
      <c r="K1773">
        <v>1</v>
      </c>
      <c r="L1773" s="13">
        <f>SUM(Sales_data[[#This Row],[Unit Price]],Sales_data[[#This Row],[Quantity]])</f>
        <v>16.95</v>
      </c>
      <c r="M1773">
        <v>11.95</v>
      </c>
      <c r="N1773">
        <v>1.1949999999999998</v>
      </c>
      <c r="O1773">
        <v>0.71699999999999997</v>
      </c>
      <c r="P1773" t="s">
        <v>3902</v>
      </c>
      <c r="Q1773" t="s">
        <v>1936</v>
      </c>
      <c r="R1773" t="s">
        <v>1946</v>
      </c>
    </row>
    <row r="1774" spans="1:18" x14ac:dyDescent="0.35">
      <c r="A1774">
        <v>5</v>
      </c>
      <c r="B1774" t="s">
        <v>257</v>
      </c>
      <c r="C1774" t="s">
        <v>3903</v>
      </c>
      <c r="D1774" t="s">
        <v>888</v>
      </c>
      <c r="E1774" s="6">
        <f>MONTH(Sales_data[[#This Row],[Order Date]])</f>
        <v>2</v>
      </c>
      <c r="F1774" s="6">
        <f>YEAR(Sales_data[[#This Row],[Order Date]])</f>
        <v>2021</v>
      </c>
      <c r="G1774" s="1">
        <v>44250</v>
      </c>
      <c r="H1774" t="s">
        <v>889</v>
      </c>
      <c r="I1774" t="s">
        <v>6194</v>
      </c>
      <c r="J1774" t="s">
        <v>6189</v>
      </c>
      <c r="K1774">
        <v>0.2</v>
      </c>
      <c r="L1774" s="13">
        <f>SUM(Sales_data[[#This Row],[Unit Price]],Sales_data[[#This Row],[Quantity]])</f>
        <v>9.4550000000000001</v>
      </c>
      <c r="M1774">
        <v>4.4550000000000001</v>
      </c>
      <c r="N1774">
        <v>2.2275</v>
      </c>
      <c r="O1774">
        <v>0.49004999999999999</v>
      </c>
      <c r="P1774" t="s">
        <v>3907</v>
      </c>
      <c r="Q1774" t="s">
        <v>1944</v>
      </c>
      <c r="R1774" t="s">
        <v>1937</v>
      </c>
    </row>
    <row r="1775" spans="1:18" x14ac:dyDescent="0.35">
      <c r="A1775">
        <v>5</v>
      </c>
      <c r="B1775" t="s">
        <v>257</v>
      </c>
      <c r="C1775" t="s">
        <v>3903</v>
      </c>
      <c r="D1775" t="s">
        <v>888</v>
      </c>
      <c r="E1775" s="6">
        <f>MONTH(Sales_data[[#This Row],[Order Date]])</f>
        <v>2</v>
      </c>
      <c r="F1775" s="6">
        <f>YEAR(Sales_data[[#This Row],[Order Date]])</f>
        <v>2021</v>
      </c>
      <c r="G1775" s="1">
        <v>44250</v>
      </c>
      <c r="H1775" t="s">
        <v>889</v>
      </c>
      <c r="I1775" t="s">
        <v>6194</v>
      </c>
      <c r="J1775" t="s">
        <v>6189</v>
      </c>
      <c r="K1775">
        <v>0.5</v>
      </c>
      <c r="L1775" s="13">
        <f>SUM(Sales_data[[#This Row],[Unit Price]],Sales_data[[#This Row],[Quantity]])</f>
        <v>13.91</v>
      </c>
      <c r="M1775">
        <v>8.91</v>
      </c>
      <c r="N1775">
        <v>1.782</v>
      </c>
      <c r="O1775">
        <v>0.98009999999999997</v>
      </c>
      <c r="P1775" t="s">
        <v>3907</v>
      </c>
      <c r="Q1775" t="s">
        <v>1944</v>
      </c>
      <c r="R1775" t="s">
        <v>1937</v>
      </c>
    </row>
    <row r="1776" spans="1:18" x14ac:dyDescent="0.35">
      <c r="A1776">
        <v>5</v>
      </c>
      <c r="B1776" t="s">
        <v>257</v>
      </c>
      <c r="C1776" t="s">
        <v>3903</v>
      </c>
      <c r="D1776" t="s">
        <v>888</v>
      </c>
      <c r="E1776" s="6">
        <f>MONTH(Sales_data[[#This Row],[Order Date]])</f>
        <v>2</v>
      </c>
      <c r="F1776" s="6">
        <f>YEAR(Sales_data[[#This Row],[Order Date]])</f>
        <v>2021</v>
      </c>
      <c r="G1776" s="1">
        <v>44250</v>
      </c>
      <c r="H1776" t="s">
        <v>889</v>
      </c>
      <c r="I1776" t="s">
        <v>6194</v>
      </c>
      <c r="J1776" t="s">
        <v>6189</v>
      </c>
      <c r="K1776">
        <v>2.5</v>
      </c>
      <c r="L1776" s="13">
        <f>SUM(Sales_data[[#This Row],[Unit Price]],Sales_data[[#This Row],[Quantity]])</f>
        <v>39.154999999999994</v>
      </c>
      <c r="M1776">
        <v>34.154999999999994</v>
      </c>
      <c r="N1776">
        <v>1.3661999999999999</v>
      </c>
      <c r="O1776">
        <v>3.7570499999999996</v>
      </c>
      <c r="P1776" t="s">
        <v>3907</v>
      </c>
      <c r="Q1776" t="s">
        <v>1944</v>
      </c>
      <c r="R1776" t="s">
        <v>1937</v>
      </c>
    </row>
    <row r="1777" spans="1:18" x14ac:dyDescent="0.35">
      <c r="A1777">
        <v>5</v>
      </c>
      <c r="B1777" t="s">
        <v>257</v>
      </c>
      <c r="C1777" t="s">
        <v>3903</v>
      </c>
      <c r="D1777" t="s">
        <v>888</v>
      </c>
      <c r="E1777" s="6">
        <f>MONTH(Sales_data[[#This Row],[Order Date]])</f>
        <v>2</v>
      </c>
      <c r="F1777" s="6">
        <f>YEAR(Sales_data[[#This Row],[Order Date]])</f>
        <v>2021</v>
      </c>
      <c r="G1777" s="1">
        <v>44250</v>
      </c>
      <c r="H1777" t="s">
        <v>889</v>
      </c>
      <c r="I1777" t="s">
        <v>6194</v>
      </c>
      <c r="J1777" t="s">
        <v>6189</v>
      </c>
      <c r="K1777">
        <v>1</v>
      </c>
      <c r="L1777" s="13">
        <f>SUM(Sales_data[[#This Row],[Unit Price]],Sales_data[[#This Row],[Quantity]])</f>
        <v>19.850000000000001</v>
      </c>
      <c r="M1777">
        <v>14.85</v>
      </c>
      <c r="N1777">
        <v>1.4849999999999999</v>
      </c>
      <c r="O1777">
        <v>1.6335</v>
      </c>
      <c r="P1777" t="s">
        <v>3907</v>
      </c>
      <c r="Q1777" t="s">
        <v>1944</v>
      </c>
      <c r="R1777" t="s">
        <v>1937</v>
      </c>
    </row>
    <row r="1778" spans="1:18" x14ac:dyDescent="0.35">
      <c r="A1778">
        <v>6</v>
      </c>
      <c r="B1778" t="s">
        <v>67</v>
      </c>
      <c r="C1778" t="s">
        <v>3909</v>
      </c>
      <c r="D1778" t="s">
        <v>890</v>
      </c>
      <c r="E1778" s="6">
        <f>MONTH(Sales_data[[#This Row],[Order Date]])</f>
        <v>8</v>
      </c>
      <c r="F1778" s="6">
        <f>YEAR(Sales_data[[#This Row],[Order Date]])</f>
        <v>2021</v>
      </c>
      <c r="G1778" s="1">
        <v>44418</v>
      </c>
      <c r="H1778" t="s">
        <v>891</v>
      </c>
      <c r="I1778" t="s">
        <v>6194</v>
      </c>
      <c r="J1778" t="s">
        <v>6190</v>
      </c>
      <c r="K1778">
        <v>0.2</v>
      </c>
      <c r="L1778" s="13">
        <f>SUM(Sales_data[[#This Row],[Unit Price]],Sales_data[[#This Row],[Quantity]])</f>
        <v>10.125</v>
      </c>
      <c r="M1778">
        <v>4.125</v>
      </c>
      <c r="N1778">
        <v>2.0625</v>
      </c>
      <c r="O1778">
        <v>0.45374999999999999</v>
      </c>
      <c r="P1778" t="s">
        <v>3913</v>
      </c>
      <c r="Q1778" t="s">
        <v>1944</v>
      </c>
      <c r="R1778" t="s">
        <v>1946</v>
      </c>
    </row>
    <row r="1779" spans="1:18" x14ac:dyDescent="0.35">
      <c r="A1779">
        <v>6</v>
      </c>
      <c r="B1779" t="s">
        <v>67</v>
      </c>
      <c r="C1779" t="s">
        <v>3909</v>
      </c>
      <c r="D1779" t="s">
        <v>890</v>
      </c>
      <c r="E1779" s="6">
        <f>MONTH(Sales_data[[#This Row],[Order Date]])</f>
        <v>8</v>
      </c>
      <c r="F1779" s="6">
        <f>YEAR(Sales_data[[#This Row],[Order Date]])</f>
        <v>2021</v>
      </c>
      <c r="G1779" s="1">
        <v>44418</v>
      </c>
      <c r="H1779" t="s">
        <v>891</v>
      </c>
      <c r="I1779" t="s">
        <v>6194</v>
      </c>
      <c r="J1779" t="s">
        <v>6190</v>
      </c>
      <c r="K1779">
        <v>0.5</v>
      </c>
      <c r="L1779" s="13">
        <f>SUM(Sales_data[[#This Row],[Unit Price]],Sales_data[[#This Row],[Quantity]])</f>
        <v>14.25</v>
      </c>
      <c r="M1779">
        <v>8.25</v>
      </c>
      <c r="N1779">
        <v>1.65</v>
      </c>
      <c r="O1779">
        <v>0.90749999999999997</v>
      </c>
      <c r="P1779" t="s">
        <v>3913</v>
      </c>
      <c r="Q1779" t="s">
        <v>1944</v>
      </c>
      <c r="R1779" t="s">
        <v>1946</v>
      </c>
    </row>
    <row r="1780" spans="1:18" x14ac:dyDescent="0.35">
      <c r="A1780">
        <v>6</v>
      </c>
      <c r="B1780" t="s">
        <v>67</v>
      </c>
      <c r="C1780" t="s">
        <v>3909</v>
      </c>
      <c r="D1780" t="s">
        <v>890</v>
      </c>
      <c r="E1780" s="6">
        <f>MONTH(Sales_data[[#This Row],[Order Date]])</f>
        <v>8</v>
      </c>
      <c r="F1780" s="6">
        <f>YEAR(Sales_data[[#This Row],[Order Date]])</f>
        <v>2021</v>
      </c>
      <c r="G1780" s="1">
        <v>44418</v>
      </c>
      <c r="H1780" t="s">
        <v>891</v>
      </c>
      <c r="I1780" t="s">
        <v>6194</v>
      </c>
      <c r="J1780" t="s">
        <v>6190</v>
      </c>
      <c r="K1780">
        <v>2.5</v>
      </c>
      <c r="L1780" s="13">
        <f>SUM(Sales_data[[#This Row],[Unit Price]],Sales_data[[#This Row],[Quantity]])</f>
        <v>37.625</v>
      </c>
      <c r="M1780">
        <v>31.624999999999996</v>
      </c>
      <c r="N1780">
        <v>1.2649999999999999</v>
      </c>
      <c r="O1780">
        <v>3.4787499999999998</v>
      </c>
      <c r="P1780" t="s">
        <v>3913</v>
      </c>
      <c r="Q1780" t="s">
        <v>1944</v>
      </c>
      <c r="R1780" t="s">
        <v>1946</v>
      </c>
    </row>
    <row r="1781" spans="1:18" x14ac:dyDescent="0.35">
      <c r="A1781">
        <v>6</v>
      </c>
      <c r="B1781" t="s">
        <v>67</v>
      </c>
      <c r="C1781" t="s">
        <v>3909</v>
      </c>
      <c r="D1781" t="s">
        <v>890</v>
      </c>
      <c r="E1781" s="6">
        <f>MONTH(Sales_data[[#This Row],[Order Date]])</f>
        <v>8</v>
      </c>
      <c r="F1781" s="6">
        <f>YEAR(Sales_data[[#This Row],[Order Date]])</f>
        <v>2021</v>
      </c>
      <c r="G1781" s="1">
        <v>44418</v>
      </c>
      <c r="H1781" t="s">
        <v>891</v>
      </c>
      <c r="I1781" t="s">
        <v>6194</v>
      </c>
      <c r="J1781" t="s">
        <v>6190</v>
      </c>
      <c r="K1781">
        <v>1</v>
      </c>
      <c r="L1781" s="13">
        <f>SUM(Sales_data[[#This Row],[Unit Price]],Sales_data[[#This Row],[Quantity]])</f>
        <v>19.75</v>
      </c>
      <c r="M1781">
        <v>13.75</v>
      </c>
      <c r="N1781">
        <v>1.375</v>
      </c>
      <c r="O1781">
        <v>1.5125</v>
      </c>
      <c r="P1781" t="s">
        <v>3913</v>
      </c>
      <c r="Q1781" t="s">
        <v>1944</v>
      </c>
      <c r="R1781" t="s">
        <v>1946</v>
      </c>
    </row>
    <row r="1782" spans="1:18" x14ac:dyDescent="0.35">
      <c r="A1782">
        <v>2</v>
      </c>
      <c r="B1782" t="s">
        <v>200</v>
      </c>
      <c r="C1782" t="s">
        <v>3915</v>
      </c>
      <c r="D1782" t="s">
        <v>892</v>
      </c>
      <c r="E1782" s="6">
        <f>MONTH(Sales_data[[#This Row],[Order Date]])</f>
        <v>11</v>
      </c>
      <c r="F1782" s="6">
        <f>YEAR(Sales_data[[#This Row],[Order Date]])</f>
        <v>2019</v>
      </c>
      <c r="G1782" s="1">
        <v>43784</v>
      </c>
      <c r="H1782" t="s">
        <v>893</v>
      </c>
      <c r="I1782" t="s">
        <v>6193</v>
      </c>
      <c r="J1782" t="s">
        <v>6190</v>
      </c>
      <c r="K1782">
        <v>2.5</v>
      </c>
      <c r="L1782" s="13">
        <f>SUM(Sales_data[[#This Row],[Unit Price]],Sales_data[[#This Row],[Quantity]])</f>
        <v>35.464999999999996</v>
      </c>
      <c r="M1782">
        <v>33.464999999999996</v>
      </c>
      <c r="N1782">
        <v>1.3385999999999998</v>
      </c>
      <c r="O1782">
        <v>4.3504499999999995</v>
      </c>
      <c r="P1782" t="s">
        <v>3397</v>
      </c>
      <c r="Q1782" t="s">
        <v>1944</v>
      </c>
      <c r="R1782" t="s">
        <v>1937</v>
      </c>
    </row>
    <row r="1783" spans="1:18" x14ac:dyDescent="0.35">
      <c r="A1783">
        <v>2</v>
      </c>
      <c r="B1783" t="s">
        <v>200</v>
      </c>
      <c r="C1783" t="s">
        <v>3915</v>
      </c>
      <c r="D1783" t="s">
        <v>892</v>
      </c>
      <c r="E1783" s="6">
        <f>MONTH(Sales_data[[#This Row],[Order Date]])</f>
        <v>11</v>
      </c>
      <c r="F1783" s="6">
        <f>YEAR(Sales_data[[#This Row],[Order Date]])</f>
        <v>2019</v>
      </c>
      <c r="G1783" s="1">
        <v>43784</v>
      </c>
      <c r="H1783" t="s">
        <v>893</v>
      </c>
      <c r="I1783" t="s">
        <v>6193</v>
      </c>
      <c r="J1783" t="s">
        <v>6190</v>
      </c>
      <c r="K1783">
        <v>0.5</v>
      </c>
      <c r="L1783" s="13">
        <f>SUM(Sales_data[[#This Row],[Unit Price]],Sales_data[[#This Row],[Quantity]])</f>
        <v>10.73</v>
      </c>
      <c r="M1783">
        <v>8.73</v>
      </c>
      <c r="N1783">
        <v>1.746</v>
      </c>
      <c r="O1783">
        <v>1.1349</v>
      </c>
      <c r="P1783" t="s">
        <v>3397</v>
      </c>
      <c r="Q1783" t="s">
        <v>1944</v>
      </c>
      <c r="R1783" t="s">
        <v>1937</v>
      </c>
    </row>
    <row r="1784" spans="1:18" x14ac:dyDescent="0.35">
      <c r="A1784">
        <v>2</v>
      </c>
      <c r="B1784" t="s">
        <v>200</v>
      </c>
      <c r="C1784" t="s">
        <v>3915</v>
      </c>
      <c r="D1784" t="s">
        <v>892</v>
      </c>
      <c r="E1784" s="6">
        <f>MONTH(Sales_data[[#This Row],[Order Date]])</f>
        <v>11</v>
      </c>
      <c r="F1784" s="6">
        <f>YEAR(Sales_data[[#This Row],[Order Date]])</f>
        <v>2019</v>
      </c>
      <c r="G1784" s="1">
        <v>43784</v>
      </c>
      <c r="H1784" t="s">
        <v>893</v>
      </c>
      <c r="I1784" t="s">
        <v>6193</v>
      </c>
      <c r="J1784" t="s">
        <v>6190</v>
      </c>
      <c r="K1784">
        <v>0.2</v>
      </c>
      <c r="L1784" s="13">
        <f>SUM(Sales_data[[#This Row],[Unit Price]],Sales_data[[#This Row],[Quantity]])</f>
        <v>6.3650000000000002</v>
      </c>
      <c r="M1784">
        <v>4.3650000000000002</v>
      </c>
      <c r="N1784">
        <v>2.1825000000000001</v>
      </c>
      <c r="O1784">
        <v>0.56745000000000001</v>
      </c>
      <c r="P1784" t="s">
        <v>3397</v>
      </c>
      <c r="Q1784" t="s">
        <v>1944</v>
      </c>
      <c r="R1784" t="s">
        <v>1937</v>
      </c>
    </row>
    <row r="1785" spans="1:18" x14ac:dyDescent="0.35">
      <c r="A1785">
        <v>2</v>
      </c>
      <c r="B1785" t="s">
        <v>200</v>
      </c>
      <c r="C1785" t="s">
        <v>3915</v>
      </c>
      <c r="D1785" t="s">
        <v>892</v>
      </c>
      <c r="E1785" s="6">
        <f>MONTH(Sales_data[[#This Row],[Order Date]])</f>
        <v>11</v>
      </c>
      <c r="F1785" s="6">
        <f>YEAR(Sales_data[[#This Row],[Order Date]])</f>
        <v>2019</v>
      </c>
      <c r="G1785" s="1">
        <v>43784</v>
      </c>
      <c r="H1785" t="s">
        <v>893</v>
      </c>
      <c r="I1785" t="s">
        <v>6193</v>
      </c>
      <c r="J1785" t="s">
        <v>6190</v>
      </c>
      <c r="K1785">
        <v>1</v>
      </c>
      <c r="L1785" s="13">
        <f>SUM(Sales_data[[#This Row],[Unit Price]],Sales_data[[#This Row],[Quantity]])</f>
        <v>16.55</v>
      </c>
      <c r="M1785">
        <v>14.55</v>
      </c>
      <c r="N1785">
        <v>1.4550000000000001</v>
      </c>
      <c r="O1785">
        <v>1.8915000000000002</v>
      </c>
      <c r="P1785" t="s">
        <v>3397</v>
      </c>
      <c r="Q1785" t="s">
        <v>1944</v>
      </c>
      <c r="R1785" t="s">
        <v>1937</v>
      </c>
    </row>
    <row r="1786" spans="1:18" x14ac:dyDescent="0.35">
      <c r="A1786">
        <v>1</v>
      </c>
      <c r="B1786" t="s">
        <v>83</v>
      </c>
      <c r="C1786" t="s">
        <v>3918</v>
      </c>
      <c r="D1786" t="s">
        <v>894</v>
      </c>
      <c r="E1786" s="6">
        <f>MONTH(Sales_data[[#This Row],[Order Date]])</f>
        <v>12</v>
      </c>
      <c r="F1786" s="6">
        <f>YEAR(Sales_data[[#This Row],[Order Date]])</f>
        <v>2019</v>
      </c>
      <c r="G1786" s="1">
        <v>43816</v>
      </c>
      <c r="H1786" t="s">
        <v>895</v>
      </c>
      <c r="I1786" t="s">
        <v>6193</v>
      </c>
      <c r="J1786" t="s">
        <v>6190</v>
      </c>
      <c r="K1786">
        <v>0.5</v>
      </c>
      <c r="L1786" s="13">
        <f>SUM(Sales_data[[#This Row],[Unit Price]],Sales_data[[#This Row],[Quantity]])</f>
        <v>9.73</v>
      </c>
      <c r="M1786">
        <v>8.73</v>
      </c>
      <c r="N1786">
        <v>1.746</v>
      </c>
      <c r="O1786">
        <v>1.1349</v>
      </c>
      <c r="P1786" t="s">
        <v>2167</v>
      </c>
      <c r="Q1786" t="s">
        <v>2111</v>
      </c>
      <c r="R1786" t="s">
        <v>1937</v>
      </c>
    </row>
    <row r="1787" spans="1:18" x14ac:dyDescent="0.35">
      <c r="A1787">
        <v>1</v>
      </c>
      <c r="B1787" t="s">
        <v>83</v>
      </c>
      <c r="C1787" t="s">
        <v>3918</v>
      </c>
      <c r="D1787" t="s">
        <v>894</v>
      </c>
      <c r="E1787" s="6">
        <f>MONTH(Sales_data[[#This Row],[Order Date]])</f>
        <v>12</v>
      </c>
      <c r="F1787" s="6">
        <f>YEAR(Sales_data[[#This Row],[Order Date]])</f>
        <v>2019</v>
      </c>
      <c r="G1787" s="1">
        <v>43816</v>
      </c>
      <c r="H1787" t="s">
        <v>895</v>
      </c>
      <c r="I1787" t="s">
        <v>6193</v>
      </c>
      <c r="J1787" t="s">
        <v>6190</v>
      </c>
      <c r="K1787">
        <v>0.2</v>
      </c>
      <c r="L1787" s="13">
        <f>SUM(Sales_data[[#This Row],[Unit Price]],Sales_data[[#This Row],[Quantity]])</f>
        <v>5.3650000000000002</v>
      </c>
      <c r="M1787">
        <v>4.3650000000000002</v>
      </c>
      <c r="N1787">
        <v>2.1825000000000001</v>
      </c>
      <c r="O1787">
        <v>0.56745000000000001</v>
      </c>
      <c r="P1787" t="s">
        <v>2167</v>
      </c>
      <c r="Q1787" t="s">
        <v>2111</v>
      </c>
      <c r="R1787" t="s">
        <v>1937</v>
      </c>
    </row>
    <row r="1788" spans="1:18" x14ac:dyDescent="0.35">
      <c r="A1788">
        <v>1</v>
      </c>
      <c r="B1788" t="s">
        <v>83</v>
      </c>
      <c r="C1788" t="s">
        <v>3918</v>
      </c>
      <c r="D1788" t="s">
        <v>894</v>
      </c>
      <c r="E1788" s="6">
        <f>MONTH(Sales_data[[#This Row],[Order Date]])</f>
        <v>12</v>
      </c>
      <c r="F1788" s="6">
        <f>YEAR(Sales_data[[#This Row],[Order Date]])</f>
        <v>2019</v>
      </c>
      <c r="G1788" s="1">
        <v>43816</v>
      </c>
      <c r="H1788" t="s">
        <v>895</v>
      </c>
      <c r="I1788" t="s">
        <v>6193</v>
      </c>
      <c r="J1788" t="s">
        <v>6190</v>
      </c>
      <c r="K1788">
        <v>2.5</v>
      </c>
      <c r="L1788" s="13">
        <f>SUM(Sales_data[[#This Row],[Unit Price]],Sales_data[[#This Row],[Quantity]])</f>
        <v>34.464999999999996</v>
      </c>
      <c r="M1788">
        <v>33.464999999999996</v>
      </c>
      <c r="N1788">
        <v>1.3385999999999998</v>
      </c>
      <c r="O1788">
        <v>4.3504499999999995</v>
      </c>
      <c r="P1788" t="s">
        <v>2167</v>
      </c>
      <c r="Q1788" t="s">
        <v>2111</v>
      </c>
      <c r="R1788" t="s">
        <v>1937</v>
      </c>
    </row>
    <row r="1789" spans="1:18" x14ac:dyDescent="0.35">
      <c r="A1789">
        <v>1</v>
      </c>
      <c r="B1789" t="s">
        <v>83</v>
      </c>
      <c r="C1789" t="s">
        <v>3918</v>
      </c>
      <c r="D1789" t="s">
        <v>894</v>
      </c>
      <c r="E1789" s="6">
        <f>MONTH(Sales_data[[#This Row],[Order Date]])</f>
        <v>12</v>
      </c>
      <c r="F1789" s="6">
        <f>YEAR(Sales_data[[#This Row],[Order Date]])</f>
        <v>2019</v>
      </c>
      <c r="G1789" s="1">
        <v>43816</v>
      </c>
      <c r="H1789" t="s">
        <v>895</v>
      </c>
      <c r="I1789" t="s">
        <v>6193</v>
      </c>
      <c r="J1789" t="s">
        <v>6190</v>
      </c>
      <c r="K1789">
        <v>1</v>
      </c>
      <c r="L1789" s="13">
        <f>SUM(Sales_data[[#This Row],[Unit Price]],Sales_data[[#This Row],[Quantity]])</f>
        <v>15.55</v>
      </c>
      <c r="M1789">
        <v>14.55</v>
      </c>
      <c r="N1789">
        <v>1.4550000000000001</v>
      </c>
      <c r="O1789">
        <v>1.8915000000000002</v>
      </c>
      <c r="P1789" t="s">
        <v>2167</v>
      </c>
      <c r="Q1789" t="s">
        <v>2111</v>
      </c>
      <c r="R1789" t="s">
        <v>1937</v>
      </c>
    </row>
    <row r="1790" spans="1:18" x14ac:dyDescent="0.35">
      <c r="A1790">
        <v>3</v>
      </c>
      <c r="B1790" t="s">
        <v>25</v>
      </c>
      <c r="C1790" t="s">
        <v>3923</v>
      </c>
      <c r="D1790" t="s">
        <v>896</v>
      </c>
      <c r="E1790" s="6">
        <f>MONTH(Sales_data[[#This Row],[Order Date]])</f>
        <v>3</v>
      </c>
      <c r="F1790" s="6">
        <f>YEAR(Sales_data[[#This Row],[Order Date]])</f>
        <v>2020</v>
      </c>
      <c r="G1790" s="1">
        <v>43908</v>
      </c>
      <c r="H1790" t="s">
        <v>897</v>
      </c>
      <c r="I1790" t="s">
        <v>6192</v>
      </c>
      <c r="J1790" t="s">
        <v>6190</v>
      </c>
      <c r="K1790">
        <v>0.5</v>
      </c>
      <c r="L1790" s="13">
        <f>SUM(Sales_data[[#This Row],[Unit Price]],Sales_data[[#This Row],[Quantity]])</f>
        <v>8.9699999999999989</v>
      </c>
      <c r="M1790">
        <v>5.97</v>
      </c>
      <c r="N1790">
        <v>1.194</v>
      </c>
      <c r="O1790">
        <v>0.35819999999999996</v>
      </c>
      <c r="P1790" t="s">
        <v>3094</v>
      </c>
      <c r="Q1790" t="s">
        <v>1936</v>
      </c>
      <c r="R1790" t="s">
        <v>1946</v>
      </c>
    </row>
    <row r="1791" spans="1:18" x14ac:dyDescent="0.35">
      <c r="A1791">
        <v>3</v>
      </c>
      <c r="B1791" t="s">
        <v>25</v>
      </c>
      <c r="C1791" t="s">
        <v>3923</v>
      </c>
      <c r="D1791" t="s">
        <v>896</v>
      </c>
      <c r="E1791" s="6">
        <f>MONTH(Sales_data[[#This Row],[Order Date]])</f>
        <v>3</v>
      </c>
      <c r="F1791" s="6">
        <f>YEAR(Sales_data[[#This Row],[Order Date]])</f>
        <v>2020</v>
      </c>
      <c r="G1791" s="1">
        <v>43908</v>
      </c>
      <c r="H1791" t="s">
        <v>897</v>
      </c>
      <c r="I1791" t="s">
        <v>6192</v>
      </c>
      <c r="J1791" t="s">
        <v>6190</v>
      </c>
      <c r="K1791">
        <v>0.2</v>
      </c>
      <c r="L1791" s="13">
        <f>SUM(Sales_data[[#This Row],[Unit Price]],Sales_data[[#This Row],[Quantity]])</f>
        <v>5.9849999999999994</v>
      </c>
      <c r="M1791">
        <v>2.9849999999999999</v>
      </c>
      <c r="N1791">
        <v>1.4924999999999999</v>
      </c>
      <c r="O1791">
        <v>0.17909999999999998</v>
      </c>
      <c r="P1791" t="s">
        <v>3094</v>
      </c>
      <c r="Q1791" t="s">
        <v>1936</v>
      </c>
      <c r="R1791" t="s">
        <v>1946</v>
      </c>
    </row>
    <row r="1792" spans="1:18" x14ac:dyDescent="0.35">
      <c r="A1792">
        <v>3</v>
      </c>
      <c r="B1792" t="s">
        <v>25</v>
      </c>
      <c r="C1792" t="s">
        <v>3923</v>
      </c>
      <c r="D1792" t="s">
        <v>896</v>
      </c>
      <c r="E1792" s="6">
        <f>MONTH(Sales_data[[#This Row],[Order Date]])</f>
        <v>3</v>
      </c>
      <c r="F1792" s="6">
        <f>YEAR(Sales_data[[#This Row],[Order Date]])</f>
        <v>2020</v>
      </c>
      <c r="G1792" s="1">
        <v>43908</v>
      </c>
      <c r="H1792" t="s">
        <v>897</v>
      </c>
      <c r="I1792" t="s">
        <v>6192</v>
      </c>
      <c r="J1792" t="s">
        <v>6190</v>
      </c>
      <c r="K1792">
        <v>2.5</v>
      </c>
      <c r="L1792" s="13">
        <f>SUM(Sales_data[[#This Row],[Unit Price]],Sales_data[[#This Row],[Quantity]])</f>
        <v>25.884999999999998</v>
      </c>
      <c r="M1792">
        <v>22.884999999999998</v>
      </c>
      <c r="N1792">
        <v>0.91539999999999988</v>
      </c>
      <c r="O1792">
        <v>1.3730999999999998</v>
      </c>
      <c r="P1792" t="s">
        <v>3094</v>
      </c>
      <c r="Q1792" t="s">
        <v>1936</v>
      </c>
      <c r="R1792" t="s">
        <v>1946</v>
      </c>
    </row>
    <row r="1793" spans="1:18" x14ac:dyDescent="0.35">
      <c r="A1793">
        <v>3</v>
      </c>
      <c r="B1793" t="s">
        <v>25</v>
      </c>
      <c r="C1793" t="s">
        <v>3923</v>
      </c>
      <c r="D1793" t="s">
        <v>896</v>
      </c>
      <c r="E1793" s="6">
        <f>MONTH(Sales_data[[#This Row],[Order Date]])</f>
        <v>3</v>
      </c>
      <c r="F1793" s="6">
        <f>YEAR(Sales_data[[#This Row],[Order Date]])</f>
        <v>2020</v>
      </c>
      <c r="G1793" s="1">
        <v>43908</v>
      </c>
      <c r="H1793" t="s">
        <v>897</v>
      </c>
      <c r="I1793" t="s">
        <v>6192</v>
      </c>
      <c r="J1793" t="s">
        <v>6190</v>
      </c>
      <c r="K1793">
        <v>1</v>
      </c>
      <c r="L1793" s="13">
        <f>SUM(Sales_data[[#This Row],[Unit Price]],Sales_data[[#This Row],[Quantity]])</f>
        <v>12.95</v>
      </c>
      <c r="M1793">
        <v>9.9499999999999993</v>
      </c>
      <c r="N1793">
        <v>0.99499999999999988</v>
      </c>
      <c r="O1793">
        <v>0.59699999999999998</v>
      </c>
      <c r="P1793" t="s">
        <v>3094</v>
      </c>
      <c r="Q1793" t="s">
        <v>1936</v>
      </c>
      <c r="R1793" t="s">
        <v>1946</v>
      </c>
    </row>
    <row r="1794" spans="1:18" x14ac:dyDescent="0.35">
      <c r="A1794">
        <v>1</v>
      </c>
      <c r="B1794" t="s">
        <v>160</v>
      </c>
      <c r="C1794" t="s">
        <v>3926</v>
      </c>
      <c r="D1794" t="s">
        <v>898</v>
      </c>
      <c r="E1794" s="6">
        <f>MONTH(Sales_data[[#This Row],[Order Date]])</f>
        <v>6</v>
      </c>
      <c r="F1794" s="6">
        <f>YEAR(Sales_data[[#This Row],[Order Date]])</f>
        <v>2022</v>
      </c>
      <c r="G1794" s="1">
        <v>44718</v>
      </c>
      <c r="H1794" t="s">
        <v>899</v>
      </c>
      <c r="I1794" t="s">
        <v>6192</v>
      </c>
      <c r="J1794" t="s">
        <v>6189</v>
      </c>
      <c r="K1794">
        <v>0.5</v>
      </c>
      <c r="L1794" s="13">
        <f>SUM(Sales_data[[#This Row],[Unit Price]],Sales_data[[#This Row],[Quantity]])</f>
        <v>8.1699999999999982</v>
      </c>
      <c r="M1794">
        <v>7.169999999999999</v>
      </c>
      <c r="N1794">
        <v>1.4339999999999997</v>
      </c>
      <c r="O1794">
        <v>0.43019999999999992</v>
      </c>
      <c r="P1794" t="s">
        <v>3930</v>
      </c>
      <c r="Q1794" t="s">
        <v>1944</v>
      </c>
      <c r="R1794" t="s">
        <v>1946</v>
      </c>
    </row>
    <row r="1795" spans="1:18" x14ac:dyDescent="0.35">
      <c r="A1795">
        <v>1</v>
      </c>
      <c r="B1795" t="s">
        <v>160</v>
      </c>
      <c r="C1795" t="s">
        <v>3926</v>
      </c>
      <c r="D1795" t="s">
        <v>898</v>
      </c>
      <c r="E1795" s="6">
        <f>MONTH(Sales_data[[#This Row],[Order Date]])</f>
        <v>6</v>
      </c>
      <c r="F1795" s="6">
        <f>YEAR(Sales_data[[#This Row],[Order Date]])</f>
        <v>2022</v>
      </c>
      <c r="G1795" s="1">
        <v>44718</v>
      </c>
      <c r="H1795" t="s">
        <v>899</v>
      </c>
      <c r="I1795" t="s">
        <v>6192</v>
      </c>
      <c r="J1795" t="s">
        <v>6189</v>
      </c>
      <c r="K1795">
        <v>0.2</v>
      </c>
      <c r="L1795" s="13">
        <f>SUM(Sales_data[[#This Row],[Unit Price]],Sales_data[[#This Row],[Quantity]])</f>
        <v>4.5849999999999991</v>
      </c>
      <c r="M1795">
        <v>3.5849999999999995</v>
      </c>
      <c r="N1795">
        <v>1.7924999999999998</v>
      </c>
      <c r="O1795">
        <v>0.21509999999999996</v>
      </c>
      <c r="P1795" t="s">
        <v>3930</v>
      </c>
      <c r="Q1795" t="s">
        <v>1944</v>
      </c>
      <c r="R1795" t="s">
        <v>1946</v>
      </c>
    </row>
    <row r="1796" spans="1:18" x14ac:dyDescent="0.35">
      <c r="A1796">
        <v>1</v>
      </c>
      <c r="B1796" t="s">
        <v>160</v>
      </c>
      <c r="C1796" t="s">
        <v>3926</v>
      </c>
      <c r="D1796" t="s">
        <v>898</v>
      </c>
      <c r="E1796" s="6">
        <f>MONTH(Sales_data[[#This Row],[Order Date]])</f>
        <v>6</v>
      </c>
      <c r="F1796" s="6">
        <f>YEAR(Sales_data[[#This Row],[Order Date]])</f>
        <v>2022</v>
      </c>
      <c r="G1796" s="1">
        <v>44718</v>
      </c>
      <c r="H1796" t="s">
        <v>899</v>
      </c>
      <c r="I1796" t="s">
        <v>6192</v>
      </c>
      <c r="J1796" t="s">
        <v>6189</v>
      </c>
      <c r="K1796">
        <v>2.5</v>
      </c>
      <c r="L1796" s="13">
        <f>SUM(Sales_data[[#This Row],[Unit Price]],Sales_data[[#This Row],[Quantity]])</f>
        <v>28.484999999999996</v>
      </c>
      <c r="M1796">
        <v>27.484999999999996</v>
      </c>
      <c r="N1796">
        <v>1.0993999999999999</v>
      </c>
      <c r="O1796">
        <v>1.6490999999999998</v>
      </c>
      <c r="P1796" t="s">
        <v>3930</v>
      </c>
      <c r="Q1796" t="s">
        <v>1944</v>
      </c>
      <c r="R1796" t="s">
        <v>1946</v>
      </c>
    </row>
    <row r="1797" spans="1:18" x14ac:dyDescent="0.35">
      <c r="A1797">
        <v>1</v>
      </c>
      <c r="B1797" t="s">
        <v>160</v>
      </c>
      <c r="C1797" t="s">
        <v>3926</v>
      </c>
      <c r="D1797" t="s">
        <v>898</v>
      </c>
      <c r="E1797" s="6">
        <f>MONTH(Sales_data[[#This Row],[Order Date]])</f>
        <v>6</v>
      </c>
      <c r="F1797" s="6">
        <f>YEAR(Sales_data[[#This Row],[Order Date]])</f>
        <v>2022</v>
      </c>
      <c r="G1797" s="1">
        <v>44718</v>
      </c>
      <c r="H1797" t="s">
        <v>899</v>
      </c>
      <c r="I1797" t="s">
        <v>6192</v>
      </c>
      <c r="J1797" t="s">
        <v>6189</v>
      </c>
      <c r="K1797">
        <v>1</v>
      </c>
      <c r="L1797" s="13">
        <f>SUM(Sales_data[[#This Row],[Unit Price]],Sales_data[[#This Row],[Quantity]])</f>
        <v>12.95</v>
      </c>
      <c r="M1797">
        <v>11.95</v>
      </c>
      <c r="N1797">
        <v>1.1949999999999998</v>
      </c>
      <c r="O1797">
        <v>0.71699999999999997</v>
      </c>
      <c r="P1797" t="s">
        <v>3930</v>
      </c>
      <c r="Q1797" t="s">
        <v>1944</v>
      </c>
      <c r="R1797" t="s">
        <v>1946</v>
      </c>
    </row>
    <row r="1798" spans="1:18" x14ac:dyDescent="0.35">
      <c r="A1798">
        <v>2</v>
      </c>
      <c r="B1798" t="s">
        <v>104</v>
      </c>
      <c r="C1798" t="s">
        <v>3932</v>
      </c>
      <c r="D1798" t="s">
        <v>900</v>
      </c>
      <c r="E1798" s="6">
        <f>MONTH(Sales_data[[#This Row],[Order Date]])</f>
        <v>5</v>
      </c>
      <c r="F1798" s="6">
        <f>YEAR(Sales_data[[#This Row],[Order Date]])</f>
        <v>2021</v>
      </c>
      <c r="G1798" s="1">
        <v>44336</v>
      </c>
      <c r="H1798" t="s">
        <v>901</v>
      </c>
      <c r="I1798" t="s">
        <v>6192</v>
      </c>
      <c r="J1798" t="s">
        <v>6191</v>
      </c>
      <c r="K1798">
        <v>0.2</v>
      </c>
      <c r="L1798" s="13">
        <f>SUM(Sales_data[[#This Row],[Unit Price]],Sales_data[[#This Row],[Quantity]])</f>
        <v>4.6849999999999996</v>
      </c>
      <c r="M1798">
        <v>2.6849999999999996</v>
      </c>
      <c r="N1798">
        <v>1.3424999999999998</v>
      </c>
      <c r="O1798">
        <v>0.16109999999999997</v>
      </c>
      <c r="P1798" t="s">
        <v>2206</v>
      </c>
      <c r="Q1798" t="s">
        <v>1936</v>
      </c>
      <c r="R1798" t="s">
        <v>1946</v>
      </c>
    </row>
    <row r="1799" spans="1:18" x14ac:dyDescent="0.35">
      <c r="A1799">
        <v>2</v>
      </c>
      <c r="B1799" t="s">
        <v>104</v>
      </c>
      <c r="C1799" t="s">
        <v>3932</v>
      </c>
      <c r="D1799" t="s">
        <v>900</v>
      </c>
      <c r="E1799" s="6">
        <f>MONTH(Sales_data[[#This Row],[Order Date]])</f>
        <v>5</v>
      </c>
      <c r="F1799" s="6">
        <f>YEAR(Sales_data[[#This Row],[Order Date]])</f>
        <v>2021</v>
      </c>
      <c r="G1799" s="1">
        <v>44336</v>
      </c>
      <c r="H1799" t="s">
        <v>901</v>
      </c>
      <c r="I1799" t="s">
        <v>6192</v>
      </c>
      <c r="J1799" t="s">
        <v>6191</v>
      </c>
      <c r="K1799">
        <v>0.5</v>
      </c>
      <c r="L1799" s="13">
        <f>SUM(Sales_data[[#This Row],[Unit Price]],Sales_data[[#This Row],[Quantity]])</f>
        <v>7.3699999999999992</v>
      </c>
      <c r="M1799">
        <v>5.3699999999999992</v>
      </c>
      <c r="N1799">
        <v>1.0739999999999998</v>
      </c>
      <c r="O1799">
        <v>0.32219999999999993</v>
      </c>
      <c r="P1799" t="s">
        <v>2206</v>
      </c>
      <c r="Q1799" t="s">
        <v>1936</v>
      </c>
      <c r="R1799" t="s">
        <v>1946</v>
      </c>
    </row>
    <row r="1800" spans="1:18" x14ac:dyDescent="0.35">
      <c r="A1800">
        <v>2</v>
      </c>
      <c r="B1800" t="s">
        <v>104</v>
      </c>
      <c r="C1800" t="s">
        <v>3932</v>
      </c>
      <c r="D1800" t="s">
        <v>900</v>
      </c>
      <c r="E1800" s="6">
        <f>MONTH(Sales_data[[#This Row],[Order Date]])</f>
        <v>5</v>
      </c>
      <c r="F1800" s="6">
        <f>YEAR(Sales_data[[#This Row],[Order Date]])</f>
        <v>2021</v>
      </c>
      <c r="G1800" s="1">
        <v>44336</v>
      </c>
      <c r="H1800" t="s">
        <v>901</v>
      </c>
      <c r="I1800" t="s">
        <v>6192</v>
      </c>
      <c r="J1800" t="s">
        <v>6191</v>
      </c>
      <c r="K1800">
        <v>2.5</v>
      </c>
      <c r="L1800" s="13">
        <f>SUM(Sales_data[[#This Row],[Unit Price]],Sales_data[[#This Row],[Quantity]])</f>
        <v>22.584999999999997</v>
      </c>
      <c r="M1800">
        <v>20.584999999999997</v>
      </c>
      <c r="N1800">
        <v>0.82339999999999991</v>
      </c>
      <c r="O1800">
        <v>1.2350999999999999</v>
      </c>
      <c r="P1800" t="s">
        <v>2206</v>
      </c>
      <c r="Q1800" t="s">
        <v>1936</v>
      </c>
      <c r="R1800" t="s">
        <v>1946</v>
      </c>
    </row>
    <row r="1801" spans="1:18" x14ac:dyDescent="0.35">
      <c r="A1801">
        <v>2</v>
      </c>
      <c r="B1801" t="s">
        <v>104</v>
      </c>
      <c r="C1801" t="s">
        <v>3932</v>
      </c>
      <c r="D1801" t="s">
        <v>900</v>
      </c>
      <c r="E1801" s="6">
        <f>MONTH(Sales_data[[#This Row],[Order Date]])</f>
        <v>5</v>
      </c>
      <c r="F1801" s="6">
        <f>YEAR(Sales_data[[#This Row],[Order Date]])</f>
        <v>2021</v>
      </c>
      <c r="G1801" s="1">
        <v>44336</v>
      </c>
      <c r="H1801" t="s">
        <v>901</v>
      </c>
      <c r="I1801" t="s">
        <v>6192</v>
      </c>
      <c r="J1801" t="s">
        <v>6191</v>
      </c>
      <c r="K1801">
        <v>1</v>
      </c>
      <c r="L1801" s="13">
        <f>SUM(Sales_data[[#This Row],[Unit Price]],Sales_data[[#This Row],[Quantity]])</f>
        <v>10.95</v>
      </c>
      <c r="M1801">
        <v>8.9499999999999993</v>
      </c>
      <c r="N1801">
        <v>0.89499999999999991</v>
      </c>
      <c r="O1801">
        <v>0.53699999999999992</v>
      </c>
      <c r="P1801" t="s">
        <v>2206</v>
      </c>
      <c r="Q1801" t="s">
        <v>1936</v>
      </c>
      <c r="R1801" t="s">
        <v>1946</v>
      </c>
    </row>
    <row r="1802" spans="1:18" x14ac:dyDescent="0.35">
      <c r="A1802">
        <v>5</v>
      </c>
      <c r="B1802" t="s">
        <v>22</v>
      </c>
      <c r="C1802" t="s">
        <v>3936</v>
      </c>
      <c r="D1802" t="s">
        <v>902</v>
      </c>
      <c r="E1802" s="6">
        <f>MONTH(Sales_data[[#This Row],[Order Date]])</f>
        <v>1</v>
      </c>
      <c r="F1802" s="6">
        <f>YEAR(Sales_data[[#This Row],[Order Date]])</f>
        <v>2021</v>
      </c>
      <c r="G1802" s="1">
        <v>44207</v>
      </c>
      <c r="H1802" t="s">
        <v>903</v>
      </c>
      <c r="I1802" t="s">
        <v>6193</v>
      </c>
      <c r="J1802" t="s">
        <v>6189</v>
      </c>
      <c r="K1802">
        <v>0.2</v>
      </c>
      <c r="L1802" s="13">
        <f>SUM(Sales_data[[#This Row],[Unit Price]],Sales_data[[#This Row],[Quantity]])</f>
        <v>9.754999999999999</v>
      </c>
      <c r="M1802">
        <v>4.7549999999999999</v>
      </c>
      <c r="N1802">
        <v>2.3774999999999999</v>
      </c>
      <c r="O1802">
        <v>0.61814999999999998</v>
      </c>
      <c r="P1802" t="s">
        <v>3940</v>
      </c>
      <c r="Q1802" t="s">
        <v>1944</v>
      </c>
      <c r="R1802" t="s">
        <v>1946</v>
      </c>
    </row>
    <row r="1803" spans="1:18" x14ac:dyDescent="0.35">
      <c r="A1803">
        <v>5</v>
      </c>
      <c r="B1803" t="s">
        <v>22</v>
      </c>
      <c r="C1803" t="s">
        <v>3936</v>
      </c>
      <c r="D1803" t="s">
        <v>902</v>
      </c>
      <c r="E1803" s="6">
        <f>MONTH(Sales_data[[#This Row],[Order Date]])</f>
        <v>1</v>
      </c>
      <c r="F1803" s="6">
        <f>YEAR(Sales_data[[#This Row],[Order Date]])</f>
        <v>2021</v>
      </c>
      <c r="G1803" s="1">
        <v>44207</v>
      </c>
      <c r="H1803" t="s">
        <v>903</v>
      </c>
      <c r="I1803" t="s">
        <v>6193</v>
      </c>
      <c r="J1803" t="s">
        <v>6189</v>
      </c>
      <c r="K1803">
        <v>0.5</v>
      </c>
      <c r="L1803" s="13">
        <f>SUM(Sales_data[[#This Row],[Unit Price]],Sales_data[[#This Row],[Quantity]])</f>
        <v>14.51</v>
      </c>
      <c r="M1803">
        <v>9.51</v>
      </c>
      <c r="N1803">
        <v>1.9019999999999999</v>
      </c>
      <c r="O1803">
        <v>1.2363</v>
      </c>
      <c r="P1803" t="s">
        <v>3940</v>
      </c>
      <c r="Q1803" t="s">
        <v>1944</v>
      </c>
      <c r="R1803" t="s">
        <v>1946</v>
      </c>
    </row>
    <row r="1804" spans="1:18" x14ac:dyDescent="0.35">
      <c r="A1804">
        <v>5</v>
      </c>
      <c r="B1804" t="s">
        <v>22</v>
      </c>
      <c r="C1804" t="s">
        <v>3936</v>
      </c>
      <c r="D1804" t="s">
        <v>902</v>
      </c>
      <c r="E1804" s="6">
        <f>MONTH(Sales_data[[#This Row],[Order Date]])</f>
        <v>1</v>
      </c>
      <c r="F1804" s="6">
        <f>YEAR(Sales_data[[#This Row],[Order Date]])</f>
        <v>2021</v>
      </c>
      <c r="G1804" s="1">
        <v>44207</v>
      </c>
      <c r="H1804" t="s">
        <v>903</v>
      </c>
      <c r="I1804" t="s">
        <v>6193</v>
      </c>
      <c r="J1804" t="s">
        <v>6189</v>
      </c>
      <c r="K1804">
        <v>2.5</v>
      </c>
      <c r="L1804" s="13">
        <f>SUM(Sales_data[[#This Row],[Unit Price]],Sales_data[[#This Row],[Quantity]])</f>
        <v>41.454999999999998</v>
      </c>
      <c r="M1804">
        <v>36.454999999999998</v>
      </c>
      <c r="N1804">
        <v>1.4581999999999999</v>
      </c>
      <c r="O1804">
        <v>4.7391499999999995</v>
      </c>
      <c r="P1804" t="s">
        <v>3940</v>
      </c>
      <c r="Q1804" t="s">
        <v>1944</v>
      </c>
      <c r="R1804" t="s">
        <v>1946</v>
      </c>
    </row>
    <row r="1805" spans="1:18" x14ac:dyDescent="0.35">
      <c r="A1805">
        <v>5</v>
      </c>
      <c r="B1805" t="s">
        <v>22</v>
      </c>
      <c r="C1805" t="s">
        <v>3936</v>
      </c>
      <c r="D1805" t="s">
        <v>902</v>
      </c>
      <c r="E1805" s="6">
        <f>MONTH(Sales_data[[#This Row],[Order Date]])</f>
        <v>1</v>
      </c>
      <c r="F1805" s="6">
        <f>YEAR(Sales_data[[#This Row],[Order Date]])</f>
        <v>2021</v>
      </c>
      <c r="G1805" s="1">
        <v>44207</v>
      </c>
      <c r="H1805" t="s">
        <v>903</v>
      </c>
      <c r="I1805" t="s">
        <v>6193</v>
      </c>
      <c r="J1805" t="s">
        <v>6189</v>
      </c>
      <c r="K1805">
        <v>1</v>
      </c>
      <c r="L1805" s="13">
        <f>SUM(Sales_data[[#This Row],[Unit Price]],Sales_data[[#This Row],[Quantity]])</f>
        <v>20.85</v>
      </c>
      <c r="M1805">
        <v>15.85</v>
      </c>
      <c r="N1805">
        <v>1.585</v>
      </c>
      <c r="O1805">
        <v>2.0605000000000002</v>
      </c>
      <c r="P1805" t="s">
        <v>3940</v>
      </c>
      <c r="Q1805" t="s">
        <v>1944</v>
      </c>
      <c r="R1805" t="s">
        <v>1946</v>
      </c>
    </row>
    <row r="1806" spans="1:18" x14ac:dyDescent="0.35">
      <c r="A1806">
        <v>2</v>
      </c>
      <c r="B1806" t="s">
        <v>38</v>
      </c>
      <c r="C1806" t="s">
        <v>3942</v>
      </c>
      <c r="D1806" t="s">
        <v>904</v>
      </c>
      <c r="E1806" s="6">
        <f>MONTH(Sales_data[[#This Row],[Order Date]])</f>
        <v>2</v>
      </c>
      <c r="F1806" s="6">
        <f>YEAR(Sales_data[[#This Row],[Order Date]])</f>
        <v>2019</v>
      </c>
      <c r="G1806" s="1">
        <v>43518</v>
      </c>
      <c r="H1806" t="s">
        <v>905</v>
      </c>
      <c r="I1806" t="s">
        <v>6192</v>
      </c>
      <c r="J1806" t="s">
        <v>6191</v>
      </c>
      <c r="K1806">
        <v>2.5</v>
      </c>
      <c r="L1806" s="13">
        <f>SUM(Sales_data[[#This Row],[Unit Price]],Sales_data[[#This Row],[Quantity]])</f>
        <v>22.584999999999997</v>
      </c>
      <c r="M1806">
        <v>20.584999999999997</v>
      </c>
      <c r="N1806">
        <v>0.82339999999999991</v>
      </c>
      <c r="O1806">
        <v>1.2350999999999999</v>
      </c>
      <c r="P1806" t="s">
        <v>2295</v>
      </c>
      <c r="Q1806" t="s">
        <v>1936</v>
      </c>
      <c r="R1806" t="s">
        <v>1937</v>
      </c>
    </row>
    <row r="1807" spans="1:18" x14ac:dyDescent="0.35">
      <c r="A1807">
        <v>2</v>
      </c>
      <c r="B1807" t="s">
        <v>38</v>
      </c>
      <c r="C1807" t="s">
        <v>3942</v>
      </c>
      <c r="D1807" t="s">
        <v>904</v>
      </c>
      <c r="E1807" s="6">
        <f>MONTH(Sales_data[[#This Row],[Order Date]])</f>
        <v>2</v>
      </c>
      <c r="F1807" s="6">
        <f>YEAR(Sales_data[[#This Row],[Order Date]])</f>
        <v>2019</v>
      </c>
      <c r="G1807" s="1">
        <v>43518</v>
      </c>
      <c r="H1807" t="s">
        <v>905</v>
      </c>
      <c r="I1807" t="s">
        <v>6192</v>
      </c>
      <c r="J1807" t="s">
        <v>6191</v>
      </c>
      <c r="K1807">
        <v>0.5</v>
      </c>
      <c r="L1807" s="13">
        <f>SUM(Sales_data[[#This Row],[Unit Price]],Sales_data[[#This Row],[Quantity]])</f>
        <v>7.3699999999999992</v>
      </c>
      <c r="M1807">
        <v>5.3699999999999992</v>
      </c>
      <c r="N1807">
        <v>1.0739999999999998</v>
      </c>
      <c r="O1807">
        <v>0.32219999999999993</v>
      </c>
      <c r="P1807" t="s">
        <v>2295</v>
      </c>
      <c r="Q1807" t="s">
        <v>1936</v>
      </c>
      <c r="R1807" t="s">
        <v>1937</v>
      </c>
    </row>
    <row r="1808" spans="1:18" x14ac:dyDescent="0.35">
      <c r="A1808">
        <v>2</v>
      </c>
      <c r="B1808" t="s">
        <v>38</v>
      </c>
      <c r="C1808" t="s">
        <v>3942</v>
      </c>
      <c r="D1808" t="s">
        <v>904</v>
      </c>
      <c r="E1808" s="6">
        <f>MONTH(Sales_data[[#This Row],[Order Date]])</f>
        <v>2</v>
      </c>
      <c r="F1808" s="6">
        <f>YEAR(Sales_data[[#This Row],[Order Date]])</f>
        <v>2019</v>
      </c>
      <c r="G1808" s="1">
        <v>43518</v>
      </c>
      <c r="H1808" t="s">
        <v>905</v>
      </c>
      <c r="I1808" t="s">
        <v>6192</v>
      </c>
      <c r="J1808" t="s">
        <v>6191</v>
      </c>
      <c r="K1808">
        <v>0.2</v>
      </c>
      <c r="L1808" s="13">
        <f>SUM(Sales_data[[#This Row],[Unit Price]],Sales_data[[#This Row],[Quantity]])</f>
        <v>4.6849999999999996</v>
      </c>
      <c r="M1808">
        <v>2.6849999999999996</v>
      </c>
      <c r="N1808">
        <v>1.3424999999999998</v>
      </c>
      <c r="O1808">
        <v>0.16109999999999997</v>
      </c>
      <c r="P1808" t="s">
        <v>2295</v>
      </c>
      <c r="Q1808" t="s">
        <v>1936</v>
      </c>
      <c r="R1808" t="s">
        <v>1937</v>
      </c>
    </row>
    <row r="1809" spans="1:18" x14ac:dyDescent="0.35">
      <c r="A1809">
        <v>2</v>
      </c>
      <c r="B1809" t="s">
        <v>38</v>
      </c>
      <c r="C1809" t="s">
        <v>3942</v>
      </c>
      <c r="D1809" t="s">
        <v>904</v>
      </c>
      <c r="E1809" s="6">
        <f>MONTH(Sales_data[[#This Row],[Order Date]])</f>
        <v>2</v>
      </c>
      <c r="F1809" s="6">
        <f>YEAR(Sales_data[[#This Row],[Order Date]])</f>
        <v>2019</v>
      </c>
      <c r="G1809" s="1">
        <v>43518</v>
      </c>
      <c r="H1809" t="s">
        <v>905</v>
      </c>
      <c r="I1809" t="s">
        <v>6192</v>
      </c>
      <c r="J1809" t="s">
        <v>6191</v>
      </c>
      <c r="K1809">
        <v>1</v>
      </c>
      <c r="L1809" s="13">
        <f>SUM(Sales_data[[#This Row],[Unit Price]],Sales_data[[#This Row],[Quantity]])</f>
        <v>10.95</v>
      </c>
      <c r="M1809">
        <v>8.9499999999999993</v>
      </c>
      <c r="N1809">
        <v>0.89499999999999991</v>
      </c>
      <c r="O1809">
        <v>0.53699999999999992</v>
      </c>
      <c r="P1809" t="s">
        <v>2295</v>
      </c>
      <c r="Q1809" t="s">
        <v>1936</v>
      </c>
      <c r="R1809" t="s">
        <v>1937</v>
      </c>
    </row>
    <row r="1810" spans="1:18" x14ac:dyDescent="0.35">
      <c r="A1810">
        <v>3</v>
      </c>
      <c r="B1810" t="s">
        <v>118</v>
      </c>
      <c r="C1810" t="s">
        <v>3946</v>
      </c>
      <c r="D1810" t="s">
        <v>878</v>
      </c>
      <c r="E1810" s="6">
        <f>MONTH(Sales_data[[#This Row],[Order Date]])</f>
        <v>11</v>
      </c>
      <c r="F1810" s="6">
        <f>YEAR(Sales_data[[#This Row],[Order Date]])</f>
        <v>2021</v>
      </c>
      <c r="G1810" s="1">
        <v>44524</v>
      </c>
      <c r="H1810" t="s">
        <v>906</v>
      </c>
      <c r="I1810" t="s">
        <v>6188</v>
      </c>
      <c r="J1810" t="s">
        <v>6189</v>
      </c>
      <c r="K1810">
        <v>0.2</v>
      </c>
      <c r="L1810" s="13">
        <f>SUM(Sales_data[[#This Row],[Unit Price]],Sales_data[[#This Row],[Quantity]])</f>
        <v>6.8849999999999998</v>
      </c>
      <c r="M1810">
        <v>3.8849999999999998</v>
      </c>
      <c r="N1810">
        <v>1.9424999999999999</v>
      </c>
      <c r="O1810">
        <v>0.34964999999999996</v>
      </c>
      <c r="P1810" t="s">
        <v>3487</v>
      </c>
      <c r="Q1810" t="s">
        <v>1936</v>
      </c>
      <c r="R1810" t="s">
        <v>1946</v>
      </c>
    </row>
    <row r="1811" spans="1:18" x14ac:dyDescent="0.35">
      <c r="A1811">
        <v>3</v>
      </c>
      <c r="B1811" t="s">
        <v>118</v>
      </c>
      <c r="C1811" t="s">
        <v>3946</v>
      </c>
      <c r="D1811" t="s">
        <v>878</v>
      </c>
      <c r="E1811" s="6">
        <f>MONTH(Sales_data[[#This Row],[Order Date]])</f>
        <v>11</v>
      </c>
      <c r="F1811" s="6">
        <f>YEAR(Sales_data[[#This Row],[Order Date]])</f>
        <v>2021</v>
      </c>
      <c r="G1811" s="1">
        <v>44524</v>
      </c>
      <c r="H1811" t="s">
        <v>906</v>
      </c>
      <c r="I1811" t="s">
        <v>6188</v>
      </c>
      <c r="J1811" t="s">
        <v>6189</v>
      </c>
      <c r="K1811">
        <v>0.5</v>
      </c>
      <c r="L1811" s="13">
        <f>SUM(Sales_data[[#This Row],[Unit Price]],Sales_data[[#This Row],[Quantity]])</f>
        <v>10.77</v>
      </c>
      <c r="M1811">
        <v>7.77</v>
      </c>
      <c r="N1811">
        <v>1.5539999999999998</v>
      </c>
      <c r="O1811">
        <v>0.69929999999999992</v>
      </c>
      <c r="P1811" t="s">
        <v>3487</v>
      </c>
      <c r="Q1811" t="s">
        <v>1936</v>
      </c>
      <c r="R1811" t="s">
        <v>1946</v>
      </c>
    </row>
    <row r="1812" spans="1:18" x14ac:dyDescent="0.35">
      <c r="A1812">
        <v>3</v>
      </c>
      <c r="B1812" t="s">
        <v>118</v>
      </c>
      <c r="C1812" t="s">
        <v>3946</v>
      </c>
      <c r="D1812" t="s">
        <v>878</v>
      </c>
      <c r="E1812" s="6">
        <f>MONTH(Sales_data[[#This Row],[Order Date]])</f>
        <v>11</v>
      </c>
      <c r="F1812" s="6">
        <f>YEAR(Sales_data[[#This Row],[Order Date]])</f>
        <v>2021</v>
      </c>
      <c r="G1812" s="1">
        <v>44524</v>
      </c>
      <c r="H1812" t="s">
        <v>906</v>
      </c>
      <c r="I1812" t="s">
        <v>6188</v>
      </c>
      <c r="J1812" t="s">
        <v>6189</v>
      </c>
      <c r="K1812">
        <v>2.5</v>
      </c>
      <c r="L1812" s="13">
        <f>SUM(Sales_data[[#This Row],[Unit Price]],Sales_data[[#This Row],[Quantity]])</f>
        <v>32.784999999999997</v>
      </c>
      <c r="M1812">
        <v>29.784999999999997</v>
      </c>
      <c r="N1812">
        <v>1.1913999999999998</v>
      </c>
      <c r="O1812">
        <v>2.6806499999999995</v>
      </c>
      <c r="P1812" t="s">
        <v>3487</v>
      </c>
      <c r="Q1812" t="s">
        <v>1936</v>
      </c>
      <c r="R1812" t="s">
        <v>1946</v>
      </c>
    </row>
    <row r="1813" spans="1:18" x14ac:dyDescent="0.35">
      <c r="A1813">
        <v>3</v>
      </c>
      <c r="B1813" t="s">
        <v>118</v>
      </c>
      <c r="C1813" t="s">
        <v>3946</v>
      </c>
      <c r="D1813" t="s">
        <v>878</v>
      </c>
      <c r="E1813" s="6">
        <f>MONTH(Sales_data[[#This Row],[Order Date]])</f>
        <v>11</v>
      </c>
      <c r="F1813" s="6">
        <f>YEAR(Sales_data[[#This Row],[Order Date]])</f>
        <v>2021</v>
      </c>
      <c r="G1813" s="1">
        <v>44524</v>
      </c>
      <c r="H1813" t="s">
        <v>906</v>
      </c>
      <c r="I1813" t="s">
        <v>6188</v>
      </c>
      <c r="J1813" t="s">
        <v>6189</v>
      </c>
      <c r="K1813">
        <v>1</v>
      </c>
      <c r="L1813" s="13">
        <f>SUM(Sales_data[[#This Row],[Unit Price]],Sales_data[[#This Row],[Quantity]])</f>
        <v>15.95</v>
      </c>
      <c r="M1813">
        <v>12.95</v>
      </c>
      <c r="N1813">
        <v>1.2949999999999999</v>
      </c>
      <c r="O1813">
        <v>1.1655</v>
      </c>
      <c r="P1813" t="s">
        <v>3487</v>
      </c>
      <c r="Q1813" t="s">
        <v>1936</v>
      </c>
      <c r="R1813" t="s">
        <v>1946</v>
      </c>
    </row>
    <row r="1814" spans="1:18" x14ac:dyDescent="0.35">
      <c r="A1814">
        <v>4</v>
      </c>
      <c r="B1814" t="s">
        <v>86</v>
      </c>
      <c r="C1814" t="s">
        <v>3950</v>
      </c>
      <c r="D1814" t="s">
        <v>907</v>
      </c>
      <c r="E1814" s="6">
        <f>MONTH(Sales_data[[#This Row],[Order Date]])</f>
        <v>1</v>
      </c>
      <c r="F1814" s="6">
        <f>YEAR(Sales_data[[#This Row],[Order Date]])</f>
        <v>2022</v>
      </c>
      <c r="G1814" s="1">
        <v>44579</v>
      </c>
      <c r="H1814" t="s">
        <v>908</v>
      </c>
      <c r="I1814" t="s">
        <v>6193</v>
      </c>
      <c r="J1814" t="s">
        <v>6189</v>
      </c>
      <c r="K1814">
        <v>0.5</v>
      </c>
      <c r="L1814" s="13">
        <f>SUM(Sales_data[[#This Row],[Unit Price]],Sales_data[[#This Row],[Quantity]])</f>
        <v>13.51</v>
      </c>
      <c r="M1814">
        <v>9.51</v>
      </c>
      <c r="N1814">
        <v>1.9019999999999999</v>
      </c>
      <c r="O1814">
        <v>1.2363</v>
      </c>
      <c r="P1814" t="s">
        <v>2999</v>
      </c>
      <c r="Q1814" t="s">
        <v>1936</v>
      </c>
      <c r="R1814" t="s">
        <v>1946</v>
      </c>
    </row>
    <row r="1815" spans="1:18" x14ac:dyDescent="0.35">
      <c r="A1815">
        <v>4</v>
      </c>
      <c r="B1815" t="s">
        <v>86</v>
      </c>
      <c r="C1815" t="s">
        <v>3950</v>
      </c>
      <c r="D1815" t="s">
        <v>907</v>
      </c>
      <c r="E1815" s="6">
        <f>MONTH(Sales_data[[#This Row],[Order Date]])</f>
        <v>1</v>
      </c>
      <c r="F1815" s="6">
        <f>YEAR(Sales_data[[#This Row],[Order Date]])</f>
        <v>2022</v>
      </c>
      <c r="G1815" s="1">
        <v>44579</v>
      </c>
      <c r="H1815" t="s">
        <v>908</v>
      </c>
      <c r="I1815" t="s">
        <v>6193</v>
      </c>
      <c r="J1815" t="s">
        <v>6189</v>
      </c>
      <c r="K1815">
        <v>0.2</v>
      </c>
      <c r="L1815" s="13">
        <f>SUM(Sales_data[[#This Row],[Unit Price]],Sales_data[[#This Row],[Quantity]])</f>
        <v>8.754999999999999</v>
      </c>
      <c r="M1815">
        <v>4.7549999999999999</v>
      </c>
      <c r="N1815">
        <v>2.3774999999999999</v>
      </c>
      <c r="O1815">
        <v>0.61814999999999998</v>
      </c>
      <c r="P1815" t="s">
        <v>2999</v>
      </c>
      <c r="Q1815" t="s">
        <v>1936</v>
      </c>
      <c r="R1815" t="s">
        <v>1946</v>
      </c>
    </row>
    <row r="1816" spans="1:18" x14ac:dyDescent="0.35">
      <c r="A1816">
        <v>4</v>
      </c>
      <c r="B1816" t="s">
        <v>86</v>
      </c>
      <c r="C1816" t="s">
        <v>3950</v>
      </c>
      <c r="D1816" t="s">
        <v>907</v>
      </c>
      <c r="E1816" s="6">
        <f>MONTH(Sales_data[[#This Row],[Order Date]])</f>
        <v>1</v>
      </c>
      <c r="F1816" s="6">
        <f>YEAR(Sales_data[[#This Row],[Order Date]])</f>
        <v>2022</v>
      </c>
      <c r="G1816" s="1">
        <v>44579</v>
      </c>
      <c r="H1816" t="s">
        <v>908</v>
      </c>
      <c r="I1816" t="s">
        <v>6193</v>
      </c>
      <c r="J1816" t="s">
        <v>6189</v>
      </c>
      <c r="K1816">
        <v>2.5</v>
      </c>
      <c r="L1816" s="13">
        <f>SUM(Sales_data[[#This Row],[Unit Price]],Sales_data[[#This Row],[Quantity]])</f>
        <v>40.454999999999998</v>
      </c>
      <c r="M1816">
        <v>36.454999999999998</v>
      </c>
      <c r="N1816">
        <v>1.4581999999999999</v>
      </c>
      <c r="O1816">
        <v>4.7391499999999995</v>
      </c>
      <c r="P1816" t="s">
        <v>2999</v>
      </c>
      <c r="Q1816" t="s">
        <v>1936</v>
      </c>
      <c r="R1816" t="s">
        <v>1946</v>
      </c>
    </row>
    <row r="1817" spans="1:18" x14ac:dyDescent="0.35">
      <c r="A1817">
        <v>4</v>
      </c>
      <c r="B1817" t="s">
        <v>86</v>
      </c>
      <c r="C1817" t="s">
        <v>3950</v>
      </c>
      <c r="D1817" t="s">
        <v>907</v>
      </c>
      <c r="E1817" s="6">
        <f>MONTH(Sales_data[[#This Row],[Order Date]])</f>
        <v>1</v>
      </c>
      <c r="F1817" s="6">
        <f>YEAR(Sales_data[[#This Row],[Order Date]])</f>
        <v>2022</v>
      </c>
      <c r="G1817" s="1">
        <v>44579</v>
      </c>
      <c r="H1817" t="s">
        <v>908</v>
      </c>
      <c r="I1817" t="s">
        <v>6193</v>
      </c>
      <c r="J1817" t="s">
        <v>6189</v>
      </c>
      <c r="K1817">
        <v>1</v>
      </c>
      <c r="L1817" s="13">
        <f>SUM(Sales_data[[#This Row],[Unit Price]],Sales_data[[#This Row],[Quantity]])</f>
        <v>19.850000000000001</v>
      </c>
      <c r="M1817">
        <v>15.85</v>
      </c>
      <c r="N1817">
        <v>1.585</v>
      </c>
      <c r="O1817">
        <v>2.0605000000000002</v>
      </c>
      <c r="P1817" t="s">
        <v>2999</v>
      </c>
      <c r="Q1817" t="s">
        <v>1936</v>
      </c>
      <c r="R1817" t="s">
        <v>1946</v>
      </c>
    </row>
    <row r="1818" spans="1:18" x14ac:dyDescent="0.35">
      <c r="A1818">
        <v>4</v>
      </c>
      <c r="B1818" t="s">
        <v>38</v>
      </c>
      <c r="C1818" t="s">
        <v>3954</v>
      </c>
      <c r="D1818" t="s">
        <v>909</v>
      </c>
      <c r="E1818" s="6">
        <f>MONTH(Sales_data[[#This Row],[Order Date]])</f>
        <v>8</v>
      </c>
      <c r="F1818" s="6">
        <f>YEAR(Sales_data[[#This Row],[Order Date]])</f>
        <v>2021</v>
      </c>
      <c r="G1818" s="1">
        <v>44421</v>
      </c>
      <c r="H1818" t="s">
        <v>910</v>
      </c>
      <c r="I1818" t="s">
        <v>6192</v>
      </c>
      <c r="J1818" t="s">
        <v>6191</v>
      </c>
      <c r="K1818">
        <v>2.5</v>
      </c>
      <c r="L1818" s="13">
        <f>SUM(Sales_data[[#This Row],[Unit Price]],Sales_data[[#This Row],[Quantity]])</f>
        <v>24.584999999999997</v>
      </c>
      <c r="M1818">
        <v>20.584999999999997</v>
      </c>
      <c r="N1818">
        <v>0.82339999999999991</v>
      </c>
      <c r="O1818">
        <v>1.2350999999999999</v>
      </c>
      <c r="P1818" t="s">
        <v>3957</v>
      </c>
      <c r="Q1818" t="s">
        <v>1944</v>
      </c>
      <c r="R1818" t="s">
        <v>1937</v>
      </c>
    </row>
    <row r="1819" spans="1:18" x14ac:dyDescent="0.35">
      <c r="A1819">
        <v>4</v>
      </c>
      <c r="B1819" t="s">
        <v>38</v>
      </c>
      <c r="C1819" t="s">
        <v>3954</v>
      </c>
      <c r="D1819" t="s">
        <v>909</v>
      </c>
      <c r="E1819" s="6">
        <f>MONTH(Sales_data[[#This Row],[Order Date]])</f>
        <v>8</v>
      </c>
      <c r="F1819" s="6">
        <f>YEAR(Sales_data[[#This Row],[Order Date]])</f>
        <v>2021</v>
      </c>
      <c r="G1819" s="1">
        <v>44421</v>
      </c>
      <c r="H1819" t="s">
        <v>910</v>
      </c>
      <c r="I1819" t="s">
        <v>6192</v>
      </c>
      <c r="J1819" t="s">
        <v>6191</v>
      </c>
      <c r="K1819">
        <v>0.5</v>
      </c>
      <c r="L1819" s="13">
        <f>SUM(Sales_data[[#This Row],[Unit Price]],Sales_data[[#This Row],[Quantity]])</f>
        <v>9.3699999999999992</v>
      </c>
      <c r="M1819">
        <v>5.3699999999999992</v>
      </c>
      <c r="N1819">
        <v>1.0739999999999998</v>
      </c>
      <c r="O1819">
        <v>0.32219999999999993</v>
      </c>
      <c r="P1819" t="s">
        <v>3957</v>
      </c>
      <c r="Q1819" t="s">
        <v>1944</v>
      </c>
      <c r="R1819" t="s">
        <v>1937</v>
      </c>
    </row>
    <row r="1820" spans="1:18" x14ac:dyDescent="0.35">
      <c r="A1820">
        <v>4</v>
      </c>
      <c r="B1820" t="s">
        <v>38</v>
      </c>
      <c r="C1820" t="s">
        <v>3954</v>
      </c>
      <c r="D1820" t="s">
        <v>909</v>
      </c>
      <c r="E1820" s="6">
        <f>MONTH(Sales_data[[#This Row],[Order Date]])</f>
        <v>8</v>
      </c>
      <c r="F1820" s="6">
        <f>YEAR(Sales_data[[#This Row],[Order Date]])</f>
        <v>2021</v>
      </c>
      <c r="G1820" s="1">
        <v>44421</v>
      </c>
      <c r="H1820" t="s">
        <v>910</v>
      </c>
      <c r="I1820" t="s">
        <v>6192</v>
      </c>
      <c r="J1820" t="s">
        <v>6191</v>
      </c>
      <c r="K1820">
        <v>0.2</v>
      </c>
      <c r="L1820" s="13">
        <f>SUM(Sales_data[[#This Row],[Unit Price]],Sales_data[[#This Row],[Quantity]])</f>
        <v>6.6849999999999996</v>
      </c>
      <c r="M1820">
        <v>2.6849999999999996</v>
      </c>
      <c r="N1820">
        <v>1.3424999999999998</v>
      </c>
      <c r="O1820">
        <v>0.16109999999999997</v>
      </c>
      <c r="P1820" t="s">
        <v>3957</v>
      </c>
      <c r="Q1820" t="s">
        <v>1944</v>
      </c>
      <c r="R1820" t="s">
        <v>1937</v>
      </c>
    </row>
    <row r="1821" spans="1:18" x14ac:dyDescent="0.35">
      <c r="A1821">
        <v>4</v>
      </c>
      <c r="B1821" t="s">
        <v>38</v>
      </c>
      <c r="C1821" t="s">
        <v>3954</v>
      </c>
      <c r="D1821" t="s">
        <v>909</v>
      </c>
      <c r="E1821" s="6">
        <f>MONTH(Sales_data[[#This Row],[Order Date]])</f>
        <v>8</v>
      </c>
      <c r="F1821" s="6">
        <f>YEAR(Sales_data[[#This Row],[Order Date]])</f>
        <v>2021</v>
      </c>
      <c r="G1821" s="1">
        <v>44421</v>
      </c>
      <c r="H1821" t="s">
        <v>910</v>
      </c>
      <c r="I1821" t="s">
        <v>6192</v>
      </c>
      <c r="J1821" t="s">
        <v>6191</v>
      </c>
      <c r="K1821">
        <v>1</v>
      </c>
      <c r="L1821" s="13">
        <f>SUM(Sales_data[[#This Row],[Unit Price]],Sales_data[[#This Row],[Quantity]])</f>
        <v>12.95</v>
      </c>
      <c r="M1821">
        <v>8.9499999999999993</v>
      </c>
      <c r="N1821">
        <v>0.89499999999999991</v>
      </c>
      <c r="O1821">
        <v>0.53699999999999992</v>
      </c>
      <c r="P1821" t="s">
        <v>3957</v>
      </c>
      <c r="Q1821" t="s">
        <v>1944</v>
      </c>
      <c r="R1821" t="s">
        <v>1937</v>
      </c>
    </row>
    <row r="1822" spans="1:18" x14ac:dyDescent="0.35">
      <c r="A1822">
        <v>2</v>
      </c>
      <c r="B1822" t="s">
        <v>22</v>
      </c>
      <c r="C1822" t="s">
        <v>3958</v>
      </c>
      <c r="D1822" t="s">
        <v>911</v>
      </c>
      <c r="E1822" s="6">
        <f>MONTH(Sales_data[[#This Row],[Order Date]])</f>
        <v>1</v>
      </c>
      <c r="F1822" s="6">
        <f>YEAR(Sales_data[[#This Row],[Order Date]])</f>
        <v>2020</v>
      </c>
      <c r="G1822" s="1">
        <v>43841</v>
      </c>
      <c r="H1822" t="s">
        <v>912</v>
      </c>
      <c r="I1822" t="s">
        <v>6193</v>
      </c>
      <c r="J1822" t="s">
        <v>6189</v>
      </c>
      <c r="K1822">
        <v>0.2</v>
      </c>
      <c r="L1822" s="13">
        <f>SUM(Sales_data[[#This Row],[Unit Price]],Sales_data[[#This Row],[Quantity]])</f>
        <v>6.7549999999999999</v>
      </c>
      <c r="M1822">
        <v>4.7549999999999999</v>
      </c>
      <c r="N1822">
        <v>2.3774999999999999</v>
      </c>
      <c r="O1822">
        <v>0.61814999999999998</v>
      </c>
      <c r="P1822" t="s">
        <v>3962</v>
      </c>
      <c r="Q1822" t="s">
        <v>1944</v>
      </c>
      <c r="R1822" t="s">
        <v>1937</v>
      </c>
    </row>
    <row r="1823" spans="1:18" x14ac:dyDescent="0.35">
      <c r="A1823">
        <v>2</v>
      </c>
      <c r="B1823" t="s">
        <v>22</v>
      </c>
      <c r="C1823" t="s">
        <v>3958</v>
      </c>
      <c r="D1823" t="s">
        <v>911</v>
      </c>
      <c r="E1823" s="6">
        <f>MONTH(Sales_data[[#This Row],[Order Date]])</f>
        <v>1</v>
      </c>
      <c r="F1823" s="6">
        <f>YEAR(Sales_data[[#This Row],[Order Date]])</f>
        <v>2020</v>
      </c>
      <c r="G1823" s="1">
        <v>43841</v>
      </c>
      <c r="H1823" t="s">
        <v>912</v>
      </c>
      <c r="I1823" t="s">
        <v>6193</v>
      </c>
      <c r="J1823" t="s">
        <v>6189</v>
      </c>
      <c r="K1823">
        <v>0.5</v>
      </c>
      <c r="L1823" s="13">
        <f>SUM(Sales_data[[#This Row],[Unit Price]],Sales_data[[#This Row],[Quantity]])</f>
        <v>11.51</v>
      </c>
      <c r="M1823">
        <v>9.51</v>
      </c>
      <c r="N1823">
        <v>1.9019999999999999</v>
      </c>
      <c r="O1823">
        <v>1.2363</v>
      </c>
      <c r="P1823" t="s">
        <v>3962</v>
      </c>
      <c r="Q1823" t="s">
        <v>1944</v>
      </c>
      <c r="R1823" t="s">
        <v>1937</v>
      </c>
    </row>
    <row r="1824" spans="1:18" x14ac:dyDescent="0.35">
      <c r="A1824">
        <v>2</v>
      </c>
      <c r="B1824" t="s">
        <v>22</v>
      </c>
      <c r="C1824" t="s">
        <v>3958</v>
      </c>
      <c r="D1824" t="s">
        <v>911</v>
      </c>
      <c r="E1824" s="6">
        <f>MONTH(Sales_data[[#This Row],[Order Date]])</f>
        <v>1</v>
      </c>
      <c r="F1824" s="6">
        <f>YEAR(Sales_data[[#This Row],[Order Date]])</f>
        <v>2020</v>
      </c>
      <c r="G1824" s="1">
        <v>43841</v>
      </c>
      <c r="H1824" t="s">
        <v>912</v>
      </c>
      <c r="I1824" t="s">
        <v>6193</v>
      </c>
      <c r="J1824" t="s">
        <v>6189</v>
      </c>
      <c r="K1824">
        <v>2.5</v>
      </c>
      <c r="L1824" s="13">
        <f>SUM(Sales_data[[#This Row],[Unit Price]],Sales_data[[#This Row],[Quantity]])</f>
        <v>38.454999999999998</v>
      </c>
      <c r="M1824">
        <v>36.454999999999998</v>
      </c>
      <c r="N1824">
        <v>1.4581999999999999</v>
      </c>
      <c r="O1824">
        <v>4.7391499999999995</v>
      </c>
      <c r="P1824" t="s">
        <v>3962</v>
      </c>
      <c r="Q1824" t="s">
        <v>1944</v>
      </c>
      <c r="R1824" t="s">
        <v>1937</v>
      </c>
    </row>
    <row r="1825" spans="1:18" x14ac:dyDescent="0.35">
      <c r="A1825">
        <v>2</v>
      </c>
      <c r="B1825" t="s">
        <v>22</v>
      </c>
      <c r="C1825" t="s">
        <v>3958</v>
      </c>
      <c r="D1825" t="s">
        <v>911</v>
      </c>
      <c r="E1825" s="6">
        <f>MONTH(Sales_data[[#This Row],[Order Date]])</f>
        <v>1</v>
      </c>
      <c r="F1825" s="6">
        <f>YEAR(Sales_data[[#This Row],[Order Date]])</f>
        <v>2020</v>
      </c>
      <c r="G1825" s="1">
        <v>43841</v>
      </c>
      <c r="H1825" t="s">
        <v>912</v>
      </c>
      <c r="I1825" t="s">
        <v>6193</v>
      </c>
      <c r="J1825" t="s">
        <v>6189</v>
      </c>
      <c r="K1825">
        <v>1</v>
      </c>
      <c r="L1825" s="13">
        <f>SUM(Sales_data[[#This Row],[Unit Price]],Sales_data[[#This Row],[Quantity]])</f>
        <v>17.850000000000001</v>
      </c>
      <c r="M1825">
        <v>15.85</v>
      </c>
      <c r="N1825">
        <v>1.585</v>
      </c>
      <c r="O1825">
        <v>2.0605000000000002</v>
      </c>
      <c r="P1825" t="s">
        <v>3962</v>
      </c>
      <c r="Q1825" t="s">
        <v>1944</v>
      </c>
      <c r="R1825" t="s">
        <v>1937</v>
      </c>
    </row>
    <row r="1826" spans="1:18" x14ac:dyDescent="0.35">
      <c r="A1826">
        <v>2</v>
      </c>
      <c r="B1826" t="s">
        <v>38</v>
      </c>
      <c r="C1826" t="s">
        <v>3963</v>
      </c>
      <c r="D1826" t="s">
        <v>913</v>
      </c>
      <c r="E1826" s="6">
        <f>MONTH(Sales_data[[#This Row],[Order Date]])</f>
        <v>7</v>
      </c>
      <c r="F1826" s="6">
        <f>YEAR(Sales_data[[#This Row],[Order Date]])</f>
        <v>2020</v>
      </c>
      <c r="G1826" s="1">
        <v>44017</v>
      </c>
      <c r="H1826" t="s">
        <v>914</v>
      </c>
      <c r="I1826" t="s">
        <v>6192</v>
      </c>
      <c r="J1826" t="s">
        <v>6191</v>
      </c>
      <c r="K1826">
        <v>2.5</v>
      </c>
      <c r="L1826" s="13">
        <f>SUM(Sales_data[[#This Row],[Unit Price]],Sales_data[[#This Row],[Quantity]])</f>
        <v>22.584999999999997</v>
      </c>
      <c r="M1826">
        <v>20.584999999999997</v>
      </c>
      <c r="N1826">
        <v>0.82339999999999991</v>
      </c>
      <c r="O1826">
        <v>1.2350999999999999</v>
      </c>
      <c r="P1826" t="s">
        <v>2276</v>
      </c>
      <c r="Q1826" t="s">
        <v>2111</v>
      </c>
      <c r="R1826" t="s">
        <v>1946</v>
      </c>
    </row>
    <row r="1827" spans="1:18" x14ac:dyDescent="0.35">
      <c r="A1827">
        <v>2</v>
      </c>
      <c r="B1827" t="s">
        <v>38</v>
      </c>
      <c r="C1827" t="s">
        <v>3963</v>
      </c>
      <c r="D1827" t="s">
        <v>913</v>
      </c>
      <c r="E1827" s="6">
        <f>MONTH(Sales_data[[#This Row],[Order Date]])</f>
        <v>7</v>
      </c>
      <c r="F1827" s="6">
        <f>YEAR(Sales_data[[#This Row],[Order Date]])</f>
        <v>2020</v>
      </c>
      <c r="G1827" s="1">
        <v>44017</v>
      </c>
      <c r="H1827" t="s">
        <v>914</v>
      </c>
      <c r="I1827" t="s">
        <v>6192</v>
      </c>
      <c r="J1827" t="s">
        <v>6191</v>
      </c>
      <c r="K1827">
        <v>0.5</v>
      </c>
      <c r="L1827" s="13">
        <f>SUM(Sales_data[[#This Row],[Unit Price]],Sales_data[[#This Row],[Quantity]])</f>
        <v>7.3699999999999992</v>
      </c>
      <c r="M1827">
        <v>5.3699999999999992</v>
      </c>
      <c r="N1827">
        <v>1.0739999999999998</v>
      </c>
      <c r="O1827">
        <v>0.32219999999999993</v>
      </c>
      <c r="P1827" t="s">
        <v>2276</v>
      </c>
      <c r="Q1827" t="s">
        <v>2111</v>
      </c>
      <c r="R1827" t="s">
        <v>1946</v>
      </c>
    </row>
    <row r="1828" spans="1:18" x14ac:dyDescent="0.35">
      <c r="A1828">
        <v>2</v>
      </c>
      <c r="B1828" t="s">
        <v>38</v>
      </c>
      <c r="C1828" t="s">
        <v>3963</v>
      </c>
      <c r="D1828" t="s">
        <v>913</v>
      </c>
      <c r="E1828" s="6">
        <f>MONTH(Sales_data[[#This Row],[Order Date]])</f>
        <v>7</v>
      </c>
      <c r="F1828" s="6">
        <f>YEAR(Sales_data[[#This Row],[Order Date]])</f>
        <v>2020</v>
      </c>
      <c r="G1828" s="1">
        <v>44017</v>
      </c>
      <c r="H1828" t="s">
        <v>914</v>
      </c>
      <c r="I1828" t="s">
        <v>6192</v>
      </c>
      <c r="J1828" t="s">
        <v>6191</v>
      </c>
      <c r="K1828">
        <v>0.2</v>
      </c>
      <c r="L1828" s="13">
        <f>SUM(Sales_data[[#This Row],[Unit Price]],Sales_data[[#This Row],[Quantity]])</f>
        <v>4.6849999999999996</v>
      </c>
      <c r="M1828">
        <v>2.6849999999999996</v>
      </c>
      <c r="N1828">
        <v>1.3424999999999998</v>
      </c>
      <c r="O1828">
        <v>0.16109999999999997</v>
      </c>
      <c r="P1828" t="s">
        <v>2276</v>
      </c>
      <c r="Q1828" t="s">
        <v>2111</v>
      </c>
      <c r="R1828" t="s">
        <v>1946</v>
      </c>
    </row>
    <row r="1829" spans="1:18" x14ac:dyDescent="0.35">
      <c r="A1829">
        <v>2</v>
      </c>
      <c r="B1829" t="s">
        <v>38</v>
      </c>
      <c r="C1829" t="s">
        <v>3963</v>
      </c>
      <c r="D1829" t="s">
        <v>913</v>
      </c>
      <c r="E1829" s="6">
        <f>MONTH(Sales_data[[#This Row],[Order Date]])</f>
        <v>7</v>
      </c>
      <c r="F1829" s="6">
        <f>YEAR(Sales_data[[#This Row],[Order Date]])</f>
        <v>2020</v>
      </c>
      <c r="G1829" s="1">
        <v>44017</v>
      </c>
      <c r="H1829" t="s">
        <v>914</v>
      </c>
      <c r="I1829" t="s">
        <v>6192</v>
      </c>
      <c r="J1829" t="s">
        <v>6191</v>
      </c>
      <c r="K1829">
        <v>1</v>
      </c>
      <c r="L1829" s="13">
        <f>SUM(Sales_data[[#This Row],[Unit Price]],Sales_data[[#This Row],[Quantity]])</f>
        <v>10.95</v>
      </c>
      <c r="M1829">
        <v>8.9499999999999993</v>
      </c>
      <c r="N1829">
        <v>0.89499999999999991</v>
      </c>
      <c r="O1829">
        <v>0.53699999999999992</v>
      </c>
      <c r="P1829" t="s">
        <v>2276</v>
      </c>
      <c r="Q1829" t="s">
        <v>2111</v>
      </c>
      <c r="R1829" t="s">
        <v>1946</v>
      </c>
    </row>
    <row r="1830" spans="1:18" x14ac:dyDescent="0.35">
      <c r="A1830">
        <v>5</v>
      </c>
      <c r="B1830" t="s">
        <v>86</v>
      </c>
      <c r="C1830" t="s">
        <v>3968</v>
      </c>
      <c r="D1830" t="s">
        <v>915</v>
      </c>
      <c r="E1830" s="6">
        <f>MONTH(Sales_data[[#This Row],[Order Date]])</f>
        <v>7</v>
      </c>
      <c r="F1830" s="6">
        <f>YEAR(Sales_data[[#This Row],[Order Date]])</f>
        <v>2019</v>
      </c>
      <c r="G1830" s="1">
        <v>43671</v>
      </c>
      <c r="H1830" t="s">
        <v>916</v>
      </c>
      <c r="I1830" t="s">
        <v>6193</v>
      </c>
      <c r="J1830" t="s">
        <v>6189</v>
      </c>
      <c r="K1830">
        <v>0.5</v>
      </c>
      <c r="L1830" s="13">
        <f>SUM(Sales_data[[#This Row],[Unit Price]],Sales_data[[#This Row],[Quantity]])</f>
        <v>14.51</v>
      </c>
      <c r="M1830">
        <v>9.51</v>
      </c>
      <c r="N1830">
        <v>1.9019999999999999</v>
      </c>
      <c r="O1830">
        <v>1.2363</v>
      </c>
      <c r="P1830" t="s">
        <v>2158</v>
      </c>
      <c r="Q1830" t="s">
        <v>1936</v>
      </c>
      <c r="R1830" t="s">
        <v>1946</v>
      </c>
    </row>
    <row r="1831" spans="1:18" x14ac:dyDescent="0.35">
      <c r="A1831">
        <v>5</v>
      </c>
      <c r="B1831" t="s">
        <v>86</v>
      </c>
      <c r="C1831" t="s">
        <v>3968</v>
      </c>
      <c r="D1831" t="s">
        <v>915</v>
      </c>
      <c r="E1831" s="6">
        <f>MONTH(Sales_data[[#This Row],[Order Date]])</f>
        <v>7</v>
      </c>
      <c r="F1831" s="6">
        <f>YEAR(Sales_data[[#This Row],[Order Date]])</f>
        <v>2019</v>
      </c>
      <c r="G1831" s="1">
        <v>43671</v>
      </c>
      <c r="H1831" t="s">
        <v>916</v>
      </c>
      <c r="I1831" t="s">
        <v>6193</v>
      </c>
      <c r="J1831" t="s">
        <v>6189</v>
      </c>
      <c r="K1831">
        <v>0.2</v>
      </c>
      <c r="L1831" s="13">
        <f>SUM(Sales_data[[#This Row],[Unit Price]],Sales_data[[#This Row],[Quantity]])</f>
        <v>9.754999999999999</v>
      </c>
      <c r="M1831">
        <v>4.7549999999999999</v>
      </c>
      <c r="N1831">
        <v>2.3774999999999999</v>
      </c>
      <c r="O1831">
        <v>0.61814999999999998</v>
      </c>
      <c r="P1831" t="s">
        <v>2158</v>
      </c>
      <c r="Q1831" t="s">
        <v>1936</v>
      </c>
      <c r="R1831" t="s">
        <v>1946</v>
      </c>
    </row>
    <row r="1832" spans="1:18" x14ac:dyDescent="0.35">
      <c r="A1832">
        <v>5</v>
      </c>
      <c r="B1832" t="s">
        <v>86</v>
      </c>
      <c r="C1832" t="s">
        <v>3968</v>
      </c>
      <c r="D1832" t="s">
        <v>915</v>
      </c>
      <c r="E1832" s="6">
        <f>MONTH(Sales_data[[#This Row],[Order Date]])</f>
        <v>7</v>
      </c>
      <c r="F1832" s="6">
        <f>YEAR(Sales_data[[#This Row],[Order Date]])</f>
        <v>2019</v>
      </c>
      <c r="G1832" s="1">
        <v>43671</v>
      </c>
      <c r="H1832" t="s">
        <v>916</v>
      </c>
      <c r="I1832" t="s">
        <v>6193</v>
      </c>
      <c r="J1832" t="s">
        <v>6189</v>
      </c>
      <c r="K1832">
        <v>2.5</v>
      </c>
      <c r="L1832" s="13">
        <f>SUM(Sales_data[[#This Row],[Unit Price]],Sales_data[[#This Row],[Quantity]])</f>
        <v>41.454999999999998</v>
      </c>
      <c r="M1832">
        <v>36.454999999999998</v>
      </c>
      <c r="N1832">
        <v>1.4581999999999999</v>
      </c>
      <c r="O1832">
        <v>4.7391499999999995</v>
      </c>
      <c r="P1832" t="s">
        <v>2158</v>
      </c>
      <c r="Q1832" t="s">
        <v>1936</v>
      </c>
      <c r="R1832" t="s">
        <v>1946</v>
      </c>
    </row>
    <row r="1833" spans="1:18" x14ac:dyDescent="0.35">
      <c r="A1833">
        <v>5</v>
      </c>
      <c r="B1833" t="s">
        <v>86</v>
      </c>
      <c r="C1833" t="s">
        <v>3968</v>
      </c>
      <c r="D1833" t="s">
        <v>915</v>
      </c>
      <c r="E1833" s="6">
        <f>MONTH(Sales_data[[#This Row],[Order Date]])</f>
        <v>7</v>
      </c>
      <c r="F1833" s="6">
        <f>YEAR(Sales_data[[#This Row],[Order Date]])</f>
        <v>2019</v>
      </c>
      <c r="G1833" s="1">
        <v>43671</v>
      </c>
      <c r="H1833" t="s">
        <v>916</v>
      </c>
      <c r="I1833" t="s">
        <v>6193</v>
      </c>
      <c r="J1833" t="s">
        <v>6189</v>
      </c>
      <c r="K1833">
        <v>1</v>
      </c>
      <c r="L1833" s="13">
        <f>SUM(Sales_data[[#This Row],[Unit Price]],Sales_data[[#This Row],[Quantity]])</f>
        <v>20.85</v>
      </c>
      <c r="M1833">
        <v>15.85</v>
      </c>
      <c r="N1833">
        <v>1.585</v>
      </c>
      <c r="O1833">
        <v>2.0605000000000002</v>
      </c>
      <c r="P1833" t="s">
        <v>2158</v>
      </c>
      <c r="Q1833" t="s">
        <v>1936</v>
      </c>
      <c r="R1833" t="s">
        <v>1946</v>
      </c>
    </row>
    <row r="1834" spans="1:18" x14ac:dyDescent="0.35">
      <c r="A1834">
        <v>4</v>
      </c>
      <c r="B1834" t="s">
        <v>64</v>
      </c>
      <c r="C1834" t="s">
        <v>3972</v>
      </c>
      <c r="D1834" t="s">
        <v>917</v>
      </c>
      <c r="E1834" s="6">
        <f>MONTH(Sales_data[[#This Row],[Order Date]])</f>
        <v>5</v>
      </c>
      <c r="F1834" s="6">
        <f>YEAR(Sales_data[[#This Row],[Order Date]])</f>
        <v>2022</v>
      </c>
      <c r="G1834" s="1">
        <v>44707</v>
      </c>
      <c r="H1834" t="s">
        <v>918</v>
      </c>
      <c r="I1834" t="s">
        <v>6188</v>
      </c>
      <c r="J1834" t="s">
        <v>6190</v>
      </c>
      <c r="K1834">
        <v>1</v>
      </c>
      <c r="L1834" s="13">
        <f>SUM(Sales_data[[#This Row],[Unit Price]],Sales_data[[#This Row],[Quantity]])</f>
        <v>15.25</v>
      </c>
      <c r="M1834">
        <v>11.25</v>
      </c>
      <c r="N1834">
        <v>1.125</v>
      </c>
      <c r="O1834">
        <v>1.0125</v>
      </c>
      <c r="P1834" t="s">
        <v>2135</v>
      </c>
      <c r="Q1834" t="s">
        <v>1936</v>
      </c>
      <c r="R1834" t="s">
        <v>1946</v>
      </c>
    </row>
    <row r="1835" spans="1:18" x14ac:dyDescent="0.35">
      <c r="A1835">
        <v>4</v>
      </c>
      <c r="B1835" t="s">
        <v>64</v>
      </c>
      <c r="C1835" t="s">
        <v>3972</v>
      </c>
      <c r="D1835" t="s">
        <v>917</v>
      </c>
      <c r="E1835" s="6">
        <f>MONTH(Sales_data[[#This Row],[Order Date]])</f>
        <v>5</v>
      </c>
      <c r="F1835" s="6">
        <f>YEAR(Sales_data[[#This Row],[Order Date]])</f>
        <v>2022</v>
      </c>
      <c r="G1835" s="1">
        <v>44707</v>
      </c>
      <c r="H1835" t="s">
        <v>918</v>
      </c>
      <c r="I1835" t="s">
        <v>6188</v>
      </c>
      <c r="J1835" t="s">
        <v>6190</v>
      </c>
      <c r="K1835">
        <v>0.2</v>
      </c>
      <c r="L1835" s="13">
        <f>SUM(Sales_data[[#This Row],[Unit Price]],Sales_data[[#This Row],[Quantity]])</f>
        <v>7.375</v>
      </c>
      <c r="M1835">
        <v>3.375</v>
      </c>
      <c r="N1835">
        <v>1.6875</v>
      </c>
      <c r="O1835">
        <v>0.30374999999999996</v>
      </c>
      <c r="P1835" t="s">
        <v>2135</v>
      </c>
      <c r="Q1835" t="s">
        <v>1936</v>
      </c>
      <c r="R1835" t="s">
        <v>1946</v>
      </c>
    </row>
    <row r="1836" spans="1:18" x14ac:dyDescent="0.35">
      <c r="A1836">
        <v>4</v>
      </c>
      <c r="B1836" t="s">
        <v>64</v>
      </c>
      <c r="C1836" t="s">
        <v>3972</v>
      </c>
      <c r="D1836" t="s">
        <v>917</v>
      </c>
      <c r="E1836" s="6">
        <f>MONTH(Sales_data[[#This Row],[Order Date]])</f>
        <v>5</v>
      </c>
      <c r="F1836" s="6">
        <f>YEAR(Sales_data[[#This Row],[Order Date]])</f>
        <v>2022</v>
      </c>
      <c r="G1836" s="1">
        <v>44707</v>
      </c>
      <c r="H1836" t="s">
        <v>918</v>
      </c>
      <c r="I1836" t="s">
        <v>6188</v>
      </c>
      <c r="J1836" t="s">
        <v>6190</v>
      </c>
      <c r="K1836">
        <v>0.5</v>
      </c>
      <c r="L1836" s="13">
        <f>SUM(Sales_data[[#This Row],[Unit Price]],Sales_data[[#This Row],[Quantity]])</f>
        <v>10.75</v>
      </c>
      <c r="M1836">
        <v>6.75</v>
      </c>
      <c r="N1836">
        <v>1.35</v>
      </c>
      <c r="O1836">
        <v>0.60749999999999993</v>
      </c>
      <c r="P1836" t="s">
        <v>2135</v>
      </c>
      <c r="Q1836" t="s">
        <v>1936</v>
      </c>
      <c r="R1836" t="s">
        <v>1946</v>
      </c>
    </row>
    <row r="1837" spans="1:18" x14ac:dyDescent="0.35">
      <c r="A1837">
        <v>4</v>
      </c>
      <c r="B1837" t="s">
        <v>64</v>
      </c>
      <c r="C1837" t="s">
        <v>3972</v>
      </c>
      <c r="D1837" t="s">
        <v>917</v>
      </c>
      <c r="E1837" s="6">
        <f>MONTH(Sales_data[[#This Row],[Order Date]])</f>
        <v>5</v>
      </c>
      <c r="F1837" s="6">
        <f>YEAR(Sales_data[[#This Row],[Order Date]])</f>
        <v>2022</v>
      </c>
      <c r="G1837" s="1">
        <v>44707</v>
      </c>
      <c r="H1837" t="s">
        <v>918</v>
      </c>
      <c r="I1837" t="s">
        <v>6188</v>
      </c>
      <c r="J1837" t="s">
        <v>6190</v>
      </c>
      <c r="K1837">
        <v>2.5</v>
      </c>
      <c r="L1837" s="13">
        <f>SUM(Sales_data[[#This Row],[Unit Price]],Sales_data[[#This Row],[Quantity]])</f>
        <v>29.874999999999996</v>
      </c>
      <c r="M1837">
        <v>25.874999999999996</v>
      </c>
      <c r="N1837">
        <v>1.0349999999999999</v>
      </c>
      <c r="O1837">
        <v>2.3287499999999994</v>
      </c>
      <c r="P1837" t="s">
        <v>2135</v>
      </c>
      <c r="Q1837" t="s">
        <v>1936</v>
      </c>
      <c r="R1837" t="s">
        <v>1946</v>
      </c>
    </row>
    <row r="1838" spans="1:18" x14ac:dyDescent="0.35">
      <c r="A1838">
        <v>5</v>
      </c>
      <c r="B1838" t="s">
        <v>22</v>
      </c>
      <c r="C1838" t="s">
        <v>3976</v>
      </c>
      <c r="D1838" t="s">
        <v>919</v>
      </c>
      <c r="E1838" s="6">
        <f>MONTH(Sales_data[[#This Row],[Order Date]])</f>
        <v>1</v>
      </c>
      <c r="F1838" s="6">
        <f>YEAR(Sales_data[[#This Row],[Order Date]])</f>
        <v>2020</v>
      </c>
      <c r="G1838" s="1">
        <v>43840</v>
      </c>
      <c r="H1838" t="s">
        <v>920</v>
      </c>
      <c r="I1838" t="s">
        <v>6193</v>
      </c>
      <c r="J1838" t="s">
        <v>6189</v>
      </c>
      <c r="K1838">
        <v>0.2</v>
      </c>
      <c r="L1838" s="13">
        <f>SUM(Sales_data[[#This Row],[Unit Price]],Sales_data[[#This Row],[Quantity]])</f>
        <v>9.754999999999999</v>
      </c>
      <c r="M1838">
        <v>4.7549999999999999</v>
      </c>
      <c r="N1838">
        <v>2.3774999999999999</v>
      </c>
      <c r="O1838">
        <v>0.61814999999999998</v>
      </c>
      <c r="P1838" t="s">
        <v>2132</v>
      </c>
      <c r="Q1838" t="s">
        <v>1936</v>
      </c>
      <c r="R1838" t="s">
        <v>1946</v>
      </c>
    </row>
    <row r="1839" spans="1:18" x14ac:dyDescent="0.35">
      <c r="A1839">
        <v>5</v>
      </c>
      <c r="B1839" t="s">
        <v>22</v>
      </c>
      <c r="C1839" t="s">
        <v>3976</v>
      </c>
      <c r="D1839" t="s">
        <v>919</v>
      </c>
      <c r="E1839" s="6">
        <f>MONTH(Sales_data[[#This Row],[Order Date]])</f>
        <v>1</v>
      </c>
      <c r="F1839" s="6">
        <f>YEAR(Sales_data[[#This Row],[Order Date]])</f>
        <v>2020</v>
      </c>
      <c r="G1839" s="1">
        <v>43840</v>
      </c>
      <c r="H1839" t="s">
        <v>920</v>
      </c>
      <c r="I1839" t="s">
        <v>6193</v>
      </c>
      <c r="J1839" t="s">
        <v>6189</v>
      </c>
      <c r="K1839">
        <v>0.5</v>
      </c>
      <c r="L1839" s="13">
        <f>SUM(Sales_data[[#This Row],[Unit Price]],Sales_data[[#This Row],[Quantity]])</f>
        <v>14.51</v>
      </c>
      <c r="M1839">
        <v>9.51</v>
      </c>
      <c r="N1839">
        <v>1.9019999999999999</v>
      </c>
      <c r="O1839">
        <v>1.2363</v>
      </c>
      <c r="P1839" t="s">
        <v>2132</v>
      </c>
      <c r="Q1839" t="s">
        <v>1936</v>
      </c>
      <c r="R1839" t="s">
        <v>1946</v>
      </c>
    </row>
    <row r="1840" spans="1:18" x14ac:dyDescent="0.35">
      <c r="A1840">
        <v>5</v>
      </c>
      <c r="B1840" t="s">
        <v>22</v>
      </c>
      <c r="C1840" t="s">
        <v>3976</v>
      </c>
      <c r="D1840" t="s">
        <v>919</v>
      </c>
      <c r="E1840" s="6">
        <f>MONTH(Sales_data[[#This Row],[Order Date]])</f>
        <v>1</v>
      </c>
      <c r="F1840" s="6">
        <f>YEAR(Sales_data[[#This Row],[Order Date]])</f>
        <v>2020</v>
      </c>
      <c r="G1840" s="1">
        <v>43840</v>
      </c>
      <c r="H1840" t="s">
        <v>920</v>
      </c>
      <c r="I1840" t="s">
        <v>6193</v>
      </c>
      <c r="J1840" t="s">
        <v>6189</v>
      </c>
      <c r="K1840">
        <v>2.5</v>
      </c>
      <c r="L1840" s="13">
        <f>SUM(Sales_data[[#This Row],[Unit Price]],Sales_data[[#This Row],[Quantity]])</f>
        <v>41.454999999999998</v>
      </c>
      <c r="M1840">
        <v>36.454999999999998</v>
      </c>
      <c r="N1840">
        <v>1.4581999999999999</v>
      </c>
      <c r="O1840">
        <v>4.7391499999999995</v>
      </c>
      <c r="P1840" t="s">
        <v>2132</v>
      </c>
      <c r="Q1840" t="s">
        <v>1936</v>
      </c>
      <c r="R1840" t="s">
        <v>1946</v>
      </c>
    </row>
    <row r="1841" spans="1:18" x14ac:dyDescent="0.35">
      <c r="A1841">
        <v>5</v>
      </c>
      <c r="B1841" t="s">
        <v>22</v>
      </c>
      <c r="C1841" t="s">
        <v>3976</v>
      </c>
      <c r="D1841" t="s">
        <v>919</v>
      </c>
      <c r="E1841" s="6">
        <f>MONTH(Sales_data[[#This Row],[Order Date]])</f>
        <v>1</v>
      </c>
      <c r="F1841" s="6">
        <f>YEAR(Sales_data[[#This Row],[Order Date]])</f>
        <v>2020</v>
      </c>
      <c r="G1841" s="1">
        <v>43840</v>
      </c>
      <c r="H1841" t="s">
        <v>920</v>
      </c>
      <c r="I1841" t="s">
        <v>6193</v>
      </c>
      <c r="J1841" t="s">
        <v>6189</v>
      </c>
      <c r="K1841">
        <v>1</v>
      </c>
      <c r="L1841" s="13">
        <f>SUM(Sales_data[[#This Row],[Unit Price]],Sales_data[[#This Row],[Quantity]])</f>
        <v>20.85</v>
      </c>
      <c r="M1841">
        <v>15.85</v>
      </c>
      <c r="N1841">
        <v>1.585</v>
      </c>
      <c r="O1841">
        <v>2.0605000000000002</v>
      </c>
      <c r="P1841" t="s">
        <v>2132</v>
      </c>
      <c r="Q1841" t="s">
        <v>1936</v>
      </c>
      <c r="R1841" t="s">
        <v>1946</v>
      </c>
    </row>
    <row r="1842" spans="1:18" x14ac:dyDescent="0.35">
      <c r="A1842">
        <v>3</v>
      </c>
      <c r="B1842" t="s">
        <v>149</v>
      </c>
      <c r="C1842" t="s">
        <v>3980</v>
      </c>
      <c r="D1842" t="s">
        <v>921</v>
      </c>
      <c r="E1842" s="6">
        <f>MONTH(Sales_data[[#This Row],[Order Date]])</f>
        <v>5</v>
      </c>
      <c r="F1842" s="6">
        <f>YEAR(Sales_data[[#This Row],[Order Date]])</f>
        <v>2019</v>
      </c>
      <c r="G1842" s="1">
        <v>43602</v>
      </c>
      <c r="H1842" t="s">
        <v>922</v>
      </c>
      <c r="I1842" t="s">
        <v>6192</v>
      </c>
      <c r="J1842" t="s">
        <v>6191</v>
      </c>
      <c r="K1842">
        <v>0.5</v>
      </c>
      <c r="L1842" s="13">
        <f>SUM(Sales_data[[#This Row],[Unit Price]],Sales_data[[#This Row],[Quantity]])</f>
        <v>8.3699999999999992</v>
      </c>
      <c r="M1842">
        <v>5.3699999999999992</v>
      </c>
      <c r="N1842">
        <v>1.0739999999999998</v>
      </c>
      <c r="O1842">
        <v>0.32219999999999993</v>
      </c>
      <c r="P1842" t="s">
        <v>3984</v>
      </c>
      <c r="Q1842" t="s">
        <v>1944</v>
      </c>
      <c r="R1842" t="s">
        <v>1937</v>
      </c>
    </row>
    <row r="1843" spans="1:18" x14ac:dyDescent="0.35">
      <c r="A1843">
        <v>3</v>
      </c>
      <c r="B1843" t="s">
        <v>149</v>
      </c>
      <c r="C1843" t="s">
        <v>3980</v>
      </c>
      <c r="D1843" t="s">
        <v>921</v>
      </c>
      <c r="E1843" s="6">
        <f>MONTH(Sales_data[[#This Row],[Order Date]])</f>
        <v>5</v>
      </c>
      <c r="F1843" s="6">
        <f>YEAR(Sales_data[[#This Row],[Order Date]])</f>
        <v>2019</v>
      </c>
      <c r="G1843" s="1">
        <v>43602</v>
      </c>
      <c r="H1843" t="s">
        <v>922</v>
      </c>
      <c r="I1843" t="s">
        <v>6192</v>
      </c>
      <c r="J1843" t="s">
        <v>6191</v>
      </c>
      <c r="K1843">
        <v>0.2</v>
      </c>
      <c r="L1843" s="13">
        <f>SUM(Sales_data[[#This Row],[Unit Price]],Sales_data[[#This Row],[Quantity]])</f>
        <v>5.6849999999999996</v>
      </c>
      <c r="M1843">
        <v>2.6849999999999996</v>
      </c>
      <c r="N1843">
        <v>1.3424999999999998</v>
      </c>
      <c r="O1843">
        <v>0.16109999999999997</v>
      </c>
      <c r="P1843" t="s">
        <v>3984</v>
      </c>
      <c r="Q1843" t="s">
        <v>1944</v>
      </c>
      <c r="R1843" t="s">
        <v>1937</v>
      </c>
    </row>
    <row r="1844" spans="1:18" x14ac:dyDescent="0.35">
      <c r="A1844">
        <v>3</v>
      </c>
      <c r="B1844" t="s">
        <v>149</v>
      </c>
      <c r="C1844" t="s">
        <v>3980</v>
      </c>
      <c r="D1844" t="s">
        <v>921</v>
      </c>
      <c r="E1844" s="6">
        <f>MONTH(Sales_data[[#This Row],[Order Date]])</f>
        <v>5</v>
      </c>
      <c r="F1844" s="6">
        <f>YEAR(Sales_data[[#This Row],[Order Date]])</f>
        <v>2019</v>
      </c>
      <c r="G1844" s="1">
        <v>43602</v>
      </c>
      <c r="H1844" t="s">
        <v>922</v>
      </c>
      <c r="I1844" t="s">
        <v>6192</v>
      </c>
      <c r="J1844" t="s">
        <v>6191</v>
      </c>
      <c r="K1844">
        <v>2.5</v>
      </c>
      <c r="L1844" s="13">
        <f>SUM(Sales_data[[#This Row],[Unit Price]],Sales_data[[#This Row],[Quantity]])</f>
        <v>23.584999999999997</v>
      </c>
      <c r="M1844">
        <v>20.584999999999997</v>
      </c>
      <c r="N1844">
        <v>0.82339999999999991</v>
      </c>
      <c r="O1844">
        <v>1.2350999999999999</v>
      </c>
      <c r="P1844" t="s">
        <v>3984</v>
      </c>
      <c r="Q1844" t="s">
        <v>1944</v>
      </c>
      <c r="R1844" t="s">
        <v>1937</v>
      </c>
    </row>
    <row r="1845" spans="1:18" x14ac:dyDescent="0.35">
      <c r="A1845">
        <v>3</v>
      </c>
      <c r="B1845" t="s">
        <v>149</v>
      </c>
      <c r="C1845" t="s">
        <v>3980</v>
      </c>
      <c r="D1845" t="s">
        <v>921</v>
      </c>
      <c r="E1845" s="6">
        <f>MONTH(Sales_data[[#This Row],[Order Date]])</f>
        <v>5</v>
      </c>
      <c r="F1845" s="6">
        <f>YEAR(Sales_data[[#This Row],[Order Date]])</f>
        <v>2019</v>
      </c>
      <c r="G1845" s="1">
        <v>43602</v>
      </c>
      <c r="H1845" t="s">
        <v>922</v>
      </c>
      <c r="I1845" t="s">
        <v>6192</v>
      </c>
      <c r="J1845" t="s">
        <v>6191</v>
      </c>
      <c r="K1845">
        <v>1</v>
      </c>
      <c r="L1845" s="13">
        <f>SUM(Sales_data[[#This Row],[Unit Price]],Sales_data[[#This Row],[Quantity]])</f>
        <v>11.95</v>
      </c>
      <c r="M1845">
        <v>8.9499999999999993</v>
      </c>
      <c r="N1845">
        <v>0.89499999999999991</v>
      </c>
      <c r="O1845">
        <v>0.53699999999999992</v>
      </c>
      <c r="P1845" t="s">
        <v>3984</v>
      </c>
      <c r="Q1845" t="s">
        <v>1944</v>
      </c>
      <c r="R1845" t="s">
        <v>1937</v>
      </c>
    </row>
    <row r="1846" spans="1:18" x14ac:dyDescent="0.35">
      <c r="A1846">
        <v>4</v>
      </c>
      <c r="B1846" t="s">
        <v>104</v>
      </c>
      <c r="C1846" t="s">
        <v>6222</v>
      </c>
      <c r="D1846" t="s">
        <v>923</v>
      </c>
      <c r="E1846" s="6">
        <f>MONTH(Sales_data[[#This Row],[Order Date]])</f>
        <v>7</v>
      </c>
      <c r="F1846" s="6">
        <f>YEAR(Sales_data[[#This Row],[Order Date]])</f>
        <v>2020</v>
      </c>
      <c r="G1846" s="1">
        <v>44036</v>
      </c>
      <c r="H1846" t="s">
        <v>924</v>
      </c>
      <c r="I1846" t="s">
        <v>6192</v>
      </c>
      <c r="J1846" t="s">
        <v>6191</v>
      </c>
      <c r="K1846">
        <v>0.2</v>
      </c>
      <c r="L1846" s="13">
        <f>SUM(Sales_data[[#This Row],[Unit Price]],Sales_data[[#This Row],[Quantity]])</f>
        <v>6.6849999999999996</v>
      </c>
      <c r="M1846">
        <v>2.6849999999999996</v>
      </c>
      <c r="N1846">
        <v>1.3424999999999998</v>
      </c>
      <c r="O1846">
        <v>0.16109999999999997</v>
      </c>
      <c r="P1846" t="s">
        <v>3990</v>
      </c>
      <c r="Q1846" t="s">
        <v>2111</v>
      </c>
      <c r="R1846" t="s">
        <v>1937</v>
      </c>
    </row>
    <row r="1847" spans="1:18" x14ac:dyDescent="0.35">
      <c r="A1847">
        <v>4</v>
      </c>
      <c r="B1847" t="s">
        <v>104</v>
      </c>
      <c r="C1847" t="s">
        <v>6222</v>
      </c>
      <c r="D1847" t="s">
        <v>923</v>
      </c>
      <c r="E1847" s="6">
        <f>MONTH(Sales_data[[#This Row],[Order Date]])</f>
        <v>7</v>
      </c>
      <c r="F1847" s="6">
        <f>YEAR(Sales_data[[#This Row],[Order Date]])</f>
        <v>2020</v>
      </c>
      <c r="G1847" s="1">
        <v>44036</v>
      </c>
      <c r="H1847" t="s">
        <v>924</v>
      </c>
      <c r="I1847" t="s">
        <v>6192</v>
      </c>
      <c r="J1847" t="s">
        <v>6191</v>
      </c>
      <c r="K1847">
        <v>0.5</v>
      </c>
      <c r="L1847" s="13">
        <f>SUM(Sales_data[[#This Row],[Unit Price]],Sales_data[[#This Row],[Quantity]])</f>
        <v>9.3699999999999992</v>
      </c>
      <c r="M1847">
        <v>5.3699999999999992</v>
      </c>
      <c r="N1847">
        <v>1.0739999999999998</v>
      </c>
      <c r="O1847">
        <v>0.32219999999999993</v>
      </c>
      <c r="P1847" t="s">
        <v>3990</v>
      </c>
      <c r="Q1847" t="s">
        <v>2111</v>
      </c>
      <c r="R1847" t="s">
        <v>1937</v>
      </c>
    </row>
    <row r="1848" spans="1:18" x14ac:dyDescent="0.35">
      <c r="A1848">
        <v>4</v>
      </c>
      <c r="B1848" t="s">
        <v>104</v>
      </c>
      <c r="C1848" t="s">
        <v>6222</v>
      </c>
      <c r="D1848" t="s">
        <v>923</v>
      </c>
      <c r="E1848" s="6">
        <f>MONTH(Sales_data[[#This Row],[Order Date]])</f>
        <v>7</v>
      </c>
      <c r="F1848" s="6">
        <f>YEAR(Sales_data[[#This Row],[Order Date]])</f>
        <v>2020</v>
      </c>
      <c r="G1848" s="1">
        <v>44036</v>
      </c>
      <c r="H1848" t="s">
        <v>924</v>
      </c>
      <c r="I1848" t="s">
        <v>6192</v>
      </c>
      <c r="J1848" t="s">
        <v>6191</v>
      </c>
      <c r="K1848">
        <v>2.5</v>
      </c>
      <c r="L1848" s="13">
        <f>SUM(Sales_data[[#This Row],[Unit Price]],Sales_data[[#This Row],[Quantity]])</f>
        <v>24.584999999999997</v>
      </c>
      <c r="M1848">
        <v>20.584999999999997</v>
      </c>
      <c r="N1848">
        <v>0.82339999999999991</v>
      </c>
      <c r="O1848">
        <v>1.2350999999999999</v>
      </c>
      <c r="P1848" t="s">
        <v>3990</v>
      </c>
      <c r="Q1848" t="s">
        <v>2111</v>
      </c>
      <c r="R1848" t="s">
        <v>1937</v>
      </c>
    </row>
    <row r="1849" spans="1:18" x14ac:dyDescent="0.35">
      <c r="A1849">
        <v>4</v>
      </c>
      <c r="B1849" t="s">
        <v>104</v>
      </c>
      <c r="C1849" t="s">
        <v>6222</v>
      </c>
      <c r="D1849" t="s">
        <v>923</v>
      </c>
      <c r="E1849" s="6">
        <f>MONTH(Sales_data[[#This Row],[Order Date]])</f>
        <v>7</v>
      </c>
      <c r="F1849" s="6">
        <f>YEAR(Sales_data[[#This Row],[Order Date]])</f>
        <v>2020</v>
      </c>
      <c r="G1849" s="1">
        <v>44036</v>
      </c>
      <c r="H1849" t="s">
        <v>924</v>
      </c>
      <c r="I1849" t="s">
        <v>6192</v>
      </c>
      <c r="J1849" t="s">
        <v>6191</v>
      </c>
      <c r="K1849">
        <v>1</v>
      </c>
      <c r="L1849" s="13">
        <f>SUM(Sales_data[[#This Row],[Unit Price]],Sales_data[[#This Row],[Quantity]])</f>
        <v>12.95</v>
      </c>
      <c r="M1849">
        <v>8.9499999999999993</v>
      </c>
      <c r="N1849">
        <v>0.89499999999999991</v>
      </c>
      <c r="O1849">
        <v>0.53699999999999992</v>
      </c>
      <c r="P1849" t="s">
        <v>3990</v>
      </c>
      <c r="Q1849" t="s">
        <v>2111</v>
      </c>
      <c r="R1849" t="s">
        <v>1937</v>
      </c>
    </row>
    <row r="1850" spans="1:18" x14ac:dyDescent="0.35">
      <c r="A1850">
        <v>5</v>
      </c>
      <c r="B1850" t="s">
        <v>30</v>
      </c>
      <c r="C1850" t="s">
        <v>3992</v>
      </c>
      <c r="D1850" t="s">
        <v>925</v>
      </c>
      <c r="E1850" s="6">
        <f>MONTH(Sales_data[[#This Row],[Order Date]])</f>
        <v>10</v>
      </c>
      <c r="F1850" s="6">
        <f>YEAR(Sales_data[[#This Row],[Order Date]])</f>
        <v>2020</v>
      </c>
      <c r="G1850" s="1">
        <v>44124</v>
      </c>
      <c r="H1850" t="s">
        <v>926</v>
      </c>
      <c r="I1850" t="s">
        <v>6188</v>
      </c>
      <c r="J1850" t="s">
        <v>6191</v>
      </c>
      <c r="K1850">
        <v>1</v>
      </c>
      <c r="L1850" s="13">
        <f>SUM(Sales_data[[#This Row],[Unit Price]],Sales_data[[#This Row],[Quantity]])</f>
        <v>14.95</v>
      </c>
      <c r="M1850">
        <v>9.9499999999999993</v>
      </c>
      <c r="N1850">
        <v>0.99499999999999988</v>
      </c>
      <c r="O1850">
        <v>0.89549999999999985</v>
      </c>
      <c r="P1850" t="s">
        <v>3044</v>
      </c>
      <c r="Q1850" t="s">
        <v>1936</v>
      </c>
      <c r="R1850" t="s">
        <v>1937</v>
      </c>
    </row>
    <row r="1851" spans="1:18" x14ac:dyDescent="0.35">
      <c r="A1851">
        <v>5</v>
      </c>
      <c r="B1851" t="s">
        <v>30</v>
      </c>
      <c r="C1851" t="s">
        <v>3992</v>
      </c>
      <c r="D1851" t="s">
        <v>925</v>
      </c>
      <c r="E1851" s="6">
        <f>MONTH(Sales_data[[#This Row],[Order Date]])</f>
        <v>10</v>
      </c>
      <c r="F1851" s="6">
        <f>YEAR(Sales_data[[#This Row],[Order Date]])</f>
        <v>2020</v>
      </c>
      <c r="G1851" s="1">
        <v>44124</v>
      </c>
      <c r="H1851" t="s">
        <v>926</v>
      </c>
      <c r="I1851" t="s">
        <v>6188</v>
      </c>
      <c r="J1851" t="s">
        <v>6191</v>
      </c>
      <c r="K1851">
        <v>0.2</v>
      </c>
      <c r="L1851" s="13">
        <f>SUM(Sales_data[[#This Row],[Unit Price]],Sales_data[[#This Row],[Quantity]])</f>
        <v>7.9849999999999994</v>
      </c>
      <c r="M1851">
        <v>2.9849999999999999</v>
      </c>
      <c r="N1851">
        <v>1.4924999999999999</v>
      </c>
      <c r="O1851">
        <v>0.26865</v>
      </c>
      <c r="P1851" t="s">
        <v>3044</v>
      </c>
      <c r="Q1851" t="s">
        <v>1936</v>
      </c>
      <c r="R1851" t="s">
        <v>1937</v>
      </c>
    </row>
    <row r="1852" spans="1:18" x14ac:dyDescent="0.35">
      <c r="A1852">
        <v>5</v>
      </c>
      <c r="B1852" t="s">
        <v>30</v>
      </c>
      <c r="C1852" t="s">
        <v>3992</v>
      </c>
      <c r="D1852" t="s">
        <v>925</v>
      </c>
      <c r="E1852" s="6">
        <f>MONTH(Sales_data[[#This Row],[Order Date]])</f>
        <v>10</v>
      </c>
      <c r="F1852" s="6">
        <f>YEAR(Sales_data[[#This Row],[Order Date]])</f>
        <v>2020</v>
      </c>
      <c r="G1852" s="1">
        <v>44124</v>
      </c>
      <c r="H1852" t="s">
        <v>926</v>
      </c>
      <c r="I1852" t="s">
        <v>6188</v>
      </c>
      <c r="J1852" t="s">
        <v>6191</v>
      </c>
      <c r="K1852">
        <v>0.5</v>
      </c>
      <c r="L1852" s="13">
        <f>SUM(Sales_data[[#This Row],[Unit Price]],Sales_data[[#This Row],[Quantity]])</f>
        <v>10.969999999999999</v>
      </c>
      <c r="M1852">
        <v>5.97</v>
      </c>
      <c r="N1852">
        <v>1.194</v>
      </c>
      <c r="O1852">
        <v>0.5373</v>
      </c>
      <c r="P1852" t="s">
        <v>3044</v>
      </c>
      <c r="Q1852" t="s">
        <v>1936</v>
      </c>
      <c r="R1852" t="s">
        <v>1937</v>
      </c>
    </row>
    <row r="1853" spans="1:18" x14ac:dyDescent="0.35">
      <c r="A1853">
        <v>5</v>
      </c>
      <c r="B1853" t="s">
        <v>30</v>
      </c>
      <c r="C1853" t="s">
        <v>3992</v>
      </c>
      <c r="D1853" t="s">
        <v>925</v>
      </c>
      <c r="E1853" s="6">
        <f>MONTH(Sales_data[[#This Row],[Order Date]])</f>
        <v>10</v>
      </c>
      <c r="F1853" s="6">
        <f>YEAR(Sales_data[[#This Row],[Order Date]])</f>
        <v>2020</v>
      </c>
      <c r="G1853" s="1">
        <v>44124</v>
      </c>
      <c r="H1853" t="s">
        <v>926</v>
      </c>
      <c r="I1853" t="s">
        <v>6188</v>
      </c>
      <c r="J1853" t="s">
        <v>6191</v>
      </c>
      <c r="K1853">
        <v>2.5</v>
      </c>
      <c r="L1853" s="13">
        <f>SUM(Sales_data[[#This Row],[Unit Price]],Sales_data[[#This Row],[Quantity]])</f>
        <v>27.884999999999998</v>
      </c>
      <c r="M1853">
        <v>22.884999999999998</v>
      </c>
      <c r="N1853">
        <v>0.91539999999999988</v>
      </c>
      <c r="O1853">
        <v>2.0596499999999995</v>
      </c>
      <c r="P1853" t="s">
        <v>3044</v>
      </c>
      <c r="Q1853" t="s">
        <v>1936</v>
      </c>
      <c r="R1853" t="s">
        <v>1937</v>
      </c>
    </row>
    <row r="1854" spans="1:18" x14ac:dyDescent="0.35">
      <c r="A1854">
        <v>2</v>
      </c>
      <c r="B1854" t="s">
        <v>12</v>
      </c>
      <c r="C1854" t="s">
        <v>3996</v>
      </c>
      <c r="D1854" t="s">
        <v>927</v>
      </c>
      <c r="E1854" s="6">
        <f>MONTH(Sales_data[[#This Row],[Order Date]])</f>
        <v>9</v>
      </c>
      <c r="F1854" s="6">
        <f>YEAR(Sales_data[[#This Row],[Order Date]])</f>
        <v>2019</v>
      </c>
      <c r="G1854" s="1">
        <v>43730</v>
      </c>
      <c r="H1854" t="s">
        <v>928</v>
      </c>
      <c r="I1854" t="s">
        <v>6194</v>
      </c>
      <c r="J1854" t="s">
        <v>6190</v>
      </c>
      <c r="K1854">
        <v>1</v>
      </c>
      <c r="L1854" s="13">
        <f>SUM(Sales_data[[#This Row],[Unit Price]],Sales_data[[#This Row],[Quantity]])</f>
        <v>15.75</v>
      </c>
      <c r="M1854">
        <v>13.75</v>
      </c>
      <c r="N1854">
        <v>1.375</v>
      </c>
      <c r="O1854">
        <v>1.5125</v>
      </c>
      <c r="P1854" t="s">
        <v>4000</v>
      </c>
      <c r="Q1854" t="s">
        <v>1944</v>
      </c>
      <c r="R1854" t="s">
        <v>1946</v>
      </c>
    </row>
    <row r="1855" spans="1:18" x14ac:dyDescent="0.35">
      <c r="A1855">
        <v>2</v>
      </c>
      <c r="B1855" t="s">
        <v>12</v>
      </c>
      <c r="C1855" t="s">
        <v>3996</v>
      </c>
      <c r="D1855" t="s">
        <v>927</v>
      </c>
      <c r="E1855" s="6">
        <f>MONTH(Sales_data[[#This Row],[Order Date]])</f>
        <v>9</v>
      </c>
      <c r="F1855" s="6">
        <f>YEAR(Sales_data[[#This Row],[Order Date]])</f>
        <v>2019</v>
      </c>
      <c r="G1855" s="1">
        <v>43730</v>
      </c>
      <c r="H1855" t="s">
        <v>928</v>
      </c>
      <c r="I1855" t="s">
        <v>6194</v>
      </c>
      <c r="J1855" t="s">
        <v>6190</v>
      </c>
      <c r="K1855">
        <v>0.2</v>
      </c>
      <c r="L1855" s="13">
        <f>SUM(Sales_data[[#This Row],[Unit Price]],Sales_data[[#This Row],[Quantity]])</f>
        <v>6.125</v>
      </c>
      <c r="M1855">
        <v>4.125</v>
      </c>
      <c r="N1855">
        <v>2.0625</v>
      </c>
      <c r="O1855">
        <v>0.45374999999999999</v>
      </c>
      <c r="P1855" t="s">
        <v>4000</v>
      </c>
      <c r="Q1855" t="s">
        <v>1944</v>
      </c>
      <c r="R1855" t="s">
        <v>1946</v>
      </c>
    </row>
    <row r="1856" spans="1:18" x14ac:dyDescent="0.35">
      <c r="A1856">
        <v>2</v>
      </c>
      <c r="B1856" t="s">
        <v>12</v>
      </c>
      <c r="C1856" t="s">
        <v>3996</v>
      </c>
      <c r="D1856" t="s">
        <v>927</v>
      </c>
      <c r="E1856" s="6">
        <f>MONTH(Sales_data[[#This Row],[Order Date]])</f>
        <v>9</v>
      </c>
      <c r="F1856" s="6">
        <f>YEAR(Sales_data[[#This Row],[Order Date]])</f>
        <v>2019</v>
      </c>
      <c r="G1856" s="1">
        <v>43730</v>
      </c>
      <c r="H1856" t="s">
        <v>928</v>
      </c>
      <c r="I1856" t="s">
        <v>6194</v>
      </c>
      <c r="J1856" t="s">
        <v>6190</v>
      </c>
      <c r="K1856">
        <v>0.5</v>
      </c>
      <c r="L1856" s="13">
        <f>SUM(Sales_data[[#This Row],[Unit Price]],Sales_data[[#This Row],[Quantity]])</f>
        <v>10.25</v>
      </c>
      <c r="M1856">
        <v>8.25</v>
      </c>
      <c r="N1856">
        <v>1.65</v>
      </c>
      <c r="O1856">
        <v>0.90749999999999997</v>
      </c>
      <c r="P1856" t="s">
        <v>4000</v>
      </c>
      <c r="Q1856" t="s">
        <v>1944</v>
      </c>
      <c r="R1856" t="s">
        <v>1946</v>
      </c>
    </row>
    <row r="1857" spans="1:18" x14ac:dyDescent="0.35">
      <c r="A1857">
        <v>2</v>
      </c>
      <c r="B1857" t="s">
        <v>12</v>
      </c>
      <c r="C1857" t="s">
        <v>3996</v>
      </c>
      <c r="D1857" t="s">
        <v>927</v>
      </c>
      <c r="E1857" s="6">
        <f>MONTH(Sales_data[[#This Row],[Order Date]])</f>
        <v>9</v>
      </c>
      <c r="F1857" s="6">
        <f>YEAR(Sales_data[[#This Row],[Order Date]])</f>
        <v>2019</v>
      </c>
      <c r="G1857" s="1">
        <v>43730</v>
      </c>
      <c r="H1857" t="s">
        <v>928</v>
      </c>
      <c r="I1857" t="s">
        <v>6194</v>
      </c>
      <c r="J1857" t="s">
        <v>6190</v>
      </c>
      <c r="K1857">
        <v>2.5</v>
      </c>
      <c r="L1857" s="13">
        <f>SUM(Sales_data[[#This Row],[Unit Price]],Sales_data[[#This Row],[Quantity]])</f>
        <v>33.625</v>
      </c>
      <c r="M1857">
        <v>31.624999999999996</v>
      </c>
      <c r="N1857">
        <v>1.2649999999999999</v>
      </c>
      <c r="O1857">
        <v>3.4787499999999998</v>
      </c>
      <c r="P1857" t="s">
        <v>4000</v>
      </c>
      <c r="Q1857" t="s">
        <v>1944</v>
      </c>
      <c r="R1857" t="s">
        <v>1946</v>
      </c>
    </row>
    <row r="1858" spans="1:18" x14ac:dyDescent="0.35">
      <c r="A1858">
        <v>4</v>
      </c>
      <c r="B1858" t="s">
        <v>112</v>
      </c>
      <c r="C1858" t="s">
        <v>4002</v>
      </c>
      <c r="D1858" t="s">
        <v>929</v>
      </c>
      <c r="E1858" s="6">
        <f>MONTH(Sales_data[[#This Row],[Order Date]])</f>
        <v>6</v>
      </c>
      <c r="F1858" s="6">
        <f>YEAR(Sales_data[[#This Row],[Order Date]])</f>
        <v>2020</v>
      </c>
      <c r="G1858" s="1">
        <v>43989</v>
      </c>
      <c r="H1858" t="s">
        <v>930</v>
      </c>
      <c r="I1858" t="s">
        <v>6193</v>
      </c>
      <c r="J1858" t="s">
        <v>6191</v>
      </c>
      <c r="K1858">
        <v>2.5</v>
      </c>
      <c r="L1858" s="13">
        <f>SUM(Sales_data[[#This Row],[Unit Price]],Sales_data[[#This Row],[Quantity]])</f>
        <v>33.784999999999997</v>
      </c>
      <c r="M1858">
        <v>29.784999999999997</v>
      </c>
      <c r="N1858">
        <v>1.1913999999999998</v>
      </c>
      <c r="O1858">
        <v>3.8720499999999998</v>
      </c>
      <c r="P1858" t="s">
        <v>2867</v>
      </c>
      <c r="Q1858" t="s">
        <v>2111</v>
      </c>
      <c r="R1858" t="s">
        <v>1946</v>
      </c>
    </row>
    <row r="1859" spans="1:18" x14ac:dyDescent="0.35">
      <c r="A1859">
        <v>4</v>
      </c>
      <c r="B1859" t="s">
        <v>112</v>
      </c>
      <c r="C1859" t="s">
        <v>4002</v>
      </c>
      <c r="D1859" t="s">
        <v>929</v>
      </c>
      <c r="E1859" s="6">
        <f>MONTH(Sales_data[[#This Row],[Order Date]])</f>
        <v>6</v>
      </c>
      <c r="F1859" s="6">
        <f>YEAR(Sales_data[[#This Row],[Order Date]])</f>
        <v>2020</v>
      </c>
      <c r="G1859" s="1">
        <v>43989</v>
      </c>
      <c r="H1859" t="s">
        <v>930</v>
      </c>
      <c r="I1859" t="s">
        <v>6193</v>
      </c>
      <c r="J1859" t="s">
        <v>6191</v>
      </c>
      <c r="K1859">
        <v>0.5</v>
      </c>
      <c r="L1859" s="13">
        <f>SUM(Sales_data[[#This Row],[Unit Price]],Sales_data[[#This Row],[Quantity]])</f>
        <v>11.77</v>
      </c>
      <c r="M1859">
        <v>7.77</v>
      </c>
      <c r="N1859">
        <v>1.5539999999999998</v>
      </c>
      <c r="O1859">
        <v>1.0101</v>
      </c>
      <c r="P1859" t="s">
        <v>2867</v>
      </c>
      <c r="Q1859" t="s">
        <v>2111</v>
      </c>
      <c r="R1859" t="s">
        <v>1946</v>
      </c>
    </row>
    <row r="1860" spans="1:18" x14ac:dyDescent="0.35">
      <c r="A1860">
        <v>4</v>
      </c>
      <c r="B1860" t="s">
        <v>112</v>
      </c>
      <c r="C1860" t="s">
        <v>4002</v>
      </c>
      <c r="D1860" t="s">
        <v>929</v>
      </c>
      <c r="E1860" s="6">
        <f>MONTH(Sales_data[[#This Row],[Order Date]])</f>
        <v>6</v>
      </c>
      <c r="F1860" s="6">
        <f>YEAR(Sales_data[[#This Row],[Order Date]])</f>
        <v>2020</v>
      </c>
      <c r="G1860" s="1">
        <v>43989</v>
      </c>
      <c r="H1860" t="s">
        <v>930</v>
      </c>
      <c r="I1860" t="s">
        <v>6193</v>
      </c>
      <c r="J1860" t="s">
        <v>6191</v>
      </c>
      <c r="K1860">
        <v>0.2</v>
      </c>
      <c r="L1860" s="13">
        <f>SUM(Sales_data[[#This Row],[Unit Price]],Sales_data[[#This Row],[Quantity]])</f>
        <v>7.8849999999999998</v>
      </c>
      <c r="M1860">
        <v>3.8849999999999998</v>
      </c>
      <c r="N1860">
        <v>1.9424999999999999</v>
      </c>
      <c r="O1860">
        <v>0.50505</v>
      </c>
      <c r="P1860" t="s">
        <v>2867</v>
      </c>
      <c r="Q1860" t="s">
        <v>2111</v>
      </c>
      <c r="R1860" t="s">
        <v>1946</v>
      </c>
    </row>
    <row r="1861" spans="1:18" x14ac:dyDescent="0.35">
      <c r="A1861">
        <v>4</v>
      </c>
      <c r="B1861" t="s">
        <v>112</v>
      </c>
      <c r="C1861" t="s">
        <v>4002</v>
      </c>
      <c r="D1861" t="s">
        <v>929</v>
      </c>
      <c r="E1861" s="6">
        <f>MONTH(Sales_data[[#This Row],[Order Date]])</f>
        <v>6</v>
      </c>
      <c r="F1861" s="6">
        <f>YEAR(Sales_data[[#This Row],[Order Date]])</f>
        <v>2020</v>
      </c>
      <c r="G1861" s="1">
        <v>43989</v>
      </c>
      <c r="H1861" t="s">
        <v>930</v>
      </c>
      <c r="I1861" t="s">
        <v>6193</v>
      </c>
      <c r="J1861" t="s">
        <v>6191</v>
      </c>
      <c r="K1861">
        <v>1</v>
      </c>
      <c r="L1861" s="13">
        <f>SUM(Sales_data[[#This Row],[Unit Price]],Sales_data[[#This Row],[Quantity]])</f>
        <v>16.95</v>
      </c>
      <c r="M1861">
        <v>12.95</v>
      </c>
      <c r="N1861">
        <v>1.2949999999999999</v>
      </c>
      <c r="O1861">
        <v>1.6835</v>
      </c>
      <c r="P1861" t="s">
        <v>2867</v>
      </c>
      <c r="Q1861" t="s">
        <v>2111</v>
      </c>
      <c r="R1861" t="s">
        <v>1946</v>
      </c>
    </row>
    <row r="1862" spans="1:18" x14ac:dyDescent="0.35">
      <c r="A1862">
        <v>1</v>
      </c>
      <c r="B1862" t="s">
        <v>38</v>
      </c>
      <c r="C1862" t="s">
        <v>4006</v>
      </c>
      <c r="D1862" t="s">
        <v>931</v>
      </c>
      <c r="E1862" s="6">
        <f>MONTH(Sales_data[[#This Row],[Order Date]])</f>
        <v>12</v>
      </c>
      <c r="F1862" s="6">
        <f>YEAR(Sales_data[[#This Row],[Order Date]])</f>
        <v>2019</v>
      </c>
      <c r="G1862" s="1">
        <v>43814</v>
      </c>
      <c r="H1862" t="s">
        <v>932</v>
      </c>
      <c r="I1862" t="s">
        <v>6192</v>
      </c>
      <c r="J1862" t="s">
        <v>6191</v>
      </c>
      <c r="K1862">
        <v>2.5</v>
      </c>
      <c r="L1862" s="13">
        <f>SUM(Sales_data[[#This Row],[Unit Price]],Sales_data[[#This Row],[Quantity]])</f>
        <v>21.584999999999997</v>
      </c>
      <c r="M1862">
        <v>20.584999999999997</v>
      </c>
      <c r="N1862">
        <v>0.82339999999999991</v>
      </c>
      <c r="O1862">
        <v>1.2350999999999999</v>
      </c>
      <c r="P1862" t="s">
        <v>3407</v>
      </c>
      <c r="Q1862" t="s">
        <v>1936</v>
      </c>
      <c r="R1862" t="s">
        <v>1937</v>
      </c>
    </row>
    <row r="1863" spans="1:18" x14ac:dyDescent="0.35">
      <c r="A1863">
        <v>1</v>
      </c>
      <c r="B1863" t="s">
        <v>38</v>
      </c>
      <c r="C1863" t="s">
        <v>4006</v>
      </c>
      <c r="D1863" t="s">
        <v>931</v>
      </c>
      <c r="E1863" s="6">
        <f>MONTH(Sales_data[[#This Row],[Order Date]])</f>
        <v>12</v>
      </c>
      <c r="F1863" s="6">
        <f>YEAR(Sales_data[[#This Row],[Order Date]])</f>
        <v>2019</v>
      </c>
      <c r="G1863" s="1">
        <v>43814</v>
      </c>
      <c r="H1863" t="s">
        <v>932</v>
      </c>
      <c r="I1863" t="s">
        <v>6192</v>
      </c>
      <c r="J1863" t="s">
        <v>6191</v>
      </c>
      <c r="K1863">
        <v>0.5</v>
      </c>
      <c r="L1863" s="13">
        <f>SUM(Sales_data[[#This Row],[Unit Price]],Sales_data[[#This Row],[Quantity]])</f>
        <v>6.3699999999999992</v>
      </c>
      <c r="M1863">
        <v>5.3699999999999992</v>
      </c>
      <c r="N1863">
        <v>1.0739999999999998</v>
      </c>
      <c r="O1863">
        <v>0.32219999999999993</v>
      </c>
      <c r="P1863" t="s">
        <v>3407</v>
      </c>
      <c r="Q1863" t="s">
        <v>1936</v>
      </c>
      <c r="R1863" t="s">
        <v>1937</v>
      </c>
    </row>
    <row r="1864" spans="1:18" x14ac:dyDescent="0.35">
      <c r="A1864">
        <v>1</v>
      </c>
      <c r="B1864" t="s">
        <v>38</v>
      </c>
      <c r="C1864" t="s">
        <v>4006</v>
      </c>
      <c r="D1864" t="s">
        <v>931</v>
      </c>
      <c r="E1864" s="6">
        <f>MONTH(Sales_data[[#This Row],[Order Date]])</f>
        <v>12</v>
      </c>
      <c r="F1864" s="6">
        <f>YEAR(Sales_data[[#This Row],[Order Date]])</f>
        <v>2019</v>
      </c>
      <c r="G1864" s="1">
        <v>43814</v>
      </c>
      <c r="H1864" t="s">
        <v>932</v>
      </c>
      <c r="I1864" t="s">
        <v>6192</v>
      </c>
      <c r="J1864" t="s">
        <v>6191</v>
      </c>
      <c r="K1864">
        <v>0.2</v>
      </c>
      <c r="L1864" s="13">
        <f>SUM(Sales_data[[#This Row],[Unit Price]],Sales_data[[#This Row],[Quantity]])</f>
        <v>3.6849999999999996</v>
      </c>
      <c r="M1864">
        <v>2.6849999999999996</v>
      </c>
      <c r="N1864">
        <v>1.3424999999999998</v>
      </c>
      <c r="O1864">
        <v>0.16109999999999997</v>
      </c>
      <c r="P1864" t="s">
        <v>3407</v>
      </c>
      <c r="Q1864" t="s">
        <v>1936</v>
      </c>
      <c r="R1864" t="s">
        <v>1937</v>
      </c>
    </row>
    <row r="1865" spans="1:18" x14ac:dyDescent="0.35">
      <c r="A1865">
        <v>1</v>
      </c>
      <c r="B1865" t="s">
        <v>38</v>
      </c>
      <c r="C1865" t="s">
        <v>4006</v>
      </c>
      <c r="D1865" t="s">
        <v>931</v>
      </c>
      <c r="E1865" s="6">
        <f>MONTH(Sales_data[[#This Row],[Order Date]])</f>
        <v>12</v>
      </c>
      <c r="F1865" s="6">
        <f>YEAR(Sales_data[[#This Row],[Order Date]])</f>
        <v>2019</v>
      </c>
      <c r="G1865" s="1">
        <v>43814</v>
      </c>
      <c r="H1865" t="s">
        <v>932</v>
      </c>
      <c r="I1865" t="s">
        <v>6192</v>
      </c>
      <c r="J1865" t="s">
        <v>6191</v>
      </c>
      <c r="K1865">
        <v>1</v>
      </c>
      <c r="L1865" s="13">
        <f>SUM(Sales_data[[#This Row],[Unit Price]],Sales_data[[#This Row],[Quantity]])</f>
        <v>9.9499999999999993</v>
      </c>
      <c r="M1865">
        <v>8.9499999999999993</v>
      </c>
      <c r="N1865">
        <v>0.89499999999999991</v>
      </c>
      <c r="O1865">
        <v>0.53699999999999992</v>
      </c>
      <c r="P1865" t="s">
        <v>3407</v>
      </c>
      <c r="Q1865" t="s">
        <v>1936</v>
      </c>
      <c r="R1865" t="s">
        <v>1937</v>
      </c>
    </row>
    <row r="1866" spans="1:18" x14ac:dyDescent="0.35">
      <c r="A1866">
        <v>3</v>
      </c>
      <c r="B1866" t="s">
        <v>57</v>
      </c>
      <c r="C1866" t="s">
        <v>4010</v>
      </c>
      <c r="D1866" t="s">
        <v>933</v>
      </c>
      <c r="E1866" s="6">
        <f>MONTH(Sales_data[[#This Row],[Order Date]])</f>
        <v>12</v>
      </c>
      <c r="F1866" s="6">
        <f>YEAR(Sales_data[[#This Row],[Order Date]])</f>
        <v>2020</v>
      </c>
      <c r="G1866" s="1">
        <v>44171</v>
      </c>
      <c r="H1866" t="s">
        <v>934</v>
      </c>
      <c r="I1866" t="s">
        <v>6188</v>
      </c>
      <c r="J1866" t="s">
        <v>6191</v>
      </c>
      <c r="K1866">
        <v>0.2</v>
      </c>
      <c r="L1866" s="13">
        <f>SUM(Sales_data[[#This Row],[Unit Price]],Sales_data[[#This Row],[Quantity]])</f>
        <v>5.9849999999999994</v>
      </c>
      <c r="M1866">
        <v>2.9849999999999999</v>
      </c>
      <c r="N1866">
        <v>1.4924999999999999</v>
      </c>
      <c r="O1866">
        <v>0.26865</v>
      </c>
      <c r="P1866" t="s">
        <v>4014</v>
      </c>
      <c r="Q1866" t="s">
        <v>1936</v>
      </c>
      <c r="R1866" t="s">
        <v>1937</v>
      </c>
    </row>
    <row r="1867" spans="1:18" x14ac:dyDescent="0.35">
      <c r="A1867">
        <v>3</v>
      </c>
      <c r="B1867" t="s">
        <v>57</v>
      </c>
      <c r="C1867" t="s">
        <v>4010</v>
      </c>
      <c r="D1867" t="s">
        <v>933</v>
      </c>
      <c r="E1867" s="6">
        <f>MONTH(Sales_data[[#This Row],[Order Date]])</f>
        <v>12</v>
      </c>
      <c r="F1867" s="6">
        <f>YEAR(Sales_data[[#This Row],[Order Date]])</f>
        <v>2020</v>
      </c>
      <c r="G1867" s="1">
        <v>44171</v>
      </c>
      <c r="H1867" t="s">
        <v>934</v>
      </c>
      <c r="I1867" t="s">
        <v>6188</v>
      </c>
      <c r="J1867" t="s">
        <v>6191</v>
      </c>
      <c r="K1867">
        <v>0.5</v>
      </c>
      <c r="L1867" s="13">
        <f>SUM(Sales_data[[#This Row],[Unit Price]],Sales_data[[#This Row],[Quantity]])</f>
        <v>8.9699999999999989</v>
      </c>
      <c r="M1867">
        <v>5.97</v>
      </c>
      <c r="N1867">
        <v>1.194</v>
      </c>
      <c r="O1867">
        <v>0.5373</v>
      </c>
      <c r="P1867" t="s">
        <v>4014</v>
      </c>
      <c r="Q1867" t="s">
        <v>1936</v>
      </c>
      <c r="R1867" t="s">
        <v>1937</v>
      </c>
    </row>
    <row r="1868" spans="1:18" x14ac:dyDescent="0.35">
      <c r="A1868">
        <v>3</v>
      </c>
      <c r="B1868" t="s">
        <v>57</v>
      </c>
      <c r="C1868" t="s">
        <v>4010</v>
      </c>
      <c r="D1868" t="s">
        <v>933</v>
      </c>
      <c r="E1868" s="6">
        <f>MONTH(Sales_data[[#This Row],[Order Date]])</f>
        <v>12</v>
      </c>
      <c r="F1868" s="6">
        <f>YEAR(Sales_data[[#This Row],[Order Date]])</f>
        <v>2020</v>
      </c>
      <c r="G1868" s="1">
        <v>44171</v>
      </c>
      <c r="H1868" t="s">
        <v>934</v>
      </c>
      <c r="I1868" t="s">
        <v>6188</v>
      </c>
      <c r="J1868" t="s">
        <v>6191</v>
      </c>
      <c r="K1868">
        <v>2.5</v>
      </c>
      <c r="L1868" s="13">
        <f>SUM(Sales_data[[#This Row],[Unit Price]],Sales_data[[#This Row],[Quantity]])</f>
        <v>25.884999999999998</v>
      </c>
      <c r="M1868">
        <v>22.884999999999998</v>
      </c>
      <c r="N1868">
        <v>0.91539999999999988</v>
      </c>
      <c r="O1868">
        <v>2.0596499999999995</v>
      </c>
      <c r="P1868" t="s">
        <v>4014</v>
      </c>
      <c r="Q1868" t="s">
        <v>1936</v>
      </c>
      <c r="R1868" t="s">
        <v>1937</v>
      </c>
    </row>
    <row r="1869" spans="1:18" x14ac:dyDescent="0.35">
      <c r="A1869">
        <v>3</v>
      </c>
      <c r="B1869" t="s">
        <v>57</v>
      </c>
      <c r="C1869" t="s">
        <v>4010</v>
      </c>
      <c r="D1869" t="s">
        <v>933</v>
      </c>
      <c r="E1869" s="6">
        <f>MONTH(Sales_data[[#This Row],[Order Date]])</f>
        <v>12</v>
      </c>
      <c r="F1869" s="6">
        <f>YEAR(Sales_data[[#This Row],[Order Date]])</f>
        <v>2020</v>
      </c>
      <c r="G1869" s="1">
        <v>44171</v>
      </c>
      <c r="H1869" t="s">
        <v>934</v>
      </c>
      <c r="I1869" t="s">
        <v>6188</v>
      </c>
      <c r="J1869" t="s">
        <v>6191</v>
      </c>
      <c r="K1869">
        <v>1</v>
      </c>
      <c r="L1869" s="13">
        <f>SUM(Sales_data[[#This Row],[Unit Price]],Sales_data[[#This Row],[Quantity]])</f>
        <v>12.95</v>
      </c>
      <c r="M1869">
        <v>9.9499999999999993</v>
      </c>
      <c r="N1869">
        <v>0.99499999999999988</v>
      </c>
      <c r="O1869">
        <v>0.89549999999999985</v>
      </c>
      <c r="P1869" t="s">
        <v>4014</v>
      </c>
      <c r="Q1869" t="s">
        <v>1936</v>
      </c>
      <c r="R1869" t="s">
        <v>1937</v>
      </c>
    </row>
    <row r="1870" spans="1:18" x14ac:dyDescent="0.35">
      <c r="A1870">
        <v>1</v>
      </c>
      <c r="B1870" t="s">
        <v>75</v>
      </c>
      <c r="C1870" t="s">
        <v>4015</v>
      </c>
      <c r="D1870" t="s">
        <v>935</v>
      </c>
      <c r="E1870" s="6">
        <f>MONTH(Sales_data[[#This Row],[Order Date]])</f>
        <v>12</v>
      </c>
      <c r="F1870" s="6">
        <f>YEAR(Sales_data[[#This Row],[Order Date]])</f>
        <v>2021</v>
      </c>
      <c r="G1870" s="1">
        <v>44536</v>
      </c>
      <c r="H1870" t="s">
        <v>936</v>
      </c>
      <c r="I1870" t="s">
        <v>6188</v>
      </c>
      <c r="J1870" t="s">
        <v>6191</v>
      </c>
      <c r="K1870">
        <v>0.5</v>
      </c>
      <c r="L1870" s="13">
        <f>SUM(Sales_data[[#This Row],[Unit Price]],Sales_data[[#This Row],[Quantity]])</f>
        <v>6.97</v>
      </c>
      <c r="M1870">
        <v>5.97</v>
      </c>
      <c r="N1870">
        <v>1.194</v>
      </c>
      <c r="O1870">
        <v>0.5373</v>
      </c>
      <c r="P1870" t="s">
        <v>4019</v>
      </c>
      <c r="Q1870" t="s">
        <v>1936</v>
      </c>
      <c r="R1870" t="s">
        <v>1946</v>
      </c>
    </row>
    <row r="1871" spans="1:18" x14ac:dyDescent="0.35">
      <c r="A1871">
        <v>1</v>
      </c>
      <c r="B1871" t="s">
        <v>75</v>
      </c>
      <c r="C1871" t="s">
        <v>4015</v>
      </c>
      <c r="D1871" t="s">
        <v>935</v>
      </c>
      <c r="E1871" s="6">
        <f>MONTH(Sales_data[[#This Row],[Order Date]])</f>
        <v>12</v>
      </c>
      <c r="F1871" s="6">
        <f>YEAR(Sales_data[[#This Row],[Order Date]])</f>
        <v>2021</v>
      </c>
      <c r="G1871" s="1">
        <v>44536</v>
      </c>
      <c r="H1871" t="s">
        <v>936</v>
      </c>
      <c r="I1871" t="s">
        <v>6188</v>
      </c>
      <c r="J1871" t="s">
        <v>6191</v>
      </c>
      <c r="K1871">
        <v>0.2</v>
      </c>
      <c r="L1871" s="13">
        <f>SUM(Sales_data[[#This Row],[Unit Price]],Sales_data[[#This Row],[Quantity]])</f>
        <v>3.9849999999999999</v>
      </c>
      <c r="M1871">
        <v>2.9849999999999999</v>
      </c>
      <c r="N1871">
        <v>1.4924999999999999</v>
      </c>
      <c r="O1871">
        <v>0.26865</v>
      </c>
      <c r="P1871" t="s">
        <v>4019</v>
      </c>
      <c r="Q1871" t="s">
        <v>1936</v>
      </c>
      <c r="R1871" t="s">
        <v>1946</v>
      </c>
    </row>
    <row r="1872" spans="1:18" x14ac:dyDescent="0.35">
      <c r="A1872">
        <v>1</v>
      </c>
      <c r="B1872" t="s">
        <v>75</v>
      </c>
      <c r="C1872" t="s">
        <v>4015</v>
      </c>
      <c r="D1872" t="s">
        <v>935</v>
      </c>
      <c r="E1872" s="6">
        <f>MONTH(Sales_data[[#This Row],[Order Date]])</f>
        <v>12</v>
      </c>
      <c r="F1872" s="6">
        <f>YEAR(Sales_data[[#This Row],[Order Date]])</f>
        <v>2021</v>
      </c>
      <c r="G1872" s="1">
        <v>44536</v>
      </c>
      <c r="H1872" t="s">
        <v>936</v>
      </c>
      <c r="I1872" t="s">
        <v>6188</v>
      </c>
      <c r="J1872" t="s">
        <v>6191</v>
      </c>
      <c r="K1872">
        <v>2.5</v>
      </c>
      <c r="L1872" s="13">
        <f>SUM(Sales_data[[#This Row],[Unit Price]],Sales_data[[#This Row],[Quantity]])</f>
        <v>23.884999999999998</v>
      </c>
      <c r="M1872">
        <v>22.884999999999998</v>
      </c>
      <c r="N1872">
        <v>0.91539999999999988</v>
      </c>
      <c r="O1872">
        <v>2.0596499999999995</v>
      </c>
      <c r="P1872" t="s">
        <v>4019</v>
      </c>
      <c r="Q1872" t="s">
        <v>1936</v>
      </c>
      <c r="R1872" t="s">
        <v>1946</v>
      </c>
    </row>
    <row r="1873" spans="1:18" x14ac:dyDescent="0.35">
      <c r="A1873">
        <v>1</v>
      </c>
      <c r="B1873" t="s">
        <v>75</v>
      </c>
      <c r="C1873" t="s">
        <v>4015</v>
      </c>
      <c r="D1873" t="s">
        <v>935</v>
      </c>
      <c r="E1873" s="6">
        <f>MONTH(Sales_data[[#This Row],[Order Date]])</f>
        <v>12</v>
      </c>
      <c r="F1873" s="6">
        <f>YEAR(Sales_data[[#This Row],[Order Date]])</f>
        <v>2021</v>
      </c>
      <c r="G1873" s="1">
        <v>44536</v>
      </c>
      <c r="H1873" t="s">
        <v>936</v>
      </c>
      <c r="I1873" t="s">
        <v>6188</v>
      </c>
      <c r="J1873" t="s">
        <v>6191</v>
      </c>
      <c r="K1873">
        <v>1</v>
      </c>
      <c r="L1873" s="13">
        <f>SUM(Sales_data[[#This Row],[Unit Price]],Sales_data[[#This Row],[Quantity]])</f>
        <v>10.95</v>
      </c>
      <c r="M1873">
        <v>9.9499999999999993</v>
      </c>
      <c r="N1873">
        <v>0.99499999999999988</v>
      </c>
      <c r="O1873">
        <v>0.89549999999999985</v>
      </c>
      <c r="P1873" t="s">
        <v>4019</v>
      </c>
      <c r="Q1873" t="s">
        <v>1936</v>
      </c>
      <c r="R1873" t="s">
        <v>1946</v>
      </c>
    </row>
    <row r="1874" spans="1:18" x14ac:dyDescent="0.35">
      <c r="A1874">
        <v>3</v>
      </c>
      <c r="B1874" t="s">
        <v>12</v>
      </c>
      <c r="C1874" t="s">
        <v>4020</v>
      </c>
      <c r="D1874" t="s">
        <v>937</v>
      </c>
      <c r="E1874" s="6">
        <f>MONTH(Sales_data[[#This Row],[Order Date]])</f>
        <v>7</v>
      </c>
      <c r="F1874" s="6">
        <f>YEAR(Sales_data[[#This Row],[Order Date]])</f>
        <v>2020</v>
      </c>
      <c r="G1874" s="1">
        <v>44023</v>
      </c>
      <c r="H1874" t="s">
        <v>938</v>
      </c>
      <c r="I1874" t="s">
        <v>6194</v>
      </c>
      <c r="J1874" t="s">
        <v>6190</v>
      </c>
      <c r="K1874">
        <v>1</v>
      </c>
      <c r="L1874" s="13">
        <f>SUM(Sales_data[[#This Row],[Unit Price]],Sales_data[[#This Row],[Quantity]])</f>
        <v>16.75</v>
      </c>
      <c r="M1874">
        <v>13.75</v>
      </c>
      <c r="N1874">
        <v>1.375</v>
      </c>
      <c r="O1874">
        <v>1.5125</v>
      </c>
      <c r="P1874" t="s">
        <v>4023</v>
      </c>
      <c r="Q1874" t="s">
        <v>1936</v>
      </c>
      <c r="R1874" t="s">
        <v>1937</v>
      </c>
    </row>
    <row r="1875" spans="1:18" x14ac:dyDescent="0.35">
      <c r="A1875">
        <v>3</v>
      </c>
      <c r="B1875" t="s">
        <v>12</v>
      </c>
      <c r="C1875" t="s">
        <v>4020</v>
      </c>
      <c r="D1875" t="s">
        <v>937</v>
      </c>
      <c r="E1875" s="6">
        <f>MONTH(Sales_data[[#This Row],[Order Date]])</f>
        <v>7</v>
      </c>
      <c r="F1875" s="6">
        <f>YEAR(Sales_data[[#This Row],[Order Date]])</f>
        <v>2020</v>
      </c>
      <c r="G1875" s="1">
        <v>44023</v>
      </c>
      <c r="H1875" t="s">
        <v>938</v>
      </c>
      <c r="I1875" t="s">
        <v>6194</v>
      </c>
      <c r="J1875" t="s">
        <v>6190</v>
      </c>
      <c r="K1875">
        <v>0.2</v>
      </c>
      <c r="L1875" s="13">
        <f>SUM(Sales_data[[#This Row],[Unit Price]],Sales_data[[#This Row],[Quantity]])</f>
        <v>7.125</v>
      </c>
      <c r="M1875">
        <v>4.125</v>
      </c>
      <c r="N1875">
        <v>2.0625</v>
      </c>
      <c r="O1875">
        <v>0.45374999999999999</v>
      </c>
      <c r="P1875" t="s">
        <v>4023</v>
      </c>
      <c r="Q1875" t="s">
        <v>1936</v>
      </c>
      <c r="R1875" t="s">
        <v>1937</v>
      </c>
    </row>
    <row r="1876" spans="1:18" x14ac:dyDescent="0.35">
      <c r="A1876">
        <v>3</v>
      </c>
      <c r="B1876" t="s">
        <v>12</v>
      </c>
      <c r="C1876" t="s">
        <v>4020</v>
      </c>
      <c r="D1876" t="s">
        <v>937</v>
      </c>
      <c r="E1876" s="6">
        <f>MONTH(Sales_data[[#This Row],[Order Date]])</f>
        <v>7</v>
      </c>
      <c r="F1876" s="6">
        <f>YEAR(Sales_data[[#This Row],[Order Date]])</f>
        <v>2020</v>
      </c>
      <c r="G1876" s="1">
        <v>44023</v>
      </c>
      <c r="H1876" t="s">
        <v>938</v>
      </c>
      <c r="I1876" t="s">
        <v>6194</v>
      </c>
      <c r="J1876" t="s">
        <v>6190</v>
      </c>
      <c r="K1876">
        <v>0.5</v>
      </c>
      <c r="L1876" s="13">
        <f>SUM(Sales_data[[#This Row],[Unit Price]],Sales_data[[#This Row],[Quantity]])</f>
        <v>11.25</v>
      </c>
      <c r="M1876">
        <v>8.25</v>
      </c>
      <c r="N1876">
        <v>1.65</v>
      </c>
      <c r="O1876">
        <v>0.90749999999999997</v>
      </c>
      <c r="P1876" t="s">
        <v>4023</v>
      </c>
      <c r="Q1876" t="s">
        <v>1936</v>
      </c>
      <c r="R1876" t="s">
        <v>1937</v>
      </c>
    </row>
    <row r="1877" spans="1:18" x14ac:dyDescent="0.35">
      <c r="A1877">
        <v>3</v>
      </c>
      <c r="B1877" t="s">
        <v>12</v>
      </c>
      <c r="C1877" t="s">
        <v>4020</v>
      </c>
      <c r="D1877" t="s">
        <v>937</v>
      </c>
      <c r="E1877" s="6">
        <f>MONTH(Sales_data[[#This Row],[Order Date]])</f>
        <v>7</v>
      </c>
      <c r="F1877" s="6">
        <f>YEAR(Sales_data[[#This Row],[Order Date]])</f>
        <v>2020</v>
      </c>
      <c r="G1877" s="1">
        <v>44023</v>
      </c>
      <c r="H1877" t="s">
        <v>938</v>
      </c>
      <c r="I1877" t="s">
        <v>6194</v>
      </c>
      <c r="J1877" t="s">
        <v>6190</v>
      </c>
      <c r="K1877">
        <v>2.5</v>
      </c>
      <c r="L1877" s="13">
        <f>SUM(Sales_data[[#This Row],[Unit Price]],Sales_data[[#This Row],[Quantity]])</f>
        <v>34.625</v>
      </c>
      <c r="M1877">
        <v>31.624999999999996</v>
      </c>
      <c r="N1877">
        <v>1.2649999999999999</v>
      </c>
      <c r="O1877">
        <v>3.4787499999999998</v>
      </c>
      <c r="P1877" t="s">
        <v>4023</v>
      </c>
      <c r="Q1877" t="s">
        <v>1936</v>
      </c>
      <c r="R1877" t="s">
        <v>1937</v>
      </c>
    </row>
    <row r="1878" spans="1:18" x14ac:dyDescent="0.35">
      <c r="A1878">
        <v>5</v>
      </c>
      <c r="B1878" t="s">
        <v>257</v>
      </c>
      <c r="C1878" t="s">
        <v>4060</v>
      </c>
      <c r="D1878" t="s">
        <v>939</v>
      </c>
      <c r="E1878" s="6">
        <f>MONTH(Sales_data[[#This Row],[Order Date]])</f>
        <v>6</v>
      </c>
      <c r="F1878" s="6">
        <f>YEAR(Sales_data[[#This Row],[Order Date]])</f>
        <v>2021</v>
      </c>
      <c r="G1878" s="1">
        <v>44375</v>
      </c>
      <c r="H1878" t="s">
        <v>940</v>
      </c>
      <c r="I1878" t="s">
        <v>6194</v>
      </c>
      <c r="J1878" t="s">
        <v>6189</v>
      </c>
      <c r="K1878">
        <v>0.2</v>
      </c>
      <c r="L1878" s="13">
        <f>SUM(Sales_data[[#This Row],[Unit Price]],Sales_data[[#This Row],[Quantity]])</f>
        <v>9.4550000000000001</v>
      </c>
      <c r="M1878">
        <v>4.4550000000000001</v>
      </c>
      <c r="N1878">
        <v>2.2275</v>
      </c>
      <c r="O1878">
        <v>0.49004999999999999</v>
      </c>
      <c r="P1878" t="s">
        <v>4064</v>
      </c>
      <c r="Q1878" t="s">
        <v>1936</v>
      </c>
      <c r="R1878" t="s">
        <v>1937</v>
      </c>
    </row>
    <row r="1879" spans="1:18" x14ac:dyDescent="0.35">
      <c r="A1879">
        <v>5</v>
      </c>
      <c r="B1879" t="s">
        <v>257</v>
      </c>
      <c r="C1879" t="s">
        <v>4060</v>
      </c>
      <c r="D1879" t="s">
        <v>939</v>
      </c>
      <c r="E1879" s="6">
        <f>MONTH(Sales_data[[#This Row],[Order Date]])</f>
        <v>6</v>
      </c>
      <c r="F1879" s="6">
        <f>YEAR(Sales_data[[#This Row],[Order Date]])</f>
        <v>2021</v>
      </c>
      <c r="G1879" s="1">
        <v>44375</v>
      </c>
      <c r="H1879" t="s">
        <v>940</v>
      </c>
      <c r="I1879" t="s">
        <v>6194</v>
      </c>
      <c r="J1879" t="s">
        <v>6189</v>
      </c>
      <c r="K1879">
        <v>0.5</v>
      </c>
      <c r="L1879" s="13">
        <f>SUM(Sales_data[[#This Row],[Unit Price]],Sales_data[[#This Row],[Quantity]])</f>
        <v>13.91</v>
      </c>
      <c r="M1879">
        <v>8.91</v>
      </c>
      <c r="N1879">
        <v>1.782</v>
      </c>
      <c r="O1879">
        <v>0.98009999999999997</v>
      </c>
      <c r="P1879" t="s">
        <v>4064</v>
      </c>
      <c r="Q1879" t="s">
        <v>1936</v>
      </c>
      <c r="R1879" t="s">
        <v>1937</v>
      </c>
    </row>
    <row r="1880" spans="1:18" x14ac:dyDescent="0.35">
      <c r="A1880">
        <v>5</v>
      </c>
      <c r="B1880" t="s">
        <v>257</v>
      </c>
      <c r="C1880" t="s">
        <v>4060</v>
      </c>
      <c r="D1880" t="s">
        <v>939</v>
      </c>
      <c r="E1880" s="6">
        <f>MONTH(Sales_data[[#This Row],[Order Date]])</f>
        <v>6</v>
      </c>
      <c r="F1880" s="6">
        <f>YEAR(Sales_data[[#This Row],[Order Date]])</f>
        <v>2021</v>
      </c>
      <c r="G1880" s="1">
        <v>44375</v>
      </c>
      <c r="H1880" t="s">
        <v>940</v>
      </c>
      <c r="I1880" t="s">
        <v>6194</v>
      </c>
      <c r="J1880" t="s">
        <v>6189</v>
      </c>
      <c r="K1880">
        <v>2.5</v>
      </c>
      <c r="L1880" s="13">
        <f>SUM(Sales_data[[#This Row],[Unit Price]],Sales_data[[#This Row],[Quantity]])</f>
        <v>39.154999999999994</v>
      </c>
      <c r="M1880">
        <v>34.154999999999994</v>
      </c>
      <c r="N1880">
        <v>1.3661999999999999</v>
      </c>
      <c r="O1880">
        <v>3.7570499999999996</v>
      </c>
      <c r="P1880" t="s">
        <v>4064</v>
      </c>
      <c r="Q1880" t="s">
        <v>1936</v>
      </c>
      <c r="R1880" t="s">
        <v>1937</v>
      </c>
    </row>
    <row r="1881" spans="1:18" x14ac:dyDescent="0.35">
      <c r="A1881">
        <v>5</v>
      </c>
      <c r="B1881" t="s">
        <v>257</v>
      </c>
      <c r="C1881" t="s">
        <v>4060</v>
      </c>
      <c r="D1881" t="s">
        <v>939</v>
      </c>
      <c r="E1881" s="6">
        <f>MONTH(Sales_data[[#This Row],[Order Date]])</f>
        <v>6</v>
      </c>
      <c r="F1881" s="6">
        <f>YEAR(Sales_data[[#This Row],[Order Date]])</f>
        <v>2021</v>
      </c>
      <c r="G1881" s="1">
        <v>44375</v>
      </c>
      <c r="H1881" t="s">
        <v>940</v>
      </c>
      <c r="I1881" t="s">
        <v>6194</v>
      </c>
      <c r="J1881" t="s">
        <v>6189</v>
      </c>
      <c r="K1881">
        <v>1</v>
      </c>
      <c r="L1881" s="13">
        <f>SUM(Sales_data[[#This Row],[Unit Price]],Sales_data[[#This Row],[Quantity]])</f>
        <v>19.850000000000001</v>
      </c>
      <c r="M1881">
        <v>14.85</v>
      </c>
      <c r="N1881">
        <v>1.4849999999999999</v>
      </c>
      <c r="O1881">
        <v>1.6335</v>
      </c>
      <c r="P1881" t="s">
        <v>4064</v>
      </c>
      <c r="Q1881" t="s">
        <v>1936</v>
      </c>
      <c r="R1881" t="s">
        <v>1937</v>
      </c>
    </row>
    <row r="1882" spans="1:18" x14ac:dyDescent="0.35">
      <c r="A1882">
        <v>1</v>
      </c>
      <c r="B1882" t="s">
        <v>70</v>
      </c>
      <c r="C1882" t="s">
        <v>4029</v>
      </c>
      <c r="D1882" t="s">
        <v>941</v>
      </c>
      <c r="E1882" s="6">
        <f>MONTH(Sales_data[[#This Row],[Order Date]])</f>
        <v>4</v>
      </c>
      <c r="F1882" s="6">
        <f>YEAR(Sales_data[[#This Row],[Order Date]])</f>
        <v>2022</v>
      </c>
      <c r="G1882" s="1">
        <v>44656</v>
      </c>
      <c r="H1882" t="s">
        <v>942</v>
      </c>
      <c r="I1882" t="s">
        <v>6188</v>
      </c>
      <c r="J1882" t="s">
        <v>6190</v>
      </c>
      <c r="K1882">
        <v>0.5</v>
      </c>
      <c r="L1882" s="13">
        <f>SUM(Sales_data[[#This Row],[Unit Price]],Sales_data[[#This Row],[Quantity]])</f>
        <v>7.75</v>
      </c>
      <c r="M1882">
        <v>6.75</v>
      </c>
      <c r="N1882">
        <v>1.35</v>
      </c>
      <c r="O1882">
        <v>0.60749999999999993</v>
      </c>
      <c r="P1882" t="s">
        <v>3677</v>
      </c>
      <c r="Q1882" t="s">
        <v>1936</v>
      </c>
      <c r="R1882" t="s">
        <v>1937</v>
      </c>
    </row>
    <row r="1883" spans="1:18" x14ac:dyDescent="0.35">
      <c r="A1883">
        <v>1</v>
      </c>
      <c r="B1883" t="s">
        <v>70</v>
      </c>
      <c r="C1883" t="s">
        <v>4029</v>
      </c>
      <c r="D1883" t="s">
        <v>941</v>
      </c>
      <c r="E1883" s="6">
        <f>MONTH(Sales_data[[#This Row],[Order Date]])</f>
        <v>4</v>
      </c>
      <c r="F1883" s="6">
        <f>YEAR(Sales_data[[#This Row],[Order Date]])</f>
        <v>2022</v>
      </c>
      <c r="G1883" s="1">
        <v>44656</v>
      </c>
      <c r="H1883" t="s">
        <v>942</v>
      </c>
      <c r="I1883" t="s">
        <v>6188</v>
      </c>
      <c r="J1883" t="s">
        <v>6190</v>
      </c>
      <c r="K1883">
        <v>0.2</v>
      </c>
      <c r="L1883" s="13">
        <f>SUM(Sales_data[[#This Row],[Unit Price]],Sales_data[[#This Row],[Quantity]])</f>
        <v>4.375</v>
      </c>
      <c r="M1883">
        <v>3.375</v>
      </c>
      <c r="N1883">
        <v>1.6875</v>
      </c>
      <c r="O1883">
        <v>0.30374999999999996</v>
      </c>
      <c r="P1883" t="s">
        <v>3677</v>
      </c>
      <c r="Q1883" t="s">
        <v>1936</v>
      </c>
      <c r="R1883" t="s">
        <v>1937</v>
      </c>
    </row>
    <row r="1884" spans="1:18" x14ac:dyDescent="0.35">
      <c r="A1884">
        <v>1</v>
      </c>
      <c r="B1884" t="s">
        <v>70</v>
      </c>
      <c r="C1884" t="s">
        <v>4029</v>
      </c>
      <c r="D1884" t="s">
        <v>941</v>
      </c>
      <c r="E1884" s="6">
        <f>MONTH(Sales_data[[#This Row],[Order Date]])</f>
        <v>4</v>
      </c>
      <c r="F1884" s="6">
        <f>YEAR(Sales_data[[#This Row],[Order Date]])</f>
        <v>2022</v>
      </c>
      <c r="G1884" s="1">
        <v>44656</v>
      </c>
      <c r="H1884" t="s">
        <v>942</v>
      </c>
      <c r="I1884" t="s">
        <v>6188</v>
      </c>
      <c r="J1884" t="s">
        <v>6190</v>
      </c>
      <c r="K1884">
        <v>2.5</v>
      </c>
      <c r="L1884" s="13">
        <f>SUM(Sales_data[[#This Row],[Unit Price]],Sales_data[[#This Row],[Quantity]])</f>
        <v>26.874999999999996</v>
      </c>
      <c r="M1884">
        <v>25.874999999999996</v>
      </c>
      <c r="N1884">
        <v>1.0349999999999999</v>
      </c>
      <c r="O1884">
        <v>2.3287499999999994</v>
      </c>
      <c r="P1884" t="s">
        <v>3677</v>
      </c>
      <c r="Q1884" t="s">
        <v>1936</v>
      </c>
      <c r="R1884" t="s">
        <v>1937</v>
      </c>
    </row>
    <row r="1885" spans="1:18" x14ac:dyDescent="0.35">
      <c r="A1885">
        <v>1</v>
      </c>
      <c r="B1885" t="s">
        <v>70</v>
      </c>
      <c r="C1885" t="s">
        <v>4029</v>
      </c>
      <c r="D1885" t="s">
        <v>941</v>
      </c>
      <c r="E1885" s="6">
        <f>MONTH(Sales_data[[#This Row],[Order Date]])</f>
        <v>4</v>
      </c>
      <c r="F1885" s="6">
        <f>YEAR(Sales_data[[#This Row],[Order Date]])</f>
        <v>2022</v>
      </c>
      <c r="G1885" s="1">
        <v>44656</v>
      </c>
      <c r="H1885" t="s">
        <v>942</v>
      </c>
      <c r="I1885" t="s">
        <v>6188</v>
      </c>
      <c r="J1885" t="s">
        <v>6190</v>
      </c>
      <c r="K1885">
        <v>1</v>
      </c>
      <c r="L1885" s="13">
        <f>SUM(Sales_data[[#This Row],[Unit Price]],Sales_data[[#This Row],[Quantity]])</f>
        <v>12.25</v>
      </c>
      <c r="M1885">
        <v>11.25</v>
      </c>
      <c r="N1885">
        <v>1.125</v>
      </c>
      <c r="O1885">
        <v>1.0125</v>
      </c>
      <c r="P1885" t="s">
        <v>3677</v>
      </c>
      <c r="Q1885" t="s">
        <v>1936</v>
      </c>
      <c r="R1885" t="s">
        <v>1937</v>
      </c>
    </row>
    <row r="1886" spans="1:18" x14ac:dyDescent="0.35">
      <c r="A1886">
        <v>4</v>
      </c>
      <c r="B1886" t="s">
        <v>200</v>
      </c>
      <c r="C1886" t="s">
        <v>4033</v>
      </c>
      <c r="D1886" t="s">
        <v>943</v>
      </c>
      <c r="E1886" s="6">
        <f>MONTH(Sales_data[[#This Row],[Order Date]])</f>
        <v>3</v>
      </c>
      <c r="F1886" s="6">
        <f>YEAR(Sales_data[[#This Row],[Order Date]])</f>
        <v>2022</v>
      </c>
      <c r="G1886" s="1">
        <v>44644</v>
      </c>
      <c r="H1886" t="s">
        <v>944</v>
      </c>
      <c r="I1886" t="s">
        <v>6193</v>
      </c>
      <c r="J1886" t="s">
        <v>6190</v>
      </c>
      <c r="K1886">
        <v>2.5</v>
      </c>
      <c r="L1886" s="13">
        <f>SUM(Sales_data[[#This Row],[Unit Price]],Sales_data[[#This Row],[Quantity]])</f>
        <v>37.464999999999996</v>
      </c>
      <c r="M1886">
        <v>33.464999999999996</v>
      </c>
      <c r="N1886">
        <v>1.3385999999999998</v>
      </c>
      <c r="O1886">
        <v>4.3504499999999995</v>
      </c>
      <c r="P1886" t="s">
        <v>3505</v>
      </c>
      <c r="Q1886" t="s">
        <v>1936</v>
      </c>
      <c r="R1886" t="s">
        <v>1937</v>
      </c>
    </row>
    <row r="1887" spans="1:18" x14ac:dyDescent="0.35">
      <c r="A1887">
        <v>4</v>
      </c>
      <c r="B1887" t="s">
        <v>200</v>
      </c>
      <c r="C1887" t="s">
        <v>4033</v>
      </c>
      <c r="D1887" t="s">
        <v>943</v>
      </c>
      <c r="E1887" s="6">
        <f>MONTH(Sales_data[[#This Row],[Order Date]])</f>
        <v>3</v>
      </c>
      <c r="F1887" s="6">
        <f>YEAR(Sales_data[[#This Row],[Order Date]])</f>
        <v>2022</v>
      </c>
      <c r="G1887" s="1">
        <v>44644</v>
      </c>
      <c r="H1887" t="s">
        <v>944</v>
      </c>
      <c r="I1887" t="s">
        <v>6193</v>
      </c>
      <c r="J1887" t="s">
        <v>6190</v>
      </c>
      <c r="K1887">
        <v>0.5</v>
      </c>
      <c r="L1887" s="13">
        <f>SUM(Sales_data[[#This Row],[Unit Price]],Sales_data[[#This Row],[Quantity]])</f>
        <v>12.73</v>
      </c>
      <c r="M1887">
        <v>8.73</v>
      </c>
      <c r="N1887">
        <v>1.746</v>
      </c>
      <c r="O1887">
        <v>1.1349</v>
      </c>
      <c r="P1887" t="s">
        <v>3505</v>
      </c>
      <c r="Q1887" t="s">
        <v>1936</v>
      </c>
      <c r="R1887" t="s">
        <v>1937</v>
      </c>
    </row>
    <row r="1888" spans="1:18" x14ac:dyDescent="0.35">
      <c r="A1888">
        <v>4</v>
      </c>
      <c r="B1888" t="s">
        <v>200</v>
      </c>
      <c r="C1888" t="s">
        <v>4033</v>
      </c>
      <c r="D1888" t="s">
        <v>943</v>
      </c>
      <c r="E1888" s="6">
        <f>MONTH(Sales_data[[#This Row],[Order Date]])</f>
        <v>3</v>
      </c>
      <c r="F1888" s="6">
        <f>YEAR(Sales_data[[#This Row],[Order Date]])</f>
        <v>2022</v>
      </c>
      <c r="G1888" s="1">
        <v>44644</v>
      </c>
      <c r="H1888" t="s">
        <v>944</v>
      </c>
      <c r="I1888" t="s">
        <v>6193</v>
      </c>
      <c r="J1888" t="s">
        <v>6190</v>
      </c>
      <c r="K1888">
        <v>0.2</v>
      </c>
      <c r="L1888" s="13">
        <f>SUM(Sales_data[[#This Row],[Unit Price]],Sales_data[[#This Row],[Quantity]])</f>
        <v>8.3650000000000002</v>
      </c>
      <c r="M1888">
        <v>4.3650000000000002</v>
      </c>
      <c r="N1888">
        <v>2.1825000000000001</v>
      </c>
      <c r="O1888">
        <v>0.56745000000000001</v>
      </c>
      <c r="P1888" t="s">
        <v>3505</v>
      </c>
      <c r="Q1888" t="s">
        <v>1936</v>
      </c>
      <c r="R1888" t="s">
        <v>1937</v>
      </c>
    </row>
    <row r="1889" spans="1:18" x14ac:dyDescent="0.35">
      <c r="A1889">
        <v>4</v>
      </c>
      <c r="B1889" t="s">
        <v>200</v>
      </c>
      <c r="C1889" t="s">
        <v>4033</v>
      </c>
      <c r="D1889" t="s">
        <v>943</v>
      </c>
      <c r="E1889" s="6">
        <f>MONTH(Sales_data[[#This Row],[Order Date]])</f>
        <v>3</v>
      </c>
      <c r="F1889" s="6">
        <f>YEAR(Sales_data[[#This Row],[Order Date]])</f>
        <v>2022</v>
      </c>
      <c r="G1889" s="1">
        <v>44644</v>
      </c>
      <c r="H1889" t="s">
        <v>944</v>
      </c>
      <c r="I1889" t="s">
        <v>6193</v>
      </c>
      <c r="J1889" t="s">
        <v>6190</v>
      </c>
      <c r="K1889">
        <v>1</v>
      </c>
      <c r="L1889" s="13">
        <f>SUM(Sales_data[[#This Row],[Unit Price]],Sales_data[[#This Row],[Quantity]])</f>
        <v>18.55</v>
      </c>
      <c r="M1889">
        <v>14.55</v>
      </c>
      <c r="N1889">
        <v>1.4550000000000001</v>
      </c>
      <c r="O1889">
        <v>1.8915000000000002</v>
      </c>
      <c r="P1889" t="s">
        <v>3505</v>
      </c>
      <c r="Q1889" t="s">
        <v>1936</v>
      </c>
      <c r="R1889" t="s">
        <v>1937</v>
      </c>
    </row>
    <row r="1890" spans="1:18" x14ac:dyDescent="0.35">
      <c r="A1890">
        <v>2</v>
      </c>
      <c r="B1890" t="s">
        <v>57</v>
      </c>
      <c r="C1890" t="s">
        <v>4036</v>
      </c>
      <c r="D1890" t="s">
        <v>945</v>
      </c>
      <c r="E1890" s="6">
        <f>MONTH(Sales_data[[#This Row],[Order Date]])</f>
        <v>2</v>
      </c>
      <c r="F1890" s="6">
        <f>YEAR(Sales_data[[#This Row],[Order Date]])</f>
        <v>2020</v>
      </c>
      <c r="G1890" s="1">
        <v>43869</v>
      </c>
      <c r="H1890" t="s">
        <v>946</v>
      </c>
      <c r="I1890" t="s">
        <v>6188</v>
      </c>
      <c r="J1890" t="s">
        <v>6191</v>
      </c>
      <c r="K1890">
        <v>0.2</v>
      </c>
      <c r="L1890" s="13">
        <f>SUM(Sales_data[[#This Row],[Unit Price]],Sales_data[[#This Row],[Quantity]])</f>
        <v>4.9849999999999994</v>
      </c>
      <c r="M1890">
        <v>2.9849999999999999</v>
      </c>
      <c r="N1890">
        <v>1.4924999999999999</v>
      </c>
      <c r="O1890">
        <v>0.26865</v>
      </c>
      <c r="P1890" t="s">
        <v>2983</v>
      </c>
      <c r="Q1890" t="s">
        <v>1936</v>
      </c>
      <c r="R1890" t="s">
        <v>1946</v>
      </c>
    </row>
    <row r="1891" spans="1:18" x14ac:dyDescent="0.35">
      <c r="A1891">
        <v>2</v>
      </c>
      <c r="B1891" t="s">
        <v>57</v>
      </c>
      <c r="C1891" t="s">
        <v>4036</v>
      </c>
      <c r="D1891" t="s">
        <v>945</v>
      </c>
      <c r="E1891" s="6">
        <f>MONTH(Sales_data[[#This Row],[Order Date]])</f>
        <v>2</v>
      </c>
      <c r="F1891" s="6">
        <f>YEAR(Sales_data[[#This Row],[Order Date]])</f>
        <v>2020</v>
      </c>
      <c r="G1891" s="1">
        <v>43869</v>
      </c>
      <c r="H1891" t="s">
        <v>946</v>
      </c>
      <c r="I1891" t="s">
        <v>6188</v>
      </c>
      <c r="J1891" t="s">
        <v>6191</v>
      </c>
      <c r="K1891">
        <v>0.5</v>
      </c>
      <c r="L1891" s="13">
        <f>SUM(Sales_data[[#This Row],[Unit Price]],Sales_data[[#This Row],[Quantity]])</f>
        <v>7.97</v>
      </c>
      <c r="M1891">
        <v>5.97</v>
      </c>
      <c r="N1891">
        <v>1.194</v>
      </c>
      <c r="O1891">
        <v>0.5373</v>
      </c>
      <c r="P1891" t="s">
        <v>2983</v>
      </c>
      <c r="Q1891" t="s">
        <v>1936</v>
      </c>
      <c r="R1891" t="s">
        <v>1946</v>
      </c>
    </row>
    <row r="1892" spans="1:18" x14ac:dyDescent="0.35">
      <c r="A1892">
        <v>2</v>
      </c>
      <c r="B1892" t="s">
        <v>57</v>
      </c>
      <c r="C1892" t="s">
        <v>4036</v>
      </c>
      <c r="D1892" t="s">
        <v>945</v>
      </c>
      <c r="E1892" s="6">
        <f>MONTH(Sales_data[[#This Row],[Order Date]])</f>
        <v>2</v>
      </c>
      <c r="F1892" s="6">
        <f>YEAR(Sales_data[[#This Row],[Order Date]])</f>
        <v>2020</v>
      </c>
      <c r="G1892" s="1">
        <v>43869</v>
      </c>
      <c r="H1892" t="s">
        <v>946</v>
      </c>
      <c r="I1892" t="s">
        <v>6188</v>
      </c>
      <c r="J1892" t="s">
        <v>6191</v>
      </c>
      <c r="K1892">
        <v>2.5</v>
      </c>
      <c r="L1892" s="13">
        <f>SUM(Sales_data[[#This Row],[Unit Price]],Sales_data[[#This Row],[Quantity]])</f>
        <v>24.884999999999998</v>
      </c>
      <c r="M1892">
        <v>22.884999999999998</v>
      </c>
      <c r="N1892">
        <v>0.91539999999999988</v>
      </c>
      <c r="O1892">
        <v>2.0596499999999995</v>
      </c>
      <c r="P1892" t="s">
        <v>2983</v>
      </c>
      <c r="Q1892" t="s">
        <v>1936</v>
      </c>
      <c r="R1892" t="s">
        <v>1946</v>
      </c>
    </row>
    <row r="1893" spans="1:18" x14ac:dyDescent="0.35">
      <c r="A1893">
        <v>2</v>
      </c>
      <c r="B1893" t="s">
        <v>57</v>
      </c>
      <c r="C1893" t="s">
        <v>4036</v>
      </c>
      <c r="D1893" t="s">
        <v>945</v>
      </c>
      <c r="E1893" s="6">
        <f>MONTH(Sales_data[[#This Row],[Order Date]])</f>
        <v>2</v>
      </c>
      <c r="F1893" s="6">
        <f>YEAR(Sales_data[[#This Row],[Order Date]])</f>
        <v>2020</v>
      </c>
      <c r="G1893" s="1">
        <v>43869</v>
      </c>
      <c r="H1893" t="s">
        <v>946</v>
      </c>
      <c r="I1893" t="s">
        <v>6188</v>
      </c>
      <c r="J1893" t="s">
        <v>6191</v>
      </c>
      <c r="K1893">
        <v>1</v>
      </c>
      <c r="L1893" s="13">
        <f>SUM(Sales_data[[#This Row],[Unit Price]],Sales_data[[#This Row],[Quantity]])</f>
        <v>11.95</v>
      </c>
      <c r="M1893">
        <v>9.9499999999999993</v>
      </c>
      <c r="N1893">
        <v>0.99499999999999988</v>
      </c>
      <c r="O1893">
        <v>0.89549999999999985</v>
      </c>
      <c r="P1893" t="s">
        <v>2983</v>
      </c>
      <c r="Q1893" t="s">
        <v>1936</v>
      </c>
      <c r="R1893" t="s">
        <v>1946</v>
      </c>
    </row>
    <row r="1894" spans="1:18" x14ac:dyDescent="0.35">
      <c r="A1894">
        <v>2</v>
      </c>
      <c r="B1894" t="s">
        <v>9</v>
      </c>
      <c r="C1894" t="s">
        <v>4040</v>
      </c>
      <c r="D1894" t="s">
        <v>947</v>
      </c>
      <c r="E1894" s="6">
        <f>MONTH(Sales_data[[#This Row],[Order Date]])</f>
        <v>2</v>
      </c>
      <c r="F1894" s="6">
        <f>YEAR(Sales_data[[#This Row],[Order Date]])</f>
        <v>2022</v>
      </c>
      <c r="G1894" s="1">
        <v>44603</v>
      </c>
      <c r="H1894" t="s">
        <v>948</v>
      </c>
      <c r="I1894" t="s">
        <v>6188</v>
      </c>
      <c r="J1894" t="s">
        <v>6189</v>
      </c>
      <c r="K1894">
        <v>1</v>
      </c>
      <c r="L1894" s="13">
        <f>SUM(Sales_data[[#This Row],[Unit Price]],Sales_data[[#This Row],[Quantity]])</f>
        <v>14.95</v>
      </c>
      <c r="M1894">
        <v>12.95</v>
      </c>
      <c r="N1894">
        <v>1.2949999999999999</v>
      </c>
      <c r="O1894">
        <v>1.1655</v>
      </c>
      <c r="P1894" t="s">
        <v>3487</v>
      </c>
      <c r="Q1894" t="s">
        <v>1936</v>
      </c>
      <c r="R1894" t="s">
        <v>1946</v>
      </c>
    </row>
    <row r="1895" spans="1:18" x14ac:dyDescent="0.35">
      <c r="A1895">
        <v>2</v>
      </c>
      <c r="B1895" t="s">
        <v>9</v>
      </c>
      <c r="C1895" t="s">
        <v>4040</v>
      </c>
      <c r="D1895" t="s">
        <v>947</v>
      </c>
      <c r="E1895" s="6">
        <f>MONTH(Sales_data[[#This Row],[Order Date]])</f>
        <v>2</v>
      </c>
      <c r="F1895" s="6">
        <f>YEAR(Sales_data[[#This Row],[Order Date]])</f>
        <v>2022</v>
      </c>
      <c r="G1895" s="1">
        <v>44603</v>
      </c>
      <c r="H1895" t="s">
        <v>948</v>
      </c>
      <c r="I1895" t="s">
        <v>6188</v>
      </c>
      <c r="J1895" t="s">
        <v>6189</v>
      </c>
      <c r="K1895">
        <v>0.2</v>
      </c>
      <c r="L1895" s="13">
        <f>SUM(Sales_data[[#This Row],[Unit Price]],Sales_data[[#This Row],[Quantity]])</f>
        <v>5.8849999999999998</v>
      </c>
      <c r="M1895">
        <v>3.8849999999999998</v>
      </c>
      <c r="N1895">
        <v>1.9424999999999999</v>
      </c>
      <c r="O1895">
        <v>0.34964999999999996</v>
      </c>
      <c r="P1895" t="s">
        <v>3487</v>
      </c>
      <c r="Q1895" t="s">
        <v>1936</v>
      </c>
      <c r="R1895" t="s">
        <v>1946</v>
      </c>
    </row>
    <row r="1896" spans="1:18" x14ac:dyDescent="0.35">
      <c r="A1896">
        <v>2</v>
      </c>
      <c r="B1896" t="s">
        <v>9</v>
      </c>
      <c r="C1896" t="s">
        <v>4040</v>
      </c>
      <c r="D1896" t="s">
        <v>947</v>
      </c>
      <c r="E1896" s="6">
        <f>MONTH(Sales_data[[#This Row],[Order Date]])</f>
        <v>2</v>
      </c>
      <c r="F1896" s="6">
        <f>YEAR(Sales_data[[#This Row],[Order Date]])</f>
        <v>2022</v>
      </c>
      <c r="G1896" s="1">
        <v>44603</v>
      </c>
      <c r="H1896" t="s">
        <v>948</v>
      </c>
      <c r="I1896" t="s">
        <v>6188</v>
      </c>
      <c r="J1896" t="s">
        <v>6189</v>
      </c>
      <c r="K1896">
        <v>0.5</v>
      </c>
      <c r="L1896" s="13">
        <f>SUM(Sales_data[[#This Row],[Unit Price]],Sales_data[[#This Row],[Quantity]])</f>
        <v>9.77</v>
      </c>
      <c r="M1896">
        <v>7.77</v>
      </c>
      <c r="N1896">
        <v>1.5539999999999998</v>
      </c>
      <c r="O1896">
        <v>0.69929999999999992</v>
      </c>
      <c r="P1896" t="s">
        <v>3487</v>
      </c>
      <c r="Q1896" t="s">
        <v>1936</v>
      </c>
      <c r="R1896" t="s">
        <v>1946</v>
      </c>
    </row>
    <row r="1897" spans="1:18" x14ac:dyDescent="0.35">
      <c r="A1897">
        <v>2</v>
      </c>
      <c r="B1897" t="s">
        <v>9</v>
      </c>
      <c r="C1897" t="s">
        <v>4040</v>
      </c>
      <c r="D1897" t="s">
        <v>947</v>
      </c>
      <c r="E1897" s="6">
        <f>MONTH(Sales_data[[#This Row],[Order Date]])</f>
        <v>2</v>
      </c>
      <c r="F1897" s="6">
        <f>YEAR(Sales_data[[#This Row],[Order Date]])</f>
        <v>2022</v>
      </c>
      <c r="G1897" s="1">
        <v>44603</v>
      </c>
      <c r="H1897" t="s">
        <v>948</v>
      </c>
      <c r="I1897" t="s">
        <v>6188</v>
      </c>
      <c r="J1897" t="s">
        <v>6189</v>
      </c>
      <c r="K1897">
        <v>2.5</v>
      </c>
      <c r="L1897" s="13">
        <f>SUM(Sales_data[[#This Row],[Unit Price]],Sales_data[[#This Row],[Quantity]])</f>
        <v>31.784999999999997</v>
      </c>
      <c r="M1897">
        <v>29.784999999999997</v>
      </c>
      <c r="N1897">
        <v>1.1913999999999998</v>
      </c>
      <c r="O1897">
        <v>2.6806499999999995</v>
      </c>
      <c r="P1897" t="s">
        <v>3487</v>
      </c>
      <c r="Q1897" t="s">
        <v>1936</v>
      </c>
      <c r="R1897" t="s">
        <v>1946</v>
      </c>
    </row>
    <row r="1898" spans="1:18" x14ac:dyDescent="0.35">
      <c r="A1898">
        <v>1</v>
      </c>
      <c r="B1898" t="s">
        <v>115</v>
      </c>
      <c r="C1898" t="s">
        <v>4044</v>
      </c>
      <c r="D1898" t="s">
        <v>949</v>
      </c>
      <c r="E1898" s="6">
        <f>MONTH(Sales_data[[#This Row],[Order Date]])</f>
        <v>7</v>
      </c>
      <c r="F1898" s="6">
        <f>YEAR(Sales_data[[#This Row],[Order Date]])</f>
        <v>2020</v>
      </c>
      <c r="G1898" s="1">
        <v>44014</v>
      </c>
      <c r="H1898" t="s">
        <v>950</v>
      </c>
      <c r="I1898" t="s">
        <v>6194</v>
      </c>
      <c r="J1898" t="s">
        <v>6190</v>
      </c>
      <c r="K1898">
        <v>2.5</v>
      </c>
      <c r="L1898" s="13">
        <f>SUM(Sales_data[[#This Row],[Unit Price]],Sales_data[[#This Row],[Quantity]])</f>
        <v>32.625</v>
      </c>
      <c r="M1898">
        <v>31.624999999999996</v>
      </c>
      <c r="N1898">
        <v>1.2649999999999999</v>
      </c>
      <c r="O1898">
        <v>3.4787499999999998</v>
      </c>
      <c r="P1898" t="s">
        <v>3075</v>
      </c>
      <c r="Q1898" t="s">
        <v>1944</v>
      </c>
      <c r="R1898" t="s">
        <v>1937</v>
      </c>
    </row>
    <row r="1899" spans="1:18" x14ac:dyDescent="0.35">
      <c r="A1899">
        <v>1</v>
      </c>
      <c r="B1899" t="s">
        <v>115</v>
      </c>
      <c r="C1899" t="s">
        <v>4044</v>
      </c>
      <c r="D1899" t="s">
        <v>949</v>
      </c>
      <c r="E1899" s="6">
        <f>MONTH(Sales_data[[#This Row],[Order Date]])</f>
        <v>7</v>
      </c>
      <c r="F1899" s="6">
        <f>YEAR(Sales_data[[#This Row],[Order Date]])</f>
        <v>2020</v>
      </c>
      <c r="G1899" s="1">
        <v>44014</v>
      </c>
      <c r="H1899" t="s">
        <v>950</v>
      </c>
      <c r="I1899" t="s">
        <v>6194</v>
      </c>
      <c r="J1899" t="s">
        <v>6190</v>
      </c>
      <c r="K1899">
        <v>0.5</v>
      </c>
      <c r="L1899" s="13">
        <f>SUM(Sales_data[[#This Row],[Unit Price]],Sales_data[[#This Row],[Quantity]])</f>
        <v>9.25</v>
      </c>
      <c r="M1899">
        <v>8.25</v>
      </c>
      <c r="N1899">
        <v>1.65</v>
      </c>
      <c r="O1899">
        <v>0.90749999999999997</v>
      </c>
      <c r="P1899" t="s">
        <v>3075</v>
      </c>
      <c r="Q1899" t="s">
        <v>1944</v>
      </c>
      <c r="R1899" t="s">
        <v>1937</v>
      </c>
    </row>
    <row r="1900" spans="1:18" x14ac:dyDescent="0.35">
      <c r="A1900">
        <v>1</v>
      </c>
      <c r="B1900" t="s">
        <v>115</v>
      </c>
      <c r="C1900" t="s">
        <v>4044</v>
      </c>
      <c r="D1900" t="s">
        <v>949</v>
      </c>
      <c r="E1900" s="6">
        <f>MONTH(Sales_data[[#This Row],[Order Date]])</f>
        <v>7</v>
      </c>
      <c r="F1900" s="6">
        <f>YEAR(Sales_data[[#This Row],[Order Date]])</f>
        <v>2020</v>
      </c>
      <c r="G1900" s="1">
        <v>44014</v>
      </c>
      <c r="H1900" t="s">
        <v>950</v>
      </c>
      <c r="I1900" t="s">
        <v>6194</v>
      </c>
      <c r="J1900" t="s">
        <v>6190</v>
      </c>
      <c r="K1900">
        <v>0.2</v>
      </c>
      <c r="L1900" s="13">
        <f>SUM(Sales_data[[#This Row],[Unit Price]],Sales_data[[#This Row],[Quantity]])</f>
        <v>5.125</v>
      </c>
      <c r="M1900">
        <v>4.125</v>
      </c>
      <c r="N1900">
        <v>2.0625</v>
      </c>
      <c r="O1900">
        <v>0.45374999999999999</v>
      </c>
      <c r="P1900" t="s">
        <v>3075</v>
      </c>
      <c r="Q1900" t="s">
        <v>1944</v>
      </c>
      <c r="R1900" t="s">
        <v>1937</v>
      </c>
    </row>
    <row r="1901" spans="1:18" x14ac:dyDescent="0.35">
      <c r="A1901">
        <v>1</v>
      </c>
      <c r="B1901" t="s">
        <v>115</v>
      </c>
      <c r="C1901" t="s">
        <v>4044</v>
      </c>
      <c r="D1901" t="s">
        <v>949</v>
      </c>
      <c r="E1901" s="6">
        <f>MONTH(Sales_data[[#This Row],[Order Date]])</f>
        <v>7</v>
      </c>
      <c r="F1901" s="6">
        <f>YEAR(Sales_data[[#This Row],[Order Date]])</f>
        <v>2020</v>
      </c>
      <c r="G1901" s="1">
        <v>44014</v>
      </c>
      <c r="H1901" t="s">
        <v>950</v>
      </c>
      <c r="I1901" t="s">
        <v>6194</v>
      </c>
      <c r="J1901" t="s">
        <v>6190</v>
      </c>
      <c r="K1901">
        <v>1</v>
      </c>
      <c r="L1901" s="13">
        <f>SUM(Sales_data[[#This Row],[Unit Price]],Sales_data[[#This Row],[Quantity]])</f>
        <v>14.75</v>
      </c>
      <c r="M1901">
        <v>13.75</v>
      </c>
      <c r="N1901">
        <v>1.375</v>
      </c>
      <c r="O1901">
        <v>1.5125</v>
      </c>
      <c r="P1901" t="s">
        <v>3075</v>
      </c>
      <c r="Q1901" t="s">
        <v>1944</v>
      </c>
      <c r="R1901" t="s">
        <v>1937</v>
      </c>
    </row>
    <row r="1902" spans="1:18" x14ac:dyDescent="0.35">
      <c r="A1902">
        <v>2</v>
      </c>
      <c r="B1902" t="s">
        <v>80</v>
      </c>
      <c r="C1902" t="s">
        <v>4048</v>
      </c>
      <c r="D1902" t="s">
        <v>951</v>
      </c>
      <c r="E1902" s="6">
        <f>MONTH(Sales_data[[#This Row],[Order Date]])</f>
        <v>7</v>
      </c>
      <c r="F1902" s="6">
        <f>YEAR(Sales_data[[#This Row],[Order Date]])</f>
        <v>2022</v>
      </c>
      <c r="G1902" s="1">
        <v>44767</v>
      </c>
      <c r="H1902" t="s">
        <v>952</v>
      </c>
      <c r="I1902" t="s">
        <v>6193</v>
      </c>
      <c r="J1902" t="s">
        <v>6190</v>
      </c>
      <c r="K1902">
        <v>0.2</v>
      </c>
      <c r="L1902" s="13">
        <f>SUM(Sales_data[[#This Row],[Unit Price]],Sales_data[[#This Row],[Quantity]])</f>
        <v>6.3650000000000002</v>
      </c>
      <c r="M1902">
        <v>4.3650000000000002</v>
      </c>
      <c r="N1902">
        <v>2.1825000000000001</v>
      </c>
      <c r="O1902">
        <v>0.56745000000000001</v>
      </c>
      <c r="P1902" t="s">
        <v>4051</v>
      </c>
      <c r="Q1902" t="s">
        <v>1936</v>
      </c>
      <c r="R1902" t="s">
        <v>1946</v>
      </c>
    </row>
    <row r="1903" spans="1:18" x14ac:dyDescent="0.35">
      <c r="A1903">
        <v>2</v>
      </c>
      <c r="B1903" t="s">
        <v>80</v>
      </c>
      <c r="C1903" t="s">
        <v>4048</v>
      </c>
      <c r="D1903" t="s">
        <v>951</v>
      </c>
      <c r="E1903" s="6">
        <f>MONTH(Sales_data[[#This Row],[Order Date]])</f>
        <v>7</v>
      </c>
      <c r="F1903" s="6">
        <f>YEAR(Sales_data[[#This Row],[Order Date]])</f>
        <v>2022</v>
      </c>
      <c r="G1903" s="1">
        <v>44767</v>
      </c>
      <c r="H1903" t="s">
        <v>952</v>
      </c>
      <c r="I1903" t="s">
        <v>6193</v>
      </c>
      <c r="J1903" t="s">
        <v>6190</v>
      </c>
      <c r="K1903">
        <v>0.5</v>
      </c>
      <c r="L1903" s="13">
        <f>SUM(Sales_data[[#This Row],[Unit Price]],Sales_data[[#This Row],[Quantity]])</f>
        <v>10.73</v>
      </c>
      <c r="M1903">
        <v>8.73</v>
      </c>
      <c r="N1903">
        <v>1.746</v>
      </c>
      <c r="O1903">
        <v>1.1349</v>
      </c>
      <c r="P1903" t="s">
        <v>4051</v>
      </c>
      <c r="Q1903" t="s">
        <v>1936</v>
      </c>
      <c r="R1903" t="s">
        <v>1946</v>
      </c>
    </row>
    <row r="1904" spans="1:18" x14ac:dyDescent="0.35">
      <c r="A1904">
        <v>2</v>
      </c>
      <c r="B1904" t="s">
        <v>80</v>
      </c>
      <c r="C1904" t="s">
        <v>4048</v>
      </c>
      <c r="D1904" t="s">
        <v>951</v>
      </c>
      <c r="E1904" s="6">
        <f>MONTH(Sales_data[[#This Row],[Order Date]])</f>
        <v>7</v>
      </c>
      <c r="F1904" s="6">
        <f>YEAR(Sales_data[[#This Row],[Order Date]])</f>
        <v>2022</v>
      </c>
      <c r="G1904" s="1">
        <v>44767</v>
      </c>
      <c r="H1904" t="s">
        <v>952</v>
      </c>
      <c r="I1904" t="s">
        <v>6193</v>
      </c>
      <c r="J1904" t="s">
        <v>6190</v>
      </c>
      <c r="K1904">
        <v>2.5</v>
      </c>
      <c r="L1904" s="13">
        <f>SUM(Sales_data[[#This Row],[Unit Price]],Sales_data[[#This Row],[Quantity]])</f>
        <v>35.464999999999996</v>
      </c>
      <c r="M1904">
        <v>33.464999999999996</v>
      </c>
      <c r="N1904">
        <v>1.3385999999999998</v>
      </c>
      <c r="O1904">
        <v>4.3504499999999995</v>
      </c>
      <c r="P1904" t="s">
        <v>4051</v>
      </c>
      <c r="Q1904" t="s">
        <v>1936</v>
      </c>
      <c r="R1904" t="s">
        <v>1946</v>
      </c>
    </row>
    <row r="1905" spans="1:18" x14ac:dyDescent="0.35">
      <c r="A1905">
        <v>2</v>
      </c>
      <c r="B1905" t="s">
        <v>80</v>
      </c>
      <c r="C1905" t="s">
        <v>4048</v>
      </c>
      <c r="D1905" t="s">
        <v>951</v>
      </c>
      <c r="E1905" s="6">
        <f>MONTH(Sales_data[[#This Row],[Order Date]])</f>
        <v>7</v>
      </c>
      <c r="F1905" s="6">
        <f>YEAR(Sales_data[[#This Row],[Order Date]])</f>
        <v>2022</v>
      </c>
      <c r="G1905" s="1">
        <v>44767</v>
      </c>
      <c r="H1905" t="s">
        <v>952</v>
      </c>
      <c r="I1905" t="s">
        <v>6193</v>
      </c>
      <c r="J1905" t="s">
        <v>6190</v>
      </c>
      <c r="K1905">
        <v>1</v>
      </c>
      <c r="L1905" s="13">
        <f>SUM(Sales_data[[#This Row],[Unit Price]],Sales_data[[#This Row],[Quantity]])</f>
        <v>16.55</v>
      </c>
      <c r="M1905">
        <v>14.55</v>
      </c>
      <c r="N1905">
        <v>1.4550000000000001</v>
      </c>
      <c r="O1905">
        <v>1.8915000000000002</v>
      </c>
      <c r="P1905" t="s">
        <v>4051</v>
      </c>
      <c r="Q1905" t="s">
        <v>1936</v>
      </c>
      <c r="R1905" t="s">
        <v>1946</v>
      </c>
    </row>
    <row r="1906" spans="1:18" x14ac:dyDescent="0.35">
      <c r="A1906">
        <v>6</v>
      </c>
      <c r="B1906" t="s">
        <v>257</v>
      </c>
      <c r="C1906" t="s">
        <v>4052</v>
      </c>
      <c r="D1906" t="s">
        <v>953</v>
      </c>
      <c r="E1906" s="6">
        <f>MONTH(Sales_data[[#This Row],[Order Date]])</f>
        <v>3</v>
      </c>
      <c r="F1906" s="6">
        <f>YEAR(Sales_data[[#This Row],[Order Date]])</f>
        <v>2021</v>
      </c>
      <c r="G1906" s="1">
        <v>44274</v>
      </c>
      <c r="H1906" t="s">
        <v>954</v>
      </c>
      <c r="I1906" t="s">
        <v>6194</v>
      </c>
      <c r="J1906" t="s">
        <v>6189</v>
      </c>
      <c r="K1906">
        <v>0.2</v>
      </c>
      <c r="L1906" s="13">
        <f>SUM(Sales_data[[#This Row],[Unit Price]],Sales_data[[#This Row],[Quantity]])</f>
        <v>10.455</v>
      </c>
      <c r="M1906">
        <v>4.4550000000000001</v>
      </c>
      <c r="N1906">
        <v>2.2275</v>
      </c>
      <c r="O1906">
        <v>0.49004999999999999</v>
      </c>
      <c r="P1906" t="s">
        <v>2158</v>
      </c>
      <c r="Q1906" t="s">
        <v>1936</v>
      </c>
      <c r="R1906" t="s">
        <v>1937</v>
      </c>
    </row>
    <row r="1907" spans="1:18" x14ac:dyDescent="0.35">
      <c r="A1907">
        <v>6</v>
      </c>
      <c r="B1907" t="s">
        <v>257</v>
      </c>
      <c r="C1907" t="s">
        <v>4052</v>
      </c>
      <c r="D1907" t="s">
        <v>953</v>
      </c>
      <c r="E1907" s="6">
        <f>MONTH(Sales_data[[#This Row],[Order Date]])</f>
        <v>3</v>
      </c>
      <c r="F1907" s="6">
        <f>YEAR(Sales_data[[#This Row],[Order Date]])</f>
        <v>2021</v>
      </c>
      <c r="G1907" s="1">
        <v>44274</v>
      </c>
      <c r="H1907" t="s">
        <v>954</v>
      </c>
      <c r="I1907" t="s">
        <v>6194</v>
      </c>
      <c r="J1907" t="s">
        <v>6189</v>
      </c>
      <c r="K1907">
        <v>0.5</v>
      </c>
      <c r="L1907" s="13">
        <f>SUM(Sales_data[[#This Row],[Unit Price]],Sales_data[[#This Row],[Quantity]])</f>
        <v>14.91</v>
      </c>
      <c r="M1907">
        <v>8.91</v>
      </c>
      <c r="N1907">
        <v>1.782</v>
      </c>
      <c r="O1907">
        <v>0.98009999999999997</v>
      </c>
      <c r="P1907" t="s">
        <v>2158</v>
      </c>
      <c r="Q1907" t="s">
        <v>1936</v>
      </c>
      <c r="R1907" t="s">
        <v>1937</v>
      </c>
    </row>
    <row r="1908" spans="1:18" x14ac:dyDescent="0.35">
      <c r="A1908">
        <v>6</v>
      </c>
      <c r="B1908" t="s">
        <v>257</v>
      </c>
      <c r="C1908" t="s">
        <v>4052</v>
      </c>
      <c r="D1908" t="s">
        <v>953</v>
      </c>
      <c r="E1908" s="6">
        <f>MONTH(Sales_data[[#This Row],[Order Date]])</f>
        <v>3</v>
      </c>
      <c r="F1908" s="6">
        <f>YEAR(Sales_data[[#This Row],[Order Date]])</f>
        <v>2021</v>
      </c>
      <c r="G1908" s="1">
        <v>44274</v>
      </c>
      <c r="H1908" t="s">
        <v>954</v>
      </c>
      <c r="I1908" t="s">
        <v>6194</v>
      </c>
      <c r="J1908" t="s">
        <v>6189</v>
      </c>
      <c r="K1908">
        <v>2.5</v>
      </c>
      <c r="L1908" s="13">
        <f>SUM(Sales_data[[#This Row],[Unit Price]],Sales_data[[#This Row],[Quantity]])</f>
        <v>40.154999999999994</v>
      </c>
      <c r="M1908">
        <v>34.154999999999994</v>
      </c>
      <c r="N1908">
        <v>1.3661999999999999</v>
      </c>
      <c r="O1908">
        <v>3.7570499999999996</v>
      </c>
      <c r="P1908" t="s">
        <v>2158</v>
      </c>
      <c r="Q1908" t="s">
        <v>1936</v>
      </c>
      <c r="R1908" t="s">
        <v>1937</v>
      </c>
    </row>
    <row r="1909" spans="1:18" x14ac:dyDescent="0.35">
      <c r="A1909">
        <v>6</v>
      </c>
      <c r="B1909" t="s">
        <v>257</v>
      </c>
      <c r="C1909" t="s">
        <v>4052</v>
      </c>
      <c r="D1909" t="s">
        <v>953</v>
      </c>
      <c r="E1909" s="6">
        <f>MONTH(Sales_data[[#This Row],[Order Date]])</f>
        <v>3</v>
      </c>
      <c r="F1909" s="6">
        <f>YEAR(Sales_data[[#This Row],[Order Date]])</f>
        <v>2021</v>
      </c>
      <c r="G1909" s="1">
        <v>44274</v>
      </c>
      <c r="H1909" t="s">
        <v>954</v>
      </c>
      <c r="I1909" t="s">
        <v>6194</v>
      </c>
      <c r="J1909" t="s">
        <v>6189</v>
      </c>
      <c r="K1909">
        <v>1</v>
      </c>
      <c r="L1909" s="13">
        <f>SUM(Sales_data[[#This Row],[Unit Price]],Sales_data[[#This Row],[Quantity]])</f>
        <v>20.85</v>
      </c>
      <c r="M1909">
        <v>14.85</v>
      </c>
      <c r="N1909">
        <v>1.4849999999999999</v>
      </c>
      <c r="O1909">
        <v>1.6335</v>
      </c>
      <c r="P1909" t="s">
        <v>2158</v>
      </c>
      <c r="Q1909" t="s">
        <v>1936</v>
      </c>
      <c r="R1909" t="s">
        <v>1937</v>
      </c>
    </row>
    <row r="1910" spans="1:18" x14ac:dyDescent="0.35">
      <c r="A1910">
        <v>6</v>
      </c>
      <c r="B1910" t="s">
        <v>80</v>
      </c>
      <c r="C1910" t="s">
        <v>4056</v>
      </c>
      <c r="D1910" t="s">
        <v>955</v>
      </c>
      <c r="E1910" s="6">
        <f>MONTH(Sales_data[[#This Row],[Order Date]])</f>
        <v>5</v>
      </c>
      <c r="F1910" s="6">
        <f>YEAR(Sales_data[[#This Row],[Order Date]])</f>
        <v>2020</v>
      </c>
      <c r="G1910" s="1">
        <v>43962</v>
      </c>
      <c r="H1910" t="s">
        <v>956</v>
      </c>
      <c r="I1910" t="s">
        <v>6193</v>
      </c>
      <c r="J1910" t="s">
        <v>6190</v>
      </c>
      <c r="K1910">
        <v>0.2</v>
      </c>
      <c r="L1910" s="13">
        <f>SUM(Sales_data[[#This Row],[Unit Price]],Sales_data[[#This Row],[Quantity]])</f>
        <v>10.365</v>
      </c>
      <c r="M1910">
        <v>4.3650000000000002</v>
      </c>
      <c r="N1910">
        <v>2.1825000000000001</v>
      </c>
      <c r="O1910">
        <v>0.56745000000000001</v>
      </c>
      <c r="P1910" t="s">
        <v>3510</v>
      </c>
      <c r="Q1910" t="s">
        <v>1936</v>
      </c>
      <c r="R1910" t="s">
        <v>1946</v>
      </c>
    </row>
    <row r="1911" spans="1:18" x14ac:dyDescent="0.35">
      <c r="A1911">
        <v>6</v>
      </c>
      <c r="B1911" t="s">
        <v>80</v>
      </c>
      <c r="C1911" t="s">
        <v>4056</v>
      </c>
      <c r="D1911" t="s">
        <v>955</v>
      </c>
      <c r="E1911" s="6">
        <f>MONTH(Sales_data[[#This Row],[Order Date]])</f>
        <v>5</v>
      </c>
      <c r="F1911" s="6">
        <f>YEAR(Sales_data[[#This Row],[Order Date]])</f>
        <v>2020</v>
      </c>
      <c r="G1911" s="1">
        <v>43962</v>
      </c>
      <c r="H1911" t="s">
        <v>956</v>
      </c>
      <c r="I1911" t="s">
        <v>6193</v>
      </c>
      <c r="J1911" t="s">
        <v>6190</v>
      </c>
      <c r="K1911">
        <v>0.5</v>
      </c>
      <c r="L1911" s="13">
        <f>SUM(Sales_data[[#This Row],[Unit Price]],Sales_data[[#This Row],[Quantity]])</f>
        <v>14.73</v>
      </c>
      <c r="M1911">
        <v>8.73</v>
      </c>
      <c r="N1911">
        <v>1.746</v>
      </c>
      <c r="O1911">
        <v>1.1349</v>
      </c>
      <c r="P1911" t="s">
        <v>3510</v>
      </c>
      <c r="Q1911" t="s">
        <v>1936</v>
      </c>
      <c r="R1911" t="s">
        <v>1946</v>
      </c>
    </row>
    <row r="1912" spans="1:18" x14ac:dyDescent="0.35">
      <c r="A1912">
        <v>6</v>
      </c>
      <c r="B1912" t="s">
        <v>80</v>
      </c>
      <c r="C1912" t="s">
        <v>4056</v>
      </c>
      <c r="D1912" t="s">
        <v>955</v>
      </c>
      <c r="E1912" s="6">
        <f>MONTH(Sales_data[[#This Row],[Order Date]])</f>
        <v>5</v>
      </c>
      <c r="F1912" s="6">
        <f>YEAR(Sales_data[[#This Row],[Order Date]])</f>
        <v>2020</v>
      </c>
      <c r="G1912" s="1">
        <v>43962</v>
      </c>
      <c r="H1912" t="s">
        <v>956</v>
      </c>
      <c r="I1912" t="s">
        <v>6193</v>
      </c>
      <c r="J1912" t="s">
        <v>6190</v>
      </c>
      <c r="K1912">
        <v>2.5</v>
      </c>
      <c r="L1912" s="13">
        <f>SUM(Sales_data[[#This Row],[Unit Price]],Sales_data[[#This Row],[Quantity]])</f>
        <v>39.464999999999996</v>
      </c>
      <c r="M1912">
        <v>33.464999999999996</v>
      </c>
      <c r="N1912">
        <v>1.3385999999999998</v>
      </c>
      <c r="O1912">
        <v>4.3504499999999995</v>
      </c>
      <c r="P1912" t="s">
        <v>3510</v>
      </c>
      <c r="Q1912" t="s">
        <v>1936</v>
      </c>
      <c r="R1912" t="s">
        <v>1946</v>
      </c>
    </row>
    <row r="1913" spans="1:18" x14ac:dyDescent="0.35">
      <c r="A1913">
        <v>6</v>
      </c>
      <c r="B1913" t="s">
        <v>80</v>
      </c>
      <c r="C1913" t="s">
        <v>4056</v>
      </c>
      <c r="D1913" t="s">
        <v>955</v>
      </c>
      <c r="E1913" s="6">
        <f>MONTH(Sales_data[[#This Row],[Order Date]])</f>
        <v>5</v>
      </c>
      <c r="F1913" s="6">
        <f>YEAR(Sales_data[[#This Row],[Order Date]])</f>
        <v>2020</v>
      </c>
      <c r="G1913" s="1">
        <v>43962</v>
      </c>
      <c r="H1913" t="s">
        <v>956</v>
      </c>
      <c r="I1913" t="s">
        <v>6193</v>
      </c>
      <c r="J1913" t="s">
        <v>6190</v>
      </c>
      <c r="K1913">
        <v>1</v>
      </c>
      <c r="L1913" s="13">
        <f>SUM(Sales_data[[#This Row],[Unit Price]],Sales_data[[#This Row],[Quantity]])</f>
        <v>20.55</v>
      </c>
      <c r="M1913">
        <v>14.55</v>
      </c>
      <c r="N1913">
        <v>1.4550000000000001</v>
      </c>
      <c r="O1913">
        <v>1.8915000000000002</v>
      </c>
      <c r="P1913" t="s">
        <v>3510</v>
      </c>
      <c r="Q1913" t="s">
        <v>1936</v>
      </c>
      <c r="R1913" t="s">
        <v>1946</v>
      </c>
    </row>
    <row r="1914" spans="1:18" x14ac:dyDescent="0.35">
      <c r="A1914">
        <v>6</v>
      </c>
      <c r="B1914" t="s">
        <v>182</v>
      </c>
      <c r="C1914" t="s">
        <v>4060</v>
      </c>
      <c r="D1914" t="s">
        <v>939</v>
      </c>
      <c r="E1914" s="6">
        <f>MONTH(Sales_data[[#This Row],[Order Date]])</f>
        <v>6</v>
      </c>
      <c r="F1914" s="6">
        <f>YEAR(Sales_data[[#This Row],[Order Date]])</f>
        <v>2019</v>
      </c>
      <c r="G1914" s="1">
        <v>43624</v>
      </c>
      <c r="H1914" t="s">
        <v>957</v>
      </c>
      <c r="I1914" t="s">
        <v>6192</v>
      </c>
      <c r="J1914" t="s">
        <v>6191</v>
      </c>
      <c r="K1914">
        <v>1</v>
      </c>
      <c r="L1914" s="13">
        <f>SUM(Sales_data[[#This Row],[Unit Price]],Sales_data[[#This Row],[Quantity]])</f>
        <v>14.95</v>
      </c>
      <c r="M1914">
        <v>8.9499999999999993</v>
      </c>
      <c r="N1914">
        <v>0.89499999999999991</v>
      </c>
      <c r="O1914">
        <v>0.53699999999999992</v>
      </c>
      <c r="P1914" t="s">
        <v>4064</v>
      </c>
      <c r="Q1914" t="s">
        <v>1936</v>
      </c>
      <c r="R1914" t="s">
        <v>1937</v>
      </c>
    </row>
    <row r="1915" spans="1:18" x14ac:dyDescent="0.35">
      <c r="A1915">
        <v>6</v>
      </c>
      <c r="B1915" t="s">
        <v>182</v>
      </c>
      <c r="C1915" t="s">
        <v>4060</v>
      </c>
      <c r="D1915" t="s">
        <v>939</v>
      </c>
      <c r="E1915" s="6">
        <f>MONTH(Sales_data[[#This Row],[Order Date]])</f>
        <v>6</v>
      </c>
      <c r="F1915" s="6">
        <f>YEAR(Sales_data[[#This Row],[Order Date]])</f>
        <v>2019</v>
      </c>
      <c r="G1915" s="1">
        <v>43624</v>
      </c>
      <c r="H1915" t="s">
        <v>957</v>
      </c>
      <c r="I1915" t="s">
        <v>6192</v>
      </c>
      <c r="J1915" t="s">
        <v>6191</v>
      </c>
      <c r="K1915">
        <v>0.2</v>
      </c>
      <c r="L1915" s="13">
        <f>SUM(Sales_data[[#This Row],[Unit Price]],Sales_data[[#This Row],[Quantity]])</f>
        <v>8.6849999999999987</v>
      </c>
      <c r="M1915">
        <v>2.6849999999999996</v>
      </c>
      <c r="N1915">
        <v>1.3424999999999998</v>
      </c>
      <c r="O1915">
        <v>0.16109999999999997</v>
      </c>
      <c r="P1915" t="s">
        <v>4064</v>
      </c>
      <c r="Q1915" t="s">
        <v>1936</v>
      </c>
      <c r="R1915" t="s">
        <v>1937</v>
      </c>
    </row>
    <row r="1916" spans="1:18" x14ac:dyDescent="0.35">
      <c r="A1916">
        <v>6</v>
      </c>
      <c r="B1916" t="s">
        <v>182</v>
      </c>
      <c r="C1916" t="s">
        <v>4060</v>
      </c>
      <c r="D1916" t="s">
        <v>939</v>
      </c>
      <c r="E1916" s="6">
        <f>MONTH(Sales_data[[#This Row],[Order Date]])</f>
        <v>6</v>
      </c>
      <c r="F1916" s="6">
        <f>YEAR(Sales_data[[#This Row],[Order Date]])</f>
        <v>2019</v>
      </c>
      <c r="G1916" s="1">
        <v>43624</v>
      </c>
      <c r="H1916" t="s">
        <v>957</v>
      </c>
      <c r="I1916" t="s">
        <v>6192</v>
      </c>
      <c r="J1916" t="s">
        <v>6191</v>
      </c>
      <c r="K1916">
        <v>0.5</v>
      </c>
      <c r="L1916" s="13">
        <f>SUM(Sales_data[[#This Row],[Unit Price]],Sales_data[[#This Row],[Quantity]])</f>
        <v>11.37</v>
      </c>
      <c r="M1916">
        <v>5.3699999999999992</v>
      </c>
      <c r="N1916">
        <v>1.0739999999999998</v>
      </c>
      <c r="O1916">
        <v>0.32219999999999993</v>
      </c>
      <c r="P1916" t="s">
        <v>4064</v>
      </c>
      <c r="Q1916" t="s">
        <v>1936</v>
      </c>
      <c r="R1916" t="s">
        <v>1937</v>
      </c>
    </row>
    <row r="1917" spans="1:18" x14ac:dyDescent="0.35">
      <c r="A1917">
        <v>6</v>
      </c>
      <c r="B1917" t="s">
        <v>182</v>
      </c>
      <c r="C1917" t="s">
        <v>4060</v>
      </c>
      <c r="D1917" t="s">
        <v>939</v>
      </c>
      <c r="E1917" s="6">
        <f>MONTH(Sales_data[[#This Row],[Order Date]])</f>
        <v>6</v>
      </c>
      <c r="F1917" s="6">
        <f>YEAR(Sales_data[[#This Row],[Order Date]])</f>
        <v>2019</v>
      </c>
      <c r="G1917" s="1">
        <v>43624</v>
      </c>
      <c r="H1917" t="s">
        <v>957</v>
      </c>
      <c r="I1917" t="s">
        <v>6192</v>
      </c>
      <c r="J1917" t="s">
        <v>6191</v>
      </c>
      <c r="K1917">
        <v>2.5</v>
      </c>
      <c r="L1917" s="13">
        <f>SUM(Sales_data[[#This Row],[Unit Price]],Sales_data[[#This Row],[Quantity]])</f>
        <v>26.584999999999997</v>
      </c>
      <c r="M1917">
        <v>20.584999999999997</v>
      </c>
      <c r="N1917">
        <v>0.82339999999999991</v>
      </c>
      <c r="O1917">
        <v>1.2350999999999999</v>
      </c>
      <c r="P1917" t="s">
        <v>4064</v>
      </c>
      <c r="Q1917" t="s">
        <v>1936</v>
      </c>
      <c r="R1917" t="s">
        <v>1937</v>
      </c>
    </row>
    <row r="1918" spans="1:18" x14ac:dyDescent="0.35">
      <c r="A1918">
        <v>4</v>
      </c>
      <c r="B1918" t="s">
        <v>115</v>
      </c>
      <c r="C1918" t="s">
        <v>4060</v>
      </c>
      <c r="D1918" t="s">
        <v>939</v>
      </c>
      <c r="E1918" s="6">
        <f>MONTH(Sales_data[[#This Row],[Order Date]])</f>
        <v>6</v>
      </c>
      <c r="F1918" s="6">
        <f>YEAR(Sales_data[[#This Row],[Order Date]])</f>
        <v>2019</v>
      </c>
      <c r="G1918" s="1">
        <v>43624</v>
      </c>
      <c r="H1918" t="s">
        <v>957</v>
      </c>
      <c r="I1918" t="s">
        <v>6194</v>
      </c>
      <c r="J1918" t="s">
        <v>6190</v>
      </c>
      <c r="K1918">
        <v>2.5</v>
      </c>
      <c r="L1918" s="13">
        <f>SUM(Sales_data[[#This Row],[Unit Price]],Sales_data[[#This Row],[Quantity]])</f>
        <v>35.625</v>
      </c>
      <c r="M1918">
        <v>31.624999999999996</v>
      </c>
      <c r="N1918">
        <v>1.2649999999999999</v>
      </c>
      <c r="O1918">
        <v>3.4787499999999998</v>
      </c>
      <c r="P1918" t="s">
        <v>4064</v>
      </c>
      <c r="Q1918" t="s">
        <v>1936</v>
      </c>
      <c r="R1918" t="s">
        <v>1937</v>
      </c>
    </row>
    <row r="1919" spans="1:18" x14ac:dyDescent="0.35">
      <c r="A1919">
        <v>4</v>
      </c>
      <c r="B1919" t="s">
        <v>115</v>
      </c>
      <c r="C1919" t="s">
        <v>4060</v>
      </c>
      <c r="D1919" t="s">
        <v>939</v>
      </c>
      <c r="E1919" s="6">
        <f>MONTH(Sales_data[[#This Row],[Order Date]])</f>
        <v>6</v>
      </c>
      <c r="F1919" s="6">
        <f>YEAR(Sales_data[[#This Row],[Order Date]])</f>
        <v>2019</v>
      </c>
      <c r="G1919" s="1">
        <v>43624</v>
      </c>
      <c r="H1919" t="s">
        <v>957</v>
      </c>
      <c r="I1919" t="s">
        <v>6194</v>
      </c>
      <c r="J1919" t="s">
        <v>6190</v>
      </c>
      <c r="K1919">
        <v>0.5</v>
      </c>
      <c r="L1919" s="13">
        <f>SUM(Sales_data[[#This Row],[Unit Price]],Sales_data[[#This Row],[Quantity]])</f>
        <v>12.25</v>
      </c>
      <c r="M1919">
        <v>8.25</v>
      </c>
      <c r="N1919">
        <v>1.65</v>
      </c>
      <c r="O1919">
        <v>0.90749999999999997</v>
      </c>
      <c r="P1919" t="s">
        <v>4064</v>
      </c>
      <c r="Q1919" t="s">
        <v>1936</v>
      </c>
      <c r="R1919" t="s">
        <v>1937</v>
      </c>
    </row>
    <row r="1920" spans="1:18" x14ac:dyDescent="0.35">
      <c r="A1920">
        <v>4</v>
      </c>
      <c r="B1920" t="s">
        <v>115</v>
      </c>
      <c r="C1920" t="s">
        <v>4060</v>
      </c>
      <c r="D1920" t="s">
        <v>939</v>
      </c>
      <c r="E1920" s="6">
        <f>MONTH(Sales_data[[#This Row],[Order Date]])</f>
        <v>6</v>
      </c>
      <c r="F1920" s="6">
        <f>YEAR(Sales_data[[#This Row],[Order Date]])</f>
        <v>2019</v>
      </c>
      <c r="G1920" s="1">
        <v>43624</v>
      </c>
      <c r="H1920" t="s">
        <v>957</v>
      </c>
      <c r="I1920" t="s">
        <v>6194</v>
      </c>
      <c r="J1920" t="s">
        <v>6190</v>
      </c>
      <c r="K1920">
        <v>0.2</v>
      </c>
      <c r="L1920" s="13">
        <f>SUM(Sales_data[[#This Row],[Unit Price]],Sales_data[[#This Row],[Quantity]])</f>
        <v>8.125</v>
      </c>
      <c r="M1920">
        <v>4.125</v>
      </c>
      <c r="N1920">
        <v>2.0625</v>
      </c>
      <c r="O1920">
        <v>0.45374999999999999</v>
      </c>
      <c r="P1920" t="s">
        <v>4064</v>
      </c>
      <c r="Q1920" t="s">
        <v>1936</v>
      </c>
      <c r="R1920" t="s">
        <v>1937</v>
      </c>
    </row>
    <row r="1921" spans="1:18" x14ac:dyDescent="0.35">
      <c r="A1921">
        <v>4</v>
      </c>
      <c r="B1921" t="s">
        <v>115</v>
      </c>
      <c r="C1921" t="s">
        <v>4060</v>
      </c>
      <c r="D1921" t="s">
        <v>939</v>
      </c>
      <c r="E1921" s="6">
        <f>MONTH(Sales_data[[#This Row],[Order Date]])</f>
        <v>6</v>
      </c>
      <c r="F1921" s="6">
        <f>YEAR(Sales_data[[#This Row],[Order Date]])</f>
        <v>2019</v>
      </c>
      <c r="G1921" s="1">
        <v>43624</v>
      </c>
      <c r="H1921" t="s">
        <v>957</v>
      </c>
      <c r="I1921" t="s">
        <v>6194</v>
      </c>
      <c r="J1921" t="s">
        <v>6190</v>
      </c>
      <c r="K1921">
        <v>1</v>
      </c>
      <c r="L1921" s="13">
        <f>SUM(Sales_data[[#This Row],[Unit Price]],Sales_data[[#This Row],[Quantity]])</f>
        <v>17.75</v>
      </c>
      <c r="M1921">
        <v>13.75</v>
      </c>
      <c r="N1921">
        <v>1.375</v>
      </c>
      <c r="O1921">
        <v>1.5125</v>
      </c>
      <c r="P1921" t="s">
        <v>4064</v>
      </c>
      <c r="Q1921" t="s">
        <v>1936</v>
      </c>
      <c r="R1921" t="s">
        <v>1937</v>
      </c>
    </row>
    <row r="1922" spans="1:18" x14ac:dyDescent="0.35">
      <c r="A1922">
        <v>1</v>
      </c>
      <c r="B1922" t="s">
        <v>67</v>
      </c>
      <c r="C1922" t="s">
        <v>4060</v>
      </c>
      <c r="D1922" t="s">
        <v>939</v>
      </c>
      <c r="E1922" s="6">
        <f>MONTH(Sales_data[[#This Row],[Order Date]])</f>
        <v>6</v>
      </c>
      <c r="F1922" s="6">
        <f>YEAR(Sales_data[[#This Row],[Order Date]])</f>
        <v>2019</v>
      </c>
      <c r="G1922" s="1">
        <v>43624</v>
      </c>
      <c r="H1922" t="s">
        <v>957</v>
      </c>
      <c r="I1922" t="s">
        <v>6194</v>
      </c>
      <c r="J1922" t="s">
        <v>6190</v>
      </c>
      <c r="K1922">
        <v>0.2</v>
      </c>
      <c r="L1922" s="13">
        <f>SUM(Sales_data[[#This Row],[Unit Price]],Sales_data[[#This Row],[Quantity]])</f>
        <v>5.125</v>
      </c>
      <c r="M1922">
        <v>4.125</v>
      </c>
      <c r="N1922">
        <v>2.0625</v>
      </c>
      <c r="O1922">
        <v>0.45374999999999999</v>
      </c>
      <c r="P1922" t="s">
        <v>4064</v>
      </c>
      <c r="Q1922" t="s">
        <v>1936</v>
      </c>
      <c r="R1922" t="s">
        <v>1937</v>
      </c>
    </row>
    <row r="1923" spans="1:18" x14ac:dyDescent="0.35">
      <c r="A1923">
        <v>1</v>
      </c>
      <c r="B1923" t="s">
        <v>67</v>
      </c>
      <c r="C1923" t="s">
        <v>4060</v>
      </c>
      <c r="D1923" t="s">
        <v>939</v>
      </c>
      <c r="E1923" s="6">
        <f>MONTH(Sales_data[[#This Row],[Order Date]])</f>
        <v>6</v>
      </c>
      <c r="F1923" s="6">
        <f>YEAR(Sales_data[[#This Row],[Order Date]])</f>
        <v>2019</v>
      </c>
      <c r="G1923" s="1">
        <v>43624</v>
      </c>
      <c r="H1923" t="s">
        <v>957</v>
      </c>
      <c r="I1923" t="s">
        <v>6194</v>
      </c>
      <c r="J1923" t="s">
        <v>6190</v>
      </c>
      <c r="K1923">
        <v>0.5</v>
      </c>
      <c r="L1923" s="13">
        <f>SUM(Sales_data[[#This Row],[Unit Price]],Sales_data[[#This Row],[Quantity]])</f>
        <v>9.25</v>
      </c>
      <c r="M1923">
        <v>8.25</v>
      </c>
      <c r="N1923">
        <v>1.65</v>
      </c>
      <c r="O1923">
        <v>0.90749999999999997</v>
      </c>
      <c r="P1923" t="s">
        <v>4064</v>
      </c>
      <c r="Q1923" t="s">
        <v>1936</v>
      </c>
      <c r="R1923" t="s">
        <v>1937</v>
      </c>
    </row>
    <row r="1924" spans="1:18" x14ac:dyDescent="0.35">
      <c r="A1924">
        <v>1</v>
      </c>
      <c r="B1924" t="s">
        <v>67</v>
      </c>
      <c r="C1924" t="s">
        <v>4060</v>
      </c>
      <c r="D1924" t="s">
        <v>939</v>
      </c>
      <c r="E1924" s="6">
        <f>MONTH(Sales_data[[#This Row],[Order Date]])</f>
        <v>6</v>
      </c>
      <c r="F1924" s="6">
        <f>YEAR(Sales_data[[#This Row],[Order Date]])</f>
        <v>2019</v>
      </c>
      <c r="G1924" s="1">
        <v>43624</v>
      </c>
      <c r="H1924" t="s">
        <v>957</v>
      </c>
      <c r="I1924" t="s">
        <v>6194</v>
      </c>
      <c r="J1924" t="s">
        <v>6190</v>
      </c>
      <c r="K1924">
        <v>2.5</v>
      </c>
      <c r="L1924" s="13">
        <f>SUM(Sales_data[[#This Row],[Unit Price]],Sales_data[[#This Row],[Quantity]])</f>
        <v>32.625</v>
      </c>
      <c r="M1924">
        <v>31.624999999999996</v>
      </c>
      <c r="N1924">
        <v>1.2649999999999999</v>
      </c>
      <c r="O1924">
        <v>3.4787499999999998</v>
      </c>
      <c r="P1924" t="s">
        <v>4064</v>
      </c>
      <c r="Q1924" t="s">
        <v>1936</v>
      </c>
      <c r="R1924" t="s">
        <v>1937</v>
      </c>
    </row>
    <row r="1925" spans="1:18" x14ac:dyDescent="0.35">
      <c r="A1925">
        <v>1</v>
      </c>
      <c r="B1925" t="s">
        <v>67</v>
      </c>
      <c r="C1925" t="s">
        <v>4060</v>
      </c>
      <c r="D1925" t="s">
        <v>939</v>
      </c>
      <c r="E1925" s="6">
        <f>MONTH(Sales_data[[#This Row],[Order Date]])</f>
        <v>6</v>
      </c>
      <c r="F1925" s="6">
        <f>YEAR(Sales_data[[#This Row],[Order Date]])</f>
        <v>2019</v>
      </c>
      <c r="G1925" s="1">
        <v>43624</v>
      </c>
      <c r="H1925" t="s">
        <v>957</v>
      </c>
      <c r="I1925" t="s">
        <v>6194</v>
      </c>
      <c r="J1925" t="s">
        <v>6190</v>
      </c>
      <c r="K1925">
        <v>1</v>
      </c>
      <c r="L1925" s="13">
        <f>SUM(Sales_data[[#This Row],[Unit Price]],Sales_data[[#This Row],[Quantity]])</f>
        <v>14.75</v>
      </c>
      <c r="M1925">
        <v>13.75</v>
      </c>
      <c r="N1925">
        <v>1.375</v>
      </c>
      <c r="O1925">
        <v>1.5125</v>
      </c>
      <c r="P1925" t="s">
        <v>4064</v>
      </c>
      <c r="Q1925" t="s">
        <v>1936</v>
      </c>
      <c r="R1925" t="s">
        <v>1937</v>
      </c>
    </row>
    <row r="1926" spans="1:18" x14ac:dyDescent="0.35">
      <c r="A1926">
        <v>2</v>
      </c>
      <c r="B1926" t="s">
        <v>192</v>
      </c>
      <c r="C1926" t="s">
        <v>4075</v>
      </c>
      <c r="D1926" t="s">
        <v>958</v>
      </c>
      <c r="E1926" s="6">
        <f>MONTH(Sales_data[[#This Row],[Order Date]])</f>
        <v>10</v>
      </c>
      <c r="F1926" s="6">
        <f>YEAR(Sales_data[[#This Row],[Order Date]])</f>
        <v>2019</v>
      </c>
      <c r="G1926" s="1">
        <v>43747</v>
      </c>
      <c r="H1926" t="s">
        <v>959</v>
      </c>
      <c r="I1926" t="s">
        <v>6192</v>
      </c>
      <c r="J1926" t="s">
        <v>6189</v>
      </c>
      <c r="K1926">
        <v>1</v>
      </c>
      <c r="L1926" s="13">
        <f>SUM(Sales_data[[#This Row],[Unit Price]],Sales_data[[#This Row],[Quantity]])</f>
        <v>13.95</v>
      </c>
      <c r="M1926">
        <v>11.95</v>
      </c>
      <c r="N1926">
        <v>1.1949999999999998</v>
      </c>
      <c r="O1926">
        <v>0.71699999999999997</v>
      </c>
      <c r="P1926" t="s">
        <v>4079</v>
      </c>
      <c r="Q1926" t="s">
        <v>2111</v>
      </c>
      <c r="R1926" t="s">
        <v>1946</v>
      </c>
    </row>
    <row r="1927" spans="1:18" x14ac:dyDescent="0.35">
      <c r="A1927">
        <v>2</v>
      </c>
      <c r="B1927" t="s">
        <v>192</v>
      </c>
      <c r="C1927" t="s">
        <v>4075</v>
      </c>
      <c r="D1927" t="s">
        <v>958</v>
      </c>
      <c r="E1927" s="6">
        <f>MONTH(Sales_data[[#This Row],[Order Date]])</f>
        <v>10</v>
      </c>
      <c r="F1927" s="6">
        <f>YEAR(Sales_data[[#This Row],[Order Date]])</f>
        <v>2019</v>
      </c>
      <c r="G1927" s="1">
        <v>43747</v>
      </c>
      <c r="H1927" t="s">
        <v>959</v>
      </c>
      <c r="I1927" t="s">
        <v>6192</v>
      </c>
      <c r="J1927" t="s">
        <v>6189</v>
      </c>
      <c r="K1927">
        <v>0.2</v>
      </c>
      <c r="L1927" s="13">
        <f>SUM(Sales_data[[#This Row],[Unit Price]],Sales_data[[#This Row],[Quantity]])</f>
        <v>5.5849999999999991</v>
      </c>
      <c r="M1927">
        <v>3.5849999999999995</v>
      </c>
      <c r="N1927">
        <v>1.7924999999999998</v>
      </c>
      <c r="O1927">
        <v>0.21509999999999996</v>
      </c>
      <c r="P1927" t="s">
        <v>4079</v>
      </c>
      <c r="Q1927" t="s">
        <v>2111</v>
      </c>
      <c r="R1927" t="s">
        <v>1946</v>
      </c>
    </row>
    <row r="1928" spans="1:18" x14ac:dyDescent="0.35">
      <c r="A1928">
        <v>2</v>
      </c>
      <c r="B1928" t="s">
        <v>192</v>
      </c>
      <c r="C1928" t="s">
        <v>4075</v>
      </c>
      <c r="D1928" t="s">
        <v>958</v>
      </c>
      <c r="E1928" s="6">
        <f>MONTH(Sales_data[[#This Row],[Order Date]])</f>
        <v>10</v>
      </c>
      <c r="F1928" s="6">
        <f>YEAR(Sales_data[[#This Row],[Order Date]])</f>
        <v>2019</v>
      </c>
      <c r="G1928" s="1">
        <v>43747</v>
      </c>
      <c r="H1928" t="s">
        <v>959</v>
      </c>
      <c r="I1928" t="s">
        <v>6192</v>
      </c>
      <c r="J1928" t="s">
        <v>6189</v>
      </c>
      <c r="K1928">
        <v>0.5</v>
      </c>
      <c r="L1928" s="13">
        <f>SUM(Sales_data[[#This Row],[Unit Price]],Sales_data[[#This Row],[Quantity]])</f>
        <v>9.1699999999999982</v>
      </c>
      <c r="M1928">
        <v>7.169999999999999</v>
      </c>
      <c r="N1928">
        <v>1.4339999999999997</v>
      </c>
      <c r="O1928">
        <v>0.43019999999999992</v>
      </c>
      <c r="P1928" t="s">
        <v>4079</v>
      </c>
      <c r="Q1928" t="s">
        <v>2111</v>
      </c>
      <c r="R1928" t="s">
        <v>1946</v>
      </c>
    </row>
    <row r="1929" spans="1:18" x14ac:dyDescent="0.35">
      <c r="A1929">
        <v>2</v>
      </c>
      <c r="B1929" t="s">
        <v>192</v>
      </c>
      <c r="C1929" t="s">
        <v>4075</v>
      </c>
      <c r="D1929" t="s">
        <v>958</v>
      </c>
      <c r="E1929" s="6">
        <f>MONTH(Sales_data[[#This Row],[Order Date]])</f>
        <v>10</v>
      </c>
      <c r="F1929" s="6">
        <f>YEAR(Sales_data[[#This Row],[Order Date]])</f>
        <v>2019</v>
      </c>
      <c r="G1929" s="1">
        <v>43747</v>
      </c>
      <c r="H1929" t="s">
        <v>959</v>
      </c>
      <c r="I1929" t="s">
        <v>6192</v>
      </c>
      <c r="J1929" t="s">
        <v>6189</v>
      </c>
      <c r="K1929">
        <v>2.5</v>
      </c>
      <c r="L1929" s="13">
        <f>SUM(Sales_data[[#This Row],[Unit Price]],Sales_data[[#This Row],[Quantity]])</f>
        <v>29.484999999999996</v>
      </c>
      <c r="M1929">
        <v>27.484999999999996</v>
      </c>
      <c r="N1929">
        <v>1.0993999999999999</v>
      </c>
      <c r="O1929">
        <v>1.6490999999999998</v>
      </c>
      <c r="P1929" t="s">
        <v>4079</v>
      </c>
      <c r="Q1929" t="s">
        <v>2111</v>
      </c>
      <c r="R1929" t="s">
        <v>1946</v>
      </c>
    </row>
    <row r="1930" spans="1:18" x14ac:dyDescent="0.35">
      <c r="A1930">
        <v>5</v>
      </c>
      <c r="B1930" t="s">
        <v>533</v>
      </c>
      <c r="C1930" t="s">
        <v>4080</v>
      </c>
      <c r="D1930" t="s">
        <v>960</v>
      </c>
      <c r="E1930" s="6">
        <f>MONTH(Sales_data[[#This Row],[Order Date]])</f>
        <v>2</v>
      </c>
      <c r="F1930" s="6">
        <f>YEAR(Sales_data[[#This Row],[Order Date]])</f>
        <v>2021</v>
      </c>
      <c r="G1930" s="1">
        <v>44247</v>
      </c>
      <c r="H1930" t="s">
        <v>961</v>
      </c>
      <c r="I1930" t="s">
        <v>6194</v>
      </c>
      <c r="J1930" t="s">
        <v>6191</v>
      </c>
      <c r="K1930">
        <v>2.5</v>
      </c>
      <c r="L1930" s="13">
        <f>SUM(Sales_data[[#This Row],[Unit Price]],Sales_data[[#This Row],[Quantity]])</f>
        <v>32.945</v>
      </c>
      <c r="M1930">
        <v>27.945</v>
      </c>
      <c r="N1930">
        <v>1.1177999999999999</v>
      </c>
      <c r="O1930">
        <v>3.07395</v>
      </c>
      <c r="P1930" t="s">
        <v>2694</v>
      </c>
      <c r="Q1930" t="s">
        <v>1936</v>
      </c>
      <c r="R1930" t="s">
        <v>1937</v>
      </c>
    </row>
    <row r="1931" spans="1:18" x14ac:dyDescent="0.35">
      <c r="A1931">
        <v>5</v>
      </c>
      <c r="B1931" t="s">
        <v>533</v>
      </c>
      <c r="C1931" t="s">
        <v>4080</v>
      </c>
      <c r="D1931" t="s">
        <v>960</v>
      </c>
      <c r="E1931" s="6">
        <f>MONTH(Sales_data[[#This Row],[Order Date]])</f>
        <v>2</v>
      </c>
      <c r="F1931" s="6">
        <f>YEAR(Sales_data[[#This Row],[Order Date]])</f>
        <v>2021</v>
      </c>
      <c r="G1931" s="1">
        <v>44247</v>
      </c>
      <c r="H1931" t="s">
        <v>961</v>
      </c>
      <c r="I1931" t="s">
        <v>6194</v>
      </c>
      <c r="J1931" t="s">
        <v>6191</v>
      </c>
      <c r="K1931">
        <v>0.5</v>
      </c>
      <c r="L1931" s="13">
        <f>SUM(Sales_data[[#This Row],[Unit Price]],Sales_data[[#This Row],[Quantity]])</f>
        <v>12.29</v>
      </c>
      <c r="M1931">
        <v>7.29</v>
      </c>
      <c r="N1931">
        <v>1.458</v>
      </c>
      <c r="O1931">
        <v>0.80190000000000006</v>
      </c>
      <c r="P1931" t="s">
        <v>2694</v>
      </c>
      <c r="Q1931" t="s">
        <v>1936</v>
      </c>
      <c r="R1931" t="s">
        <v>1937</v>
      </c>
    </row>
    <row r="1932" spans="1:18" x14ac:dyDescent="0.35">
      <c r="A1932">
        <v>5</v>
      </c>
      <c r="B1932" t="s">
        <v>533</v>
      </c>
      <c r="C1932" t="s">
        <v>4080</v>
      </c>
      <c r="D1932" t="s">
        <v>960</v>
      </c>
      <c r="E1932" s="6">
        <f>MONTH(Sales_data[[#This Row],[Order Date]])</f>
        <v>2</v>
      </c>
      <c r="F1932" s="6">
        <f>YEAR(Sales_data[[#This Row],[Order Date]])</f>
        <v>2021</v>
      </c>
      <c r="G1932" s="1">
        <v>44247</v>
      </c>
      <c r="H1932" t="s">
        <v>961</v>
      </c>
      <c r="I1932" t="s">
        <v>6194</v>
      </c>
      <c r="J1932" t="s">
        <v>6191</v>
      </c>
      <c r="K1932">
        <v>0.2</v>
      </c>
      <c r="L1932" s="13">
        <f>SUM(Sales_data[[#This Row],[Unit Price]],Sales_data[[#This Row],[Quantity]])</f>
        <v>8.6449999999999996</v>
      </c>
      <c r="M1932">
        <v>3.645</v>
      </c>
      <c r="N1932">
        <v>1.8225</v>
      </c>
      <c r="O1932">
        <v>0.40095000000000003</v>
      </c>
      <c r="P1932" t="s">
        <v>2694</v>
      </c>
      <c r="Q1932" t="s">
        <v>1936</v>
      </c>
      <c r="R1932" t="s">
        <v>1937</v>
      </c>
    </row>
    <row r="1933" spans="1:18" x14ac:dyDescent="0.35">
      <c r="A1933">
        <v>5</v>
      </c>
      <c r="B1933" t="s">
        <v>533</v>
      </c>
      <c r="C1933" t="s">
        <v>4080</v>
      </c>
      <c r="D1933" t="s">
        <v>960</v>
      </c>
      <c r="E1933" s="6">
        <f>MONTH(Sales_data[[#This Row],[Order Date]])</f>
        <v>2</v>
      </c>
      <c r="F1933" s="6">
        <f>YEAR(Sales_data[[#This Row],[Order Date]])</f>
        <v>2021</v>
      </c>
      <c r="G1933" s="1">
        <v>44247</v>
      </c>
      <c r="H1933" t="s">
        <v>961</v>
      </c>
      <c r="I1933" t="s">
        <v>6194</v>
      </c>
      <c r="J1933" t="s">
        <v>6191</v>
      </c>
      <c r="K1933">
        <v>1</v>
      </c>
      <c r="L1933" s="13">
        <f>SUM(Sales_data[[#This Row],[Unit Price]],Sales_data[[#This Row],[Quantity]])</f>
        <v>17.149999999999999</v>
      </c>
      <c r="M1933">
        <v>12.15</v>
      </c>
      <c r="N1933">
        <v>1.2150000000000001</v>
      </c>
      <c r="O1933">
        <v>1.3365</v>
      </c>
      <c r="P1933" t="s">
        <v>2694</v>
      </c>
      <c r="Q1933" t="s">
        <v>1936</v>
      </c>
      <c r="R1933" t="s">
        <v>1937</v>
      </c>
    </row>
    <row r="1934" spans="1:18" x14ac:dyDescent="0.35">
      <c r="A1934">
        <v>2</v>
      </c>
      <c r="B1934" t="s">
        <v>112</v>
      </c>
      <c r="C1934" t="s">
        <v>4084</v>
      </c>
      <c r="D1934" t="s">
        <v>962</v>
      </c>
      <c r="E1934" s="6">
        <f>MONTH(Sales_data[[#This Row],[Order Date]])</f>
        <v>11</v>
      </c>
      <c r="F1934" s="6">
        <f>YEAR(Sales_data[[#This Row],[Order Date]])</f>
        <v>2019</v>
      </c>
      <c r="G1934" s="1">
        <v>43790</v>
      </c>
      <c r="H1934" t="s">
        <v>963</v>
      </c>
      <c r="I1934" t="s">
        <v>6193</v>
      </c>
      <c r="J1934" t="s">
        <v>6191</v>
      </c>
      <c r="K1934">
        <v>2.5</v>
      </c>
      <c r="L1934" s="13">
        <f>SUM(Sales_data[[#This Row],[Unit Price]],Sales_data[[#This Row],[Quantity]])</f>
        <v>31.784999999999997</v>
      </c>
      <c r="M1934">
        <v>29.784999999999997</v>
      </c>
      <c r="N1934">
        <v>1.1913999999999998</v>
      </c>
      <c r="O1934">
        <v>3.8720499999999998</v>
      </c>
      <c r="P1934" t="s">
        <v>2933</v>
      </c>
      <c r="Q1934" t="s">
        <v>1936</v>
      </c>
      <c r="R1934" t="s">
        <v>1937</v>
      </c>
    </row>
    <row r="1935" spans="1:18" x14ac:dyDescent="0.35">
      <c r="A1935">
        <v>2</v>
      </c>
      <c r="B1935" t="s">
        <v>112</v>
      </c>
      <c r="C1935" t="s">
        <v>4084</v>
      </c>
      <c r="D1935" t="s">
        <v>962</v>
      </c>
      <c r="E1935" s="6">
        <f>MONTH(Sales_data[[#This Row],[Order Date]])</f>
        <v>11</v>
      </c>
      <c r="F1935" s="6">
        <f>YEAR(Sales_data[[#This Row],[Order Date]])</f>
        <v>2019</v>
      </c>
      <c r="G1935" s="1">
        <v>43790</v>
      </c>
      <c r="H1935" t="s">
        <v>963</v>
      </c>
      <c r="I1935" t="s">
        <v>6193</v>
      </c>
      <c r="J1935" t="s">
        <v>6191</v>
      </c>
      <c r="K1935">
        <v>0.5</v>
      </c>
      <c r="L1935" s="13">
        <f>SUM(Sales_data[[#This Row],[Unit Price]],Sales_data[[#This Row],[Quantity]])</f>
        <v>9.77</v>
      </c>
      <c r="M1935">
        <v>7.77</v>
      </c>
      <c r="N1935">
        <v>1.5539999999999998</v>
      </c>
      <c r="O1935">
        <v>1.0101</v>
      </c>
      <c r="P1935" t="s">
        <v>2933</v>
      </c>
      <c r="Q1935" t="s">
        <v>1936</v>
      </c>
      <c r="R1935" t="s">
        <v>1937</v>
      </c>
    </row>
    <row r="1936" spans="1:18" x14ac:dyDescent="0.35">
      <c r="A1936">
        <v>2</v>
      </c>
      <c r="B1936" t="s">
        <v>112</v>
      </c>
      <c r="C1936" t="s">
        <v>4084</v>
      </c>
      <c r="D1936" t="s">
        <v>962</v>
      </c>
      <c r="E1936" s="6">
        <f>MONTH(Sales_data[[#This Row],[Order Date]])</f>
        <v>11</v>
      </c>
      <c r="F1936" s="6">
        <f>YEAR(Sales_data[[#This Row],[Order Date]])</f>
        <v>2019</v>
      </c>
      <c r="G1936" s="1">
        <v>43790</v>
      </c>
      <c r="H1936" t="s">
        <v>963</v>
      </c>
      <c r="I1936" t="s">
        <v>6193</v>
      </c>
      <c r="J1936" t="s">
        <v>6191</v>
      </c>
      <c r="K1936">
        <v>0.2</v>
      </c>
      <c r="L1936" s="13">
        <f>SUM(Sales_data[[#This Row],[Unit Price]],Sales_data[[#This Row],[Quantity]])</f>
        <v>5.8849999999999998</v>
      </c>
      <c r="M1936">
        <v>3.8849999999999998</v>
      </c>
      <c r="N1936">
        <v>1.9424999999999999</v>
      </c>
      <c r="O1936">
        <v>0.50505</v>
      </c>
      <c r="P1936" t="s">
        <v>2933</v>
      </c>
      <c r="Q1936" t="s">
        <v>1936</v>
      </c>
      <c r="R1936" t="s">
        <v>1937</v>
      </c>
    </row>
    <row r="1937" spans="1:18" x14ac:dyDescent="0.35">
      <c r="A1937">
        <v>2</v>
      </c>
      <c r="B1937" t="s">
        <v>112</v>
      </c>
      <c r="C1937" t="s">
        <v>4084</v>
      </c>
      <c r="D1937" t="s">
        <v>962</v>
      </c>
      <c r="E1937" s="6">
        <f>MONTH(Sales_data[[#This Row],[Order Date]])</f>
        <v>11</v>
      </c>
      <c r="F1937" s="6">
        <f>YEAR(Sales_data[[#This Row],[Order Date]])</f>
        <v>2019</v>
      </c>
      <c r="G1937" s="1">
        <v>43790</v>
      </c>
      <c r="H1937" t="s">
        <v>963</v>
      </c>
      <c r="I1937" t="s">
        <v>6193</v>
      </c>
      <c r="J1937" t="s">
        <v>6191</v>
      </c>
      <c r="K1937">
        <v>1</v>
      </c>
      <c r="L1937" s="13">
        <f>SUM(Sales_data[[#This Row],[Unit Price]],Sales_data[[#This Row],[Quantity]])</f>
        <v>14.95</v>
      </c>
      <c r="M1937">
        <v>12.95</v>
      </c>
      <c r="N1937">
        <v>1.2949999999999999</v>
      </c>
      <c r="O1937">
        <v>1.6835</v>
      </c>
      <c r="P1937" t="s">
        <v>2933</v>
      </c>
      <c r="Q1937" t="s">
        <v>1936</v>
      </c>
      <c r="R1937" t="s">
        <v>1937</v>
      </c>
    </row>
    <row r="1938" spans="1:18" x14ac:dyDescent="0.35">
      <c r="A1938">
        <v>6</v>
      </c>
      <c r="B1938" t="s">
        <v>86</v>
      </c>
      <c r="C1938" t="s">
        <v>4087</v>
      </c>
      <c r="D1938" t="s">
        <v>964</v>
      </c>
      <c r="E1938" s="6">
        <f>MONTH(Sales_data[[#This Row],[Order Date]])</f>
        <v>10</v>
      </c>
      <c r="F1938" s="6">
        <f>YEAR(Sales_data[[#This Row],[Order Date]])</f>
        <v>2021</v>
      </c>
      <c r="G1938" s="1">
        <v>44479</v>
      </c>
      <c r="H1938" t="s">
        <v>965</v>
      </c>
      <c r="I1938" t="s">
        <v>6193</v>
      </c>
      <c r="J1938" t="s">
        <v>6189</v>
      </c>
      <c r="K1938">
        <v>0.5</v>
      </c>
      <c r="L1938" s="13">
        <f>SUM(Sales_data[[#This Row],[Unit Price]],Sales_data[[#This Row],[Quantity]])</f>
        <v>15.51</v>
      </c>
      <c r="M1938">
        <v>9.51</v>
      </c>
      <c r="N1938">
        <v>1.9019999999999999</v>
      </c>
      <c r="O1938">
        <v>1.2363</v>
      </c>
      <c r="P1938" t="s">
        <v>1990</v>
      </c>
      <c r="Q1938" t="s">
        <v>1936</v>
      </c>
      <c r="R1938" t="s">
        <v>1946</v>
      </c>
    </row>
    <row r="1939" spans="1:18" x14ac:dyDescent="0.35">
      <c r="A1939">
        <v>6</v>
      </c>
      <c r="B1939" t="s">
        <v>86</v>
      </c>
      <c r="C1939" t="s">
        <v>4087</v>
      </c>
      <c r="D1939" t="s">
        <v>964</v>
      </c>
      <c r="E1939" s="6">
        <f>MONTH(Sales_data[[#This Row],[Order Date]])</f>
        <v>10</v>
      </c>
      <c r="F1939" s="6">
        <f>YEAR(Sales_data[[#This Row],[Order Date]])</f>
        <v>2021</v>
      </c>
      <c r="G1939" s="1">
        <v>44479</v>
      </c>
      <c r="H1939" t="s">
        <v>965</v>
      </c>
      <c r="I1939" t="s">
        <v>6193</v>
      </c>
      <c r="J1939" t="s">
        <v>6189</v>
      </c>
      <c r="K1939">
        <v>0.2</v>
      </c>
      <c r="L1939" s="13">
        <f>SUM(Sales_data[[#This Row],[Unit Price]],Sales_data[[#This Row],[Quantity]])</f>
        <v>10.754999999999999</v>
      </c>
      <c r="M1939">
        <v>4.7549999999999999</v>
      </c>
      <c r="N1939">
        <v>2.3774999999999999</v>
      </c>
      <c r="O1939">
        <v>0.61814999999999998</v>
      </c>
      <c r="P1939" t="s">
        <v>1990</v>
      </c>
      <c r="Q1939" t="s">
        <v>1936</v>
      </c>
      <c r="R1939" t="s">
        <v>1946</v>
      </c>
    </row>
    <row r="1940" spans="1:18" x14ac:dyDescent="0.35">
      <c r="A1940">
        <v>6</v>
      </c>
      <c r="B1940" t="s">
        <v>86</v>
      </c>
      <c r="C1940" t="s">
        <v>4087</v>
      </c>
      <c r="D1940" t="s">
        <v>964</v>
      </c>
      <c r="E1940" s="6">
        <f>MONTH(Sales_data[[#This Row],[Order Date]])</f>
        <v>10</v>
      </c>
      <c r="F1940" s="6">
        <f>YEAR(Sales_data[[#This Row],[Order Date]])</f>
        <v>2021</v>
      </c>
      <c r="G1940" s="1">
        <v>44479</v>
      </c>
      <c r="H1940" t="s">
        <v>965</v>
      </c>
      <c r="I1940" t="s">
        <v>6193</v>
      </c>
      <c r="J1940" t="s">
        <v>6189</v>
      </c>
      <c r="K1940">
        <v>2.5</v>
      </c>
      <c r="L1940" s="13">
        <f>SUM(Sales_data[[#This Row],[Unit Price]],Sales_data[[#This Row],[Quantity]])</f>
        <v>42.454999999999998</v>
      </c>
      <c r="M1940">
        <v>36.454999999999998</v>
      </c>
      <c r="N1940">
        <v>1.4581999999999999</v>
      </c>
      <c r="O1940">
        <v>4.7391499999999995</v>
      </c>
      <c r="P1940" t="s">
        <v>1990</v>
      </c>
      <c r="Q1940" t="s">
        <v>1936</v>
      </c>
      <c r="R1940" t="s">
        <v>1946</v>
      </c>
    </row>
    <row r="1941" spans="1:18" x14ac:dyDescent="0.35">
      <c r="A1941">
        <v>6</v>
      </c>
      <c r="B1941" t="s">
        <v>86</v>
      </c>
      <c r="C1941" t="s">
        <v>4087</v>
      </c>
      <c r="D1941" t="s">
        <v>964</v>
      </c>
      <c r="E1941" s="6">
        <f>MONTH(Sales_data[[#This Row],[Order Date]])</f>
        <v>10</v>
      </c>
      <c r="F1941" s="6">
        <f>YEAR(Sales_data[[#This Row],[Order Date]])</f>
        <v>2021</v>
      </c>
      <c r="G1941" s="1">
        <v>44479</v>
      </c>
      <c r="H1941" t="s">
        <v>965</v>
      </c>
      <c r="I1941" t="s">
        <v>6193</v>
      </c>
      <c r="J1941" t="s">
        <v>6189</v>
      </c>
      <c r="K1941">
        <v>1</v>
      </c>
      <c r="L1941" s="13">
        <f>SUM(Sales_data[[#This Row],[Unit Price]],Sales_data[[#This Row],[Quantity]])</f>
        <v>21.85</v>
      </c>
      <c r="M1941">
        <v>15.85</v>
      </c>
      <c r="N1941">
        <v>1.585</v>
      </c>
      <c r="O1941">
        <v>2.0605000000000002</v>
      </c>
      <c r="P1941" t="s">
        <v>1990</v>
      </c>
      <c r="Q1941" t="s">
        <v>1936</v>
      </c>
      <c r="R1941" t="s">
        <v>1946</v>
      </c>
    </row>
    <row r="1942" spans="1:18" x14ac:dyDescent="0.35">
      <c r="A1942">
        <v>6</v>
      </c>
      <c r="B1942" t="s">
        <v>185</v>
      </c>
      <c r="C1942" t="s">
        <v>4090</v>
      </c>
      <c r="D1942" t="s">
        <v>966</v>
      </c>
      <c r="E1942" s="6">
        <f>MONTH(Sales_data[[#This Row],[Order Date]])</f>
        <v>8</v>
      </c>
      <c r="F1942" s="6">
        <f>YEAR(Sales_data[[#This Row],[Order Date]])</f>
        <v>2021</v>
      </c>
      <c r="G1942" s="1">
        <v>44413</v>
      </c>
      <c r="H1942" t="s">
        <v>967</v>
      </c>
      <c r="I1942" t="s">
        <v>6192</v>
      </c>
      <c r="J1942" t="s">
        <v>6189</v>
      </c>
      <c r="K1942">
        <v>0.2</v>
      </c>
      <c r="L1942" s="13">
        <f>SUM(Sales_data[[#This Row],[Unit Price]],Sales_data[[#This Row],[Quantity]])</f>
        <v>9.5849999999999991</v>
      </c>
      <c r="M1942">
        <v>3.5849999999999995</v>
      </c>
      <c r="N1942">
        <v>1.7924999999999998</v>
      </c>
      <c r="O1942">
        <v>0.21509999999999996</v>
      </c>
      <c r="P1942" t="s">
        <v>4094</v>
      </c>
      <c r="Q1942" t="s">
        <v>1944</v>
      </c>
      <c r="R1942" t="s">
        <v>1937</v>
      </c>
    </row>
    <row r="1943" spans="1:18" x14ac:dyDescent="0.35">
      <c r="A1943">
        <v>6</v>
      </c>
      <c r="B1943" t="s">
        <v>185</v>
      </c>
      <c r="C1943" t="s">
        <v>4090</v>
      </c>
      <c r="D1943" t="s">
        <v>966</v>
      </c>
      <c r="E1943" s="6">
        <f>MONTH(Sales_data[[#This Row],[Order Date]])</f>
        <v>8</v>
      </c>
      <c r="F1943" s="6">
        <f>YEAR(Sales_data[[#This Row],[Order Date]])</f>
        <v>2021</v>
      </c>
      <c r="G1943" s="1">
        <v>44413</v>
      </c>
      <c r="H1943" t="s">
        <v>967</v>
      </c>
      <c r="I1943" t="s">
        <v>6192</v>
      </c>
      <c r="J1943" t="s">
        <v>6189</v>
      </c>
      <c r="K1943">
        <v>0.5</v>
      </c>
      <c r="L1943" s="13">
        <f>SUM(Sales_data[[#This Row],[Unit Price]],Sales_data[[#This Row],[Quantity]])</f>
        <v>13.169999999999998</v>
      </c>
      <c r="M1943">
        <v>7.169999999999999</v>
      </c>
      <c r="N1943">
        <v>1.4339999999999997</v>
      </c>
      <c r="O1943">
        <v>0.43019999999999992</v>
      </c>
      <c r="P1943" t="s">
        <v>4094</v>
      </c>
      <c r="Q1943" t="s">
        <v>1944</v>
      </c>
      <c r="R1943" t="s">
        <v>1937</v>
      </c>
    </row>
    <row r="1944" spans="1:18" x14ac:dyDescent="0.35">
      <c r="A1944">
        <v>6</v>
      </c>
      <c r="B1944" t="s">
        <v>185</v>
      </c>
      <c r="C1944" t="s">
        <v>4090</v>
      </c>
      <c r="D1944" t="s">
        <v>966</v>
      </c>
      <c r="E1944" s="6">
        <f>MONTH(Sales_data[[#This Row],[Order Date]])</f>
        <v>8</v>
      </c>
      <c r="F1944" s="6">
        <f>YEAR(Sales_data[[#This Row],[Order Date]])</f>
        <v>2021</v>
      </c>
      <c r="G1944" s="1">
        <v>44413</v>
      </c>
      <c r="H1944" t="s">
        <v>967</v>
      </c>
      <c r="I1944" t="s">
        <v>6192</v>
      </c>
      <c r="J1944" t="s">
        <v>6189</v>
      </c>
      <c r="K1944">
        <v>2.5</v>
      </c>
      <c r="L1944" s="13">
        <f>SUM(Sales_data[[#This Row],[Unit Price]],Sales_data[[#This Row],[Quantity]])</f>
        <v>33.484999999999999</v>
      </c>
      <c r="M1944">
        <v>27.484999999999996</v>
      </c>
      <c r="N1944">
        <v>1.0993999999999999</v>
      </c>
      <c r="O1944">
        <v>1.6490999999999998</v>
      </c>
      <c r="P1944" t="s">
        <v>4094</v>
      </c>
      <c r="Q1944" t="s">
        <v>1944</v>
      </c>
      <c r="R1944" t="s">
        <v>1937</v>
      </c>
    </row>
    <row r="1945" spans="1:18" x14ac:dyDescent="0.35">
      <c r="A1945">
        <v>6</v>
      </c>
      <c r="B1945" t="s">
        <v>185</v>
      </c>
      <c r="C1945" t="s">
        <v>4090</v>
      </c>
      <c r="D1945" t="s">
        <v>966</v>
      </c>
      <c r="E1945" s="6">
        <f>MONTH(Sales_data[[#This Row],[Order Date]])</f>
        <v>8</v>
      </c>
      <c r="F1945" s="6">
        <f>YEAR(Sales_data[[#This Row],[Order Date]])</f>
        <v>2021</v>
      </c>
      <c r="G1945" s="1">
        <v>44413</v>
      </c>
      <c r="H1945" t="s">
        <v>967</v>
      </c>
      <c r="I1945" t="s">
        <v>6192</v>
      </c>
      <c r="J1945" t="s">
        <v>6189</v>
      </c>
      <c r="K1945">
        <v>1</v>
      </c>
      <c r="L1945" s="13">
        <f>SUM(Sales_data[[#This Row],[Unit Price]],Sales_data[[#This Row],[Quantity]])</f>
        <v>17.95</v>
      </c>
      <c r="M1945">
        <v>11.95</v>
      </c>
      <c r="N1945">
        <v>1.1949999999999998</v>
      </c>
      <c r="O1945">
        <v>0.71699999999999997</v>
      </c>
      <c r="P1945" t="s">
        <v>4094</v>
      </c>
      <c r="Q1945" t="s">
        <v>1944</v>
      </c>
      <c r="R1945" t="s">
        <v>1937</v>
      </c>
    </row>
    <row r="1946" spans="1:18" x14ac:dyDescent="0.35">
      <c r="A1946">
        <v>6</v>
      </c>
      <c r="B1946" t="s">
        <v>83</v>
      </c>
      <c r="C1946" t="s">
        <v>4096</v>
      </c>
      <c r="D1946" t="s">
        <v>968</v>
      </c>
      <c r="E1946" s="6">
        <f>MONTH(Sales_data[[#This Row],[Order Date]])</f>
        <v>7</v>
      </c>
      <c r="F1946" s="6">
        <f>YEAR(Sales_data[[#This Row],[Order Date]])</f>
        <v>2020</v>
      </c>
      <c r="G1946" s="1">
        <v>44043</v>
      </c>
      <c r="H1946" t="s">
        <v>969</v>
      </c>
      <c r="I1946" t="s">
        <v>6193</v>
      </c>
      <c r="J1946" t="s">
        <v>6190</v>
      </c>
      <c r="K1946">
        <v>0.5</v>
      </c>
      <c r="L1946" s="13">
        <f>SUM(Sales_data[[#This Row],[Unit Price]],Sales_data[[#This Row],[Quantity]])</f>
        <v>14.73</v>
      </c>
      <c r="M1946">
        <v>8.73</v>
      </c>
      <c r="N1946">
        <v>1.746</v>
      </c>
      <c r="O1946">
        <v>1.1349</v>
      </c>
      <c r="P1946" t="s">
        <v>4100</v>
      </c>
      <c r="Q1946" t="s">
        <v>1944</v>
      </c>
      <c r="R1946" t="s">
        <v>1937</v>
      </c>
    </row>
    <row r="1947" spans="1:18" x14ac:dyDescent="0.35">
      <c r="A1947">
        <v>6</v>
      </c>
      <c r="B1947" t="s">
        <v>83</v>
      </c>
      <c r="C1947" t="s">
        <v>4096</v>
      </c>
      <c r="D1947" t="s">
        <v>968</v>
      </c>
      <c r="E1947" s="6">
        <f>MONTH(Sales_data[[#This Row],[Order Date]])</f>
        <v>7</v>
      </c>
      <c r="F1947" s="6">
        <f>YEAR(Sales_data[[#This Row],[Order Date]])</f>
        <v>2020</v>
      </c>
      <c r="G1947" s="1">
        <v>44043</v>
      </c>
      <c r="H1947" t="s">
        <v>969</v>
      </c>
      <c r="I1947" t="s">
        <v>6193</v>
      </c>
      <c r="J1947" t="s">
        <v>6190</v>
      </c>
      <c r="K1947">
        <v>0.2</v>
      </c>
      <c r="L1947" s="13">
        <f>SUM(Sales_data[[#This Row],[Unit Price]],Sales_data[[#This Row],[Quantity]])</f>
        <v>10.365</v>
      </c>
      <c r="M1947">
        <v>4.3650000000000002</v>
      </c>
      <c r="N1947">
        <v>2.1825000000000001</v>
      </c>
      <c r="O1947">
        <v>0.56745000000000001</v>
      </c>
      <c r="P1947" t="s">
        <v>4100</v>
      </c>
      <c r="Q1947" t="s">
        <v>1944</v>
      </c>
      <c r="R1947" t="s">
        <v>1937</v>
      </c>
    </row>
    <row r="1948" spans="1:18" x14ac:dyDescent="0.35">
      <c r="A1948">
        <v>6</v>
      </c>
      <c r="B1948" t="s">
        <v>83</v>
      </c>
      <c r="C1948" t="s">
        <v>4096</v>
      </c>
      <c r="D1948" t="s">
        <v>968</v>
      </c>
      <c r="E1948" s="6">
        <f>MONTH(Sales_data[[#This Row],[Order Date]])</f>
        <v>7</v>
      </c>
      <c r="F1948" s="6">
        <f>YEAR(Sales_data[[#This Row],[Order Date]])</f>
        <v>2020</v>
      </c>
      <c r="G1948" s="1">
        <v>44043</v>
      </c>
      <c r="H1948" t="s">
        <v>969</v>
      </c>
      <c r="I1948" t="s">
        <v>6193</v>
      </c>
      <c r="J1948" t="s">
        <v>6190</v>
      </c>
      <c r="K1948">
        <v>2.5</v>
      </c>
      <c r="L1948" s="13">
        <f>SUM(Sales_data[[#This Row],[Unit Price]],Sales_data[[#This Row],[Quantity]])</f>
        <v>39.464999999999996</v>
      </c>
      <c r="M1948">
        <v>33.464999999999996</v>
      </c>
      <c r="N1948">
        <v>1.3385999999999998</v>
      </c>
      <c r="O1948">
        <v>4.3504499999999995</v>
      </c>
      <c r="P1948" t="s">
        <v>4100</v>
      </c>
      <c r="Q1948" t="s">
        <v>1944</v>
      </c>
      <c r="R1948" t="s">
        <v>1937</v>
      </c>
    </row>
    <row r="1949" spans="1:18" x14ac:dyDescent="0.35">
      <c r="A1949">
        <v>6</v>
      </c>
      <c r="B1949" t="s">
        <v>83</v>
      </c>
      <c r="C1949" t="s">
        <v>4096</v>
      </c>
      <c r="D1949" t="s">
        <v>968</v>
      </c>
      <c r="E1949" s="6">
        <f>MONTH(Sales_data[[#This Row],[Order Date]])</f>
        <v>7</v>
      </c>
      <c r="F1949" s="6">
        <f>YEAR(Sales_data[[#This Row],[Order Date]])</f>
        <v>2020</v>
      </c>
      <c r="G1949" s="1">
        <v>44043</v>
      </c>
      <c r="H1949" t="s">
        <v>969</v>
      </c>
      <c r="I1949" t="s">
        <v>6193</v>
      </c>
      <c r="J1949" t="s">
        <v>6190</v>
      </c>
      <c r="K1949">
        <v>1</v>
      </c>
      <c r="L1949" s="13">
        <f>SUM(Sales_data[[#This Row],[Unit Price]],Sales_data[[#This Row],[Quantity]])</f>
        <v>20.55</v>
      </c>
      <c r="M1949">
        <v>14.55</v>
      </c>
      <c r="N1949">
        <v>1.4550000000000001</v>
      </c>
      <c r="O1949">
        <v>1.8915000000000002</v>
      </c>
      <c r="P1949" t="s">
        <v>4100</v>
      </c>
      <c r="Q1949" t="s">
        <v>1944</v>
      </c>
      <c r="R1949" t="s">
        <v>1937</v>
      </c>
    </row>
    <row r="1950" spans="1:18" x14ac:dyDescent="0.35">
      <c r="A1950">
        <v>6</v>
      </c>
      <c r="B1950" t="s">
        <v>248</v>
      </c>
      <c r="C1950" t="s">
        <v>4101</v>
      </c>
      <c r="D1950" t="s">
        <v>970</v>
      </c>
      <c r="E1950" s="6">
        <f>MONTH(Sales_data[[#This Row],[Order Date]])</f>
        <v>9</v>
      </c>
      <c r="F1950" s="6">
        <f>YEAR(Sales_data[[#This Row],[Order Date]])</f>
        <v>2020</v>
      </c>
      <c r="G1950" s="1">
        <v>44093</v>
      </c>
      <c r="H1950" t="s">
        <v>971</v>
      </c>
      <c r="I1950" t="s">
        <v>6194</v>
      </c>
      <c r="J1950" t="s">
        <v>6191</v>
      </c>
      <c r="K1950">
        <v>1</v>
      </c>
      <c r="L1950" s="13">
        <f>SUM(Sales_data[[#This Row],[Unit Price]],Sales_data[[#This Row],[Quantity]])</f>
        <v>18.149999999999999</v>
      </c>
      <c r="M1950">
        <v>12.15</v>
      </c>
      <c r="N1950">
        <v>1.2150000000000001</v>
      </c>
      <c r="O1950">
        <v>1.3365</v>
      </c>
      <c r="P1950" t="s">
        <v>4100</v>
      </c>
      <c r="Q1950" t="s">
        <v>1944</v>
      </c>
      <c r="R1950" t="s">
        <v>1946</v>
      </c>
    </row>
    <row r="1951" spans="1:18" x14ac:dyDescent="0.35">
      <c r="A1951">
        <v>6</v>
      </c>
      <c r="B1951" t="s">
        <v>248</v>
      </c>
      <c r="C1951" t="s">
        <v>4101</v>
      </c>
      <c r="D1951" t="s">
        <v>970</v>
      </c>
      <c r="E1951" s="6">
        <f>MONTH(Sales_data[[#This Row],[Order Date]])</f>
        <v>9</v>
      </c>
      <c r="F1951" s="6">
        <f>YEAR(Sales_data[[#This Row],[Order Date]])</f>
        <v>2020</v>
      </c>
      <c r="G1951" s="1">
        <v>44093</v>
      </c>
      <c r="H1951" t="s">
        <v>971</v>
      </c>
      <c r="I1951" t="s">
        <v>6194</v>
      </c>
      <c r="J1951" t="s">
        <v>6191</v>
      </c>
      <c r="K1951">
        <v>0.2</v>
      </c>
      <c r="L1951" s="13">
        <f>SUM(Sales_data[[#This Row],[Unit Price]],Sales_data[[#This Row],[Quantity]])</f>
        <v>9.6449999999999996</v>
      </c>
      <c r="M1951">
        <v>3.645</v>
      </c>
      <c r="N1951">
        <v>1.8225</v>
      </c>
      <c r="O1951">
        <v>0.40095000000000003</v>
      </c>
      <c r="P1951" t="s">
        <v>4100</v>
      </c>
      <c r="Q1951" t="s">
        <v>1944</v>
      </c>
      <c r="R1951" t="s">
        <v>1946</v>
      </c>
    </row>
    <row r="1952" spans="1:18" x14ac:dyDescent="0.35">
      <c r="A1952">
        <v>6</v>
      </c>
      <c r="B1952" t="s">
        <v>248</v>
      </c>
      <c r="C1952" t="s">
        <v>4101</v>
      </c>
      <c r="D1952" t="s">
        <v>970</v>
      </c>
      <c r="E1952" s="6">
        <f>MONTH(Sales_data[[#This Row],[Order Date]])</f>
        <v>9</v>
      </c>
      <c r="F1952" s="6">
        <f>YEAR(Sales_data[[#This Row],[Order Date]])</f>
        <v>2020</v>
      </c>
      <c r="G1952" s="1">
        <v>44093</v>
      </c>
      <c r="H1952" t="s">
        <v>971</v>
      </c>
      <c r="I1952" t="s">
        <v>6194</v>
      </c>
      <c r="J1952" t="s">
        <v>6191</v>
      </c>
      <c r="K1952">
        <v>0.5</v>
      </c>
      <c r="L1952" s="13">
        <f>SUM(Sales_data[[#This Row],[Unit Price]],Sales_data[[#This Row],[Quantity]])</f>
        <v>13.29</v>
      </c>
      <c r="M1952">
        <v>7.29</v>
      </c>
      <c r="N1952">
        <v>1.458</v>
      </c>
      <c r="O1952">
        <v>0.80190000000000006</v>
      </c>
      <c r="P1952" t="s">
        <v>4100</v>
      </c>
      <c r="Q1952" t="s">
        <v>1944</v>
      </c>
      <c r="R1952" t="s">
        <v>1946</v>
      </c>
    </row>
    <row r="1953" spans="1:18" x14ac:dyDescent="0.35">
      <c r="A1953">
        <v>6</v>
      </c>
      <c r="B1953" t="s">
        <v>248</v>
      </c>
      <c r="C1953" t="s">
        <v>4101</v>
      </c>
      <c r="D1953" t="s">
        <v>970</v>
      </c>
      <c r="E1953" s="6">
        <f>MONTH(Sales_data[[#This Row],[Order Date]])</f>
        <v>9</v>
      </c>
      <c r="F1953" s="6">
        <f>YEAR(Sales_data[[#This Row],[Order Date]])</f>
        <v>2020</v>
      </c>
      <c r="G1953" s="1">
        <v>44093</v>
      </c>
      <c r="H1953" t="s">
        <v>971</v>
      </c>
      <c r="I1953" t="s">
        <v>6194</v>
      </c>
      <c r="J1953" t="s">
        <v>6191</v>
      </c>
      <c r="K1953">
        <v>2.5</v>
      </c>
      <c r="L1953" s="13">
        <f>SUM(Sales_data[[#This Row],[Unit Price]],Sales_data[[#This Row],[Quantity]])</f>
        <v>33.945</v>
      </c>
      <c r="M1953">
        <v>27.945</v>
      </c>
      <c r="N1953">
        <v>1.1177999999999999</v>
      </c>
      <c r="O1953">
        <v>3.07395</v>
      </c>
      <c r="P1953" t="s">
        <v>4100</v>
      </c>
      <c r="Q1953" t="s">
        <v>1944</v>
      </c>
      <c r="R1953" t="s">
        <v>1946</v>
      </c>
    </row>
    <row r="1954" spans="1:18" x14ac:dyDescent="0.35">
      <c r="A1954">
        <v>5</v>
      </c>
      <c r="B1954" t="s">
        <v>165</v>
      </c>
      <c r="C1954" t="s">
        <v>4105</v>
      </c>
      <c r="D1954" t="s">
        <v>972</v>
      </c>
      <c r="E1954" s="6">
        <f>MONTH(Sales_data[[#This Row],[Order Date]])</f>
        <v>5</v>
      </c>
      <c r="F1954" s="6">
        <f>YEAR(Sales_data[[#This Row],[Order Date]])</f>
        <v>2020</v>
      </c>
      <c r="G1954" s="1">
        <v>43954</v>
      </c>
      <c r="H1954" t="s">
        <v>973</v>
      </c>
      <c r="I1954" t="s">
        <v>6192</v>
      </c>
      <c r="J1954" t="s">
        <v>6190</v>
      </c>
      <c r="K1954">
        <v>0.2</v>
      </c>
      <c r="L1954" s="13">
        <f>SUM(Sales_data[[#This Row],[Unit Price]],Sales_data[[#This Row],[Quantity]])</f>
        <v>7.9849999999999994</v>
      </c>
      <c r="M1954">
        <v>2.9849999999999999</v>
      </c>
      <c r="N1954">
        <v>1.4924999999999999</v>
      </c>
      <c r="O1954">
        <v>0.17909999999999998</v>
      </c>
      <c r="P1954" t="s">
        <v>4109</v>
      </c>
      <c r="Q1954" t="s">
        <v>1944</v>
      </c>
      <c r="R1954" t="s">
        <v>1937</v>
      </c>
    </row>
    <row r="1955" spans="1:18" x14ac:dyDescent="0.35">
      <c r="A1955">
        <v>5</v>
      </c>
      <c r="B1955" t="s">
        <v>165</v>
      </c>
      <c r="C1955" t="s">
        <v>4105</v>
      </c>
      <c r="D1955" t="s">
        <v>972</v>
      </c>
      <c r="E1955" s="6">
        <f>MONTH(Sales_data[[#This Row],[Order Date]])</f>
        <v>5</v>
      </c>
      <c r="F1955" s="6">
        <f>YEAR(Sales_data[[#This Row],[Order Date]])</f>
        <v>2020</v>
      </c>
      <c r="G1955" s="1">
        <v>43954</v>
      </c>
      <c r="H1955" t="s">
        <v>973</v>
      </c>
      <c r="I1955" t="s">
        <v>6192</v>
      </c>
      <c r="J1955" t="s">
        <v>6190</v>
      </c>
      <c r="K1955">
        <v>0.5</v>
      </c>
      <c r="L1955" s="13">
        <f>SUM(Sales_data[[#This Row],[Unit Price]],Sales_data[[#This Row],[Quantity]])</f>
        <v>10.969999999999999</v>
      </c>
      <c r="M1955">
        <v>5.97</v>
      </c>
      <c r="N1955">
        <v>1.194</v>
      </c>
      <c r="O1955">
        <v>0.35819999999999996</v>
      </c>
      <c r="P1955" t="s">
        <v>4109</v>
      </c>
      <c r="Q1955" t="s">
        <v>1944</v>
      </c>
      <c r="R1955" t="s">
        <v>1937</v>
      </c>
    </row>
    <row r="1956" spans="1:18" x14ac:dyDescent="0.35">
      <c r="A1956">
        <v>5</v>
      </c>
      <c r="B1956" t="s">
        <v>165</v>
      </c>
      <c r="C1956" t="s">
        <v>4105</v>
      </c>
      <c r="D1956" t="s">
        <v>972</v>
      </c>
      <c r="E1956" s="6">
        <f>MONTH(Sales_data[[#This Row],[Order Date]])</f>
        <v>5</v>
      </c>
      <c r="F1956" s="6">
        <f>YEAR(Sales_data[[#This Row],[Order Date]])</f>
        <v>2020</v>
      </c>
      <c r="G1956" s="1">
        <v>43954</v>
      </c>
      <c r="H1956" t="s">
        <v>973</v>
      </c>
      <c r="I1956" t="s">
        <v>6192</v>
      </c>
      <c r="J1956" t="s">
        <v>6190</v>
      </c>
      <c r="K1956">
        <v>2.5</v>
      </c>
      <c r="L1956" s="13">
        <f>SUM(Sales_data[[#This Row],[Unit Price]],Sales_data[[#This Row],[Quantity]])</f>
        <v>27.884999999999998</v>
      </c>
      <c r="M1956">
        <v>22.884999999999998</v>
      </c>
      <c r="N1956">
        <v>0.91539999999999988</v>
      </c>
      <c r="O1956">
        <v>1.3730999999999998</v>
      </c>
      <c r="P1956" t="s">
        <v>4109</v>
      </c>
      <c r="Q1956" t="s">
        <v>1944</v>
      </c>
      <c r="R1956" t="s">
        <v>1937</v>
      </c>
    </row>
    <row r="1957" spans="1:18" x14ac:dyDescent="0.35">
      <c r="A1957">
        <v>5</v>
      </c>
      <c r="B1957" t="s">
        <v>165</v>
      </c>
      <c r="C1957" t="s">
        <v>4105</v>
      </c>
      <c r="D1957" t="s">
        <v>972</v>
      </c>
      <c r="E1957" s="6">
        <f>MONTH(Sales_data[[#This Row],[Order Date]])</f>
        <v>5</v>
      </c>
      <c r="F1957" s="6">
        <f>YEAR(Sales_data[[#This Row],[Order Date]])</f>
        <v>2020</v>
      </c>
      <c r="G1957" s="1">
        <v>43954</v>
      </c>
      <c r="H1957" t="s">
        <v>973</v>
      </c>
      <c r="I1957" t="s">
        <v>6192</v>
      </c>
      <c r="J1957" t="s">
        <v>6190</v>
      </c>
      <c r="K1957">
        <v>1</v>
      </c>
      <c r="L1957" s="13">
        <f>SUM(Sales_data[[#This Row],[Unit Price]],Sales_data[[#This Row],[Quantity]])</f>
        <v>14.95</v>
      </c>
      <c r="M1957">
        <v>9.9499999999999993</v>
      </c>
      <c r="N1957">
        <v>0.99499999999999988</v>
      </c>
      <c r="O1957">
        <v>0.59699999999999998</v>
      </c>
      <c r="P1957" t="s">
        <v>4109</v>
      </c>
      <c r="Q1957" t="s">
        <v>1944</v>
      </c>
      <c r="R1957" t="s">
        <v>1937</v>
      </c>
    </row>
    <row r="1958" spans="1:18" x14ac:dyDescent="0.35">
      <c r="A1958">
        <v>6</v>
      </c>
      <c r="B1958" t="s">
        <v>135</v>
      </c>
      <c r="C1958" t="s">
        <v>4110</v>
      </c>
      <c r="D1958" t="s">
        <v>974</v>
      </c>
      <c r="E1958" s="6">
        <f>MONTH(Sales_data[[#This Row],[Order Date]])</f>
        <v>7</v>
      </c>
      <c r="F1958" s="6">
        <f>YEAR(Sales_data[[#This Row],[Order Date]])</f>
        <v>2019</v>
      </c>
      <c r="G1958" s="1">
        <v>43654</v>
      </c>
      <c r="H1958" t="s">
        <v>975</v>
      </c>
      <c r="I1958" t="s">
        <v>6193</v>
      </c>
      <c r="J1958" t="s">
        <v>6189</v>
      </c>
      <c r="K1958">
        <v>1</v>
      </c>
      <c r="L1958" s="13">
        <f>SUM(Sales_data[[#This Row],[Unit Price]],Sales_data[[#This Row],[Quantity]])</f>
        <v>21.85</v>
      </c>
      <c r="M1958">
        <v>15.85</v>
      </c>
      <c r="N1958">
        <v>1.585</v>
      </c>
      <c r="O1958">
        <v>2.0605000000000002</v>
      </c>
      <c r="P1958" t="s">
        <v>2443</v>
      </c>
      <c r="Q1958" t="s">
        <v>1936</v>
      </c>
      <c r="R1958" t="s">
        <v>1946</v>
      </c>
    </row>
    <row r="1959" spans="1:18" x14ac:dyDescent="0.35">
      <c r="A1959">
        <v>6</v>
      </c>
      <c r="B1959" t="s">
        <v>135</v>
      </c>
      <c r="C1959" t="s">
        <v>4110</v>
      </c>
      <c r="D1959" t="s">
        <v>974</v>
      </c>
      <c r="E1959" s="6">
        <f>MONTH(Sales_data[[#This Row],[Order Date]])</f>
        <v>7</v>
      </c>
      <c r="F1959" s="6">
        <f>YEAR(Sales_data[[#This Row],[Order Date]])</f>
        <v>2019</v>
      </c>
      <c r="G1959" s="1">
        <v>43654</v>
      </c>
      <c r="H1959" t="s">
        <v>975</v>
      </c>
      <c r="I1959" t="s">
        <v>6193</v>
      </c>
      <c r="J1959" t="s">
        <v>6189</v>
      </c>
      <c r="K1959">
        <v>0.2</v>
      </c>
      <c r="L1959" s="13">
        <f>SUM(Sales_data[[#This Row],[Unit Price]],Sales_data[[#This Row],[Quantity]])</f>
        <v>10.754999999999999</v>
      </c>
      <c r="M1959">
        <v>4.7549999999999999</v>
      </c>
      <c r="N1959">
        <v>2.3774999999999999</v>
      </c>
      <c r="O1959">
        <v>0.61814999999999998</v>
      </c>
      <c r="P1959" t="s">
        <v>2443</v>
      </c>
      <c r="Q1959" t="s">
        <v>1936</v>
      </c>
      <c r="R1959" t="s">
        <v>1946</v>
      </c>
    </row>
    <row r="1960" spans="1:18" x14ac:dyDescent="0.35">
      <c r="A1960">
        <v>6</v>
      </c>
      <c r="B1960" t="s">
        <v>135</v>
      </c>
      <c r="C1960" t="s">
        <v>4110</v>
      </c>
      <c r="D1960" t="s">
        <v>974</v>
      </c>
      <c r="E1960" s="6">
        <f>MONTH(Sales_data[[#This Row],[Order Date]])</f>
        <v>7</v>
      </c>
      <c r="F1960" s="6">
        <f>YEAR(Sales_data[[#This Row],[Order Date]])</f>
        <v>2019</v>
      </c>
      <c r="G1960" s="1">
        <v>43654</v>
      </c>
      <c r="H1960" t="s">
        <v>975</v>
      </c>
      <c r="I1960" t="s">
        <v>6193</v>
      </c>
      <c r="J1960" t="s">
        <v>6189</v>
      </c>
      <c r="K1960">
        <v>0.5</v>
      </c>
      <c r="L1960" s="13">
        <f>SUM(Sales_data[[#This Row],[Unit Price]],Sales_data[[#This Row],[Quantity]])</f>
        <v>15.51</v>
      </c>
      <c r="M1960">
        <v>9.51</v>
      </c>
      <c r="N1960">
        <v>1.9019999999999999</v>
      </c>
      <c r="O1960">
        <v>1.2363</v>
      </c>
      <c r="P1960" t="s">
        <v>2443</v>
      </c>
      <c r="Q1960" t="s">
        <v>1936</v>
      </c>
      <c r="R1960" t="s">
        <v>1946</v>
      </c>
    </row>
    <row r="1961" spans="1:18" x14ac:dyDescent="0.35">
      <c r="A1961">
        <v>6</v>
      </c>
      <c r="B1961" t="s">
        <v>135</v>
      </c>
      <c r="C1961" t="s">
        <v>4110</v>
      </c>
      <c r="D1961" t="s">
        <v>974</v>
      </c>
      <c r="E1961" s="6">
        <f>MONTH(Sales_data[[#This Row],[Order Date]])</f>
        <v>7</v>
      </c>
      <c r="F1961" s="6">
        <f>YEAR(Sales_data[[#This Row],[Order Date]])</f>
        <v>2019</v>
      </c>
      <c r="G1961" s="1">
        <v>43654</v>
      </c>
      <c r="H1961" t="s">
        <v>975</v>
      </c>
      <c r="I1961" t="s">
        <v>6193</v>
      </c>
      <c r="J1961" t="s">
        <v>6189</v>
      </c>
      <c r="K1961">
        <v>2.5</v>
      </c>
      <c r="L1961" s="13">
        <f>SUM(Sales_data[[#This Row],[Unit Price]],Sales_data[[#This Row],[Quantity]])</f>
        <v>42.454999999999998</v>
      </c>
      <c r="M1961">
        <v>36.454999999999998</v>
      </c>
      <c r="N1961">
        <v>1.4581999999999999</v>
      </c>
      <c r="O1961">
        <v>4.7391499999999995</v>
      </c>
      <c r="P1961" t="s">
        <v>2443</v>
      </c>
      <c r="Q1961" t="s">
        <v>1936</v>
      </c>
      <c r="R1961" t="s">
        <v>1946</v>
      </c>
    </row>
    <row r="1962" spans="1:18" x14ac:dyDescent="0.35">
      <c r="A1962">
        <v>2</v>
      </c>
      <c r="B1962" t="s">
        <v>126</v>
      </c>
      <c r="C1962" t="s">
        <v>4114</v>
      </c>
      <c r="D1962" t="s">
        <v>976</v>
      </c>
      <c r="E1962" s="6">
        <f>MONTH(Sales_data[[#This Row],[Order Date]])</f>
        <v>10</v>
      </c>
      <c r="F1962" s="6">
        <f>YEAR(Sales_data[[#This Row],[Order Date]])</f>
        <v>2019</v>
      </c>
      <c r="G1962" s="1">
        <v>43764</v>
      </c>
      <c r="H1962" t="s">
        <v>977</v>
      </c>
      <c r="I1962" t="s">
        <v>6193</v>
      </c>
      <c r="J1962" t="s">
        <v>6191</v>
      </c>
      <c r="K1962">
        <v>0.5</v>
      </c>
      <c r="L1962" s="13">
        <f>SUM(Sales_data[[#This Row],[Unit Price]],Sales_data[[#This Row],[Quantity]])</f>
        <v>9.77</v>
      </c>
      <c r="M1962">
        <v>7.77</v>
      </c>
      <c r="N1962">
        <v>1.5539999999999998</v>
      </c>
      <c r="O1962">
        <v>1.0101</v>
      </c>
      <c r="P1962" t="s">
        <v>2186</v>
      </c>
      <c r="Q1962" t="s">
        <v>1936</v>
      </c>
      <c r="R1962" t="s">
        <v>1946</v>
      </c>
    </row>
    <row r="1963" spans="1:18" x14ac:dyDescent="0.35">
      <c r="A1963">
        <v>2</v>
      </c>
      <c r="B1963" t="s">
        <v>126</v>
      </c>
      <c r="C1963" t="s">
        <v>4114</v>
      </c>
      <c r="D1963" t="s">
        <v>976</v>
      </c>
      <c r="E1963" s="6">
        <f>MONTH(Sales_data[[#This Row],[Order Date]])</f>
        <v>10</v>
      </c>
      <c r="F1963" s="6">
        <f>YEAR(Sales_data[[#This Row],[Order Date]])</f>
        <v>2019</v>
      </c>
      <c r="G1963" s="1">
        <v>43764</v>
      </c>
      <c r="H1963" t="s">
        <v>977</v>
      </c>
      <c r="I1963" t="s">
        <v>6193</v>
      </c>
      <c r="J1963" t="s">
        <v>6191</v>
      </c>
      <c r="K1963">
        <v>0.2</v>
      </c>
      <c r="L1963" s="13">
        <f>SUM(Sales_data[[#This Row],[Unit Price]],Sales_data[[#This Row],[Quantity]])</f>
        <v>5.8849999999999998</v>
      </c>
      <c r="M1963">
        <v>3.8849999999999998</v>
      </c>
      <c r="N1963">
        <v>1.9424999999999999</v>
      </c>
      <c r="O1963">
        <v>0.50505</v>
      </c>
      <c r="P1963" t="s">
        <v>2186</v>
      </c>
      <c r="Q1963" t="s">
        <v>1936</v>
      </c>
      <c r="R1963" t="s">
        <v>1946</v>
      </c>
    </row>
    <row r="1964" spans="1:18" x14ac:dyDescent="0.35">
      <c r="A1964">
        <v>2</v>
      </c>
      <c r="B1964" t="s">
        <v>126</v>
      </c>
      <c r="C1964" t="s">
        <v>4114</v>
      </c>
      <c r="D1964" t="s">
        <v>976</v>
      </c>
      <c r="E1964" s="6">
        <f>MONTH(Sales_data[[#This Row],[Order Date]])</f>
        <v>10</v>
      </c>
      <c r="F1964" s="6">
        <f>YEAR(Sales_data[[#This Row],[Order Date]])</f>
        <v>2019</v>
      </c>
      <c r="G1964" s="1">
        <v>43764</v>
      </c>
      <c r="H1964" t="s">
        <v>977</v>
      </c>
      <c r="I1964" t="s">
        <v>6193</v>
      </c>
      <c r="J1964" t="s">
        <v>6191</v>
      </c>
      <c r="K1964">
        <v>2.5</v>
      </c>
      <c r="L1964" s="13">
        <f>SUM(Sales_data[[#This Row],[Unit Price]],Sales_data[[#This Row],[Quantity]])</f>
        <v>31.784999999999997</v>
      </c>
      <c r="M1964">
        <v>29.784999999999997</v>
      </c>
      <c r="N1964">
        <v>1.1913999999999998</v>
      </c>
      <c r="O1964">
        <v>3.8720499999999998</v>
      </c>
      <c r="P1964" t="s">
        <v>2186</v>
      </c>
      <c r="Q1964" t="s">
        <v>1936</v>
      </c>
      <c r="R1964" t="s">
        <v>1946</v>
      </c>
    </row>
    <row r="1965" spans="1:18" x14ac:dyDescent="0.35">
      <c r="A1965">
        <v>2</v>
      </c>
      <c r="B1965" t="s">
        <v>126</v>
      </c>
      <c r="C1965" t="s">
        <v>4114</v>
      </c>
      <c r="D1965" t="s">
        <v>976</v>
      </c>
      <c r="E1965" s="6">
        <f>MONTH(Sales_data[[#This Row],[Order Date]])</f>
        <v>10</v>
      </c>
      <c r="F1965" s="6">
        <f>YEAR(Sales_data[[#This Row],[Order Date]])</f>
        <v>2019</v>
      </c>
      <c r="G1965" s="1">
        <v>43764</v>
      </c>
      <c r="H1965" t="s">
        <v>977</v>
      </c>
      <c r="I1965" t="s">
        <v>6193</v>
      </c>
      <c r="J1965" t="s">
        <v>6191</v>
      </c>
      <c r="K1965">
        <v>1</v>
      </c>
      <c r="L1965" s="13">
        <f>SUM(Sales_data[[#This Row],[Unit Price]],Sales_data[[#This Row],[Quantity]])</f>
        <v>14.95</v>
      </c>
      <c r="M1965">
        <v>12.95</v>
      </c>
      <c r="N1965">
        <v>1.2949999999999999</v>
      </c>
      <c r="O1965">
        <v>1.6835</v>
      </c>
      <c r="P1965" t="s">
        <v>2186</v>
      </c>
      <c r="Q1965" t="s">
        <v>1936</v>
      </c>
      <c r="R1965" t="s">
        <v>1946</v>
      </c>
    </row>
    <row r="1966" spans="1:18" x14ac:dyDescent="0.35">
      <c r="A1966">
        <v>6</v>
      </c>
      <c r="B1966" t="s">
        <v>41</v>
      </c>
      <c r="C1966" t="s">
        <v>4118</v>
      </c>
      <c r="D1966" t="s">
        <v>978</v>
      </c>
      <c r="E1966" s="6">
        <f>MONTH(Sales_data[[#This Row],[Order Date]])</f>
        <v>9</v>
      </c>
      <c r="F1966" s="6">
        <f>YEAR(Sales_data[[#This Row],[Order Date]])</f>
        <v>2020</v>
      </c>
      <c r="G1966" s="1">
        <v>44101</v>
      </c>
      <c r="H1966" t="s">
        <v>979</v>
      </c>
      <c r="I1966" t="s">
        <v>6193</v>
      </c>
      <c r="J1966" t="s">
        <v>6191</v>
      </c>
      <c r="K1966">
        <v>0.2</v>
      </c>
      <c r="L1966" s="13">
        <f>SUM(Sales_data[[#This Row],[Unit Price]],Sales_data[[#This Row],[Quantity]])</f>
        <v>9.8849999999999998</v>
      </c>
      <c r="M1966">
        <v>3.8849999999999998</v>
      </c>
      <c r="N1966">
        <v>1.9424999999999999</v>
      </c>
      <c r="O1966">
        <v>0.50505</v>
      </c>
      <c r="P1966" t="s">
        <v>3478</v>
      </c>
      <c r="Q1966" t="s">
        <v>1936</v>
      </c>
      <c r="R1966" t="s">
        <v>1946</v>
      </c>
    </row>
    <row r="1967" spans="1:18" x14ac:dyDescent="0.35">
      <c r="A1967">
        <v>6</v>
      </c>
      <c r="B1967" t="s">
        <v>41</v>
      </c>
      <c r="C1967" t="s">
        <v>4118</v>
      </c>
      <c r="D1967" t="s">
        <v>978</v>
      </c>
      <c r="E1967" s="6">
        <f>MONTH(Sales_data[[#This Row],[Order Date]])</f>
        <v>9</v>
      </c>
      <c r="F1967" s="6">
        <f>YEAR(Sales_data[[#This Row],[Order Date]])</f>
        <v>2020</v>
      </c>
      <c r="G1967" s="1">
        <v>44101</v>
      </c>
      <c r="H1967" t="s">
        <v>979</v>
      </c>
      <c r="I1967" t="s">
        <v>6193</v>
      </c>
      <c r="J1967" t="s">
        <v>6191</v>
      </c>
      <c r="K1967">
        <v>0.5</v>
      </c>
      <c r="L1967" s="13">
        <f>SUM(Sales_data[[#This Row],[Unit Price]],Sales_data[[#This Row],[Quantity]])</f>
        <v>13.77</v>
      </c>
      <c r="M1967">
        <v>7.77</v>
      </c>
      <c r="N1967">
        <v>1.5539999999999998</v>
      </c>
      <c r="O1967">
        <v>1.0101</v>
      </c>
      <c r="P1967" t="s">
        <v>3478</v>
      </c>
      <c r="Q1967" t="s">
        <v>1936</v>
      </c>
      <c r="R1967" t="s">
        <v>1946</v>
      </c>
    </row>
    <row r="1968" spans="1:18" x14ac:dyDescent="0.35">
      <c r="A1968">
        <v>6</v>
      </c>
      <c r="B1968" t="s">
        <v>41</v>
      </c>
      <c r="C1968" t="s">
        <v>4118</v>
      </c>
      <c r="D1968" t="s">
        <v>978</v>
      </c>
      <c r="E1968" s="6">
        <f>MONTH(Sales_data[[#This Row],[Order Date]])</f>
        <v>9</v>
      </c>
      <c r="F1968" s="6">
        <f>YEAR(Sales_data[[#This Row],[Order Date]])</f>
        <v>2020</v>
      </c>
      <c r="G1968" s="1">
        <v>44101</v>
      </c>
      <c r="H1968" t="s">
        <v>979</v>
      </c>
      <c r="I1968" t="s">
        <v>6193</v>
      </c>
      <c r="J1968" t="s">
        <v>6191</v>
      </c>
      <c r="K1968">
        <v>2.5</v>
      </c>
      <c r="L1968" s="13">
        <f>SUM(Sales_data[[#This Row],[Unit Price]],Sales_data[[#This Row],[Quantity]])</f>
        <v>35.784999999999997</v>
      </c>
      <c r="M1968">
        <v>29.784999999999997</v>
      </c>
      <c r="N1968">
        <v>1.1913999999999998</v>
      </c>
      <c r="O1968">
        <v>3.8720499999999998</v>
      </c>
      <c r="P1968" t="s">
        <v>3478</v>
      </c>
      <c r="Q1968" t="s">
        <v>1936</v>
      </c>
      <c r="R1968" t="s">
        <v>1946</v>
      </c>
    </row>
    <row r="1969" spans="1:18" x14ac:dyDescent="0.35">
      <c r="A1969">
        <v>6</v>
      </c>
      <c r="B1969" t="s">
        <v>41</v>
      </c>
      <c r="C1969" t="s">
        <v>4118</v>
      </c>
      <c r="D1969" t="s">
        <v>978</v>
      </c>
      <c r="E1969" s="6">
        <f>MONTH(Sales_data[[#This Row],[Order Date]])</f>
        <v>9</v>
      </c>
      <c r="F1969" s="6">
        <f>YEAR(Sales_data[[#This Row],[Order Date]])</f>
        <v>2020</v>
      </c>
      <c r="G1969" s="1">
        <v>44101</v>
      </c>
      <c r="H1969" t="s">
        <v>979</v>
      </c>
      <c r="I1969" t="s">
        <v>6193</v>
      </c>
      <c r="J1969" t="s">
        <v>6191</v>
      </c>
      <c r="K1969">
        <v>1</v>
      </c>
      <c r="L1969" s="13">
        <f>SUM(Sales_data[[#This Row],[Unit Price]],Sales_data[[#This Row],[Quantity]])</f>
        <v>18.95</v>
      </c>
      <c r="M1969">
        <v>12.95</v>
      </c>
      <c r="N1969">
        <v>1.2949999999999999</v>
      </c>
      <c r="O1969">
        <v>1.6835</v>
      </c>
      <c r="P1969" t="s">
        <v>3478</v>
      </c>
      <c r="Q1969" t="s">
        <v>1936</v>
      </c>
      <c r="R1969" t="s">
        <v>1946</v>
      </c>
    </row>
    <row r="1970" spans="1:18" x14ac:dyDescent="0.35">
      <c r="A1970">
        <v>1</v>
      </c>
      <c r="B1970" t="s">
        <v>67</v>
      </c>
      <c r="C1970" t="s">
        <v>4121</v>
      </c>
      <c r="D1970" t="s">
        <v>980</v>
      </c>
      <c r="E1970" s="6">
        <f>MONTH(Sales_data[[#This Row],[Order Date]])</f>
        <v>2</v>
      </c>
      <c r="F1970" s="6">
        <f>YEAR(Sales_data[[#This Row],[Order Date]])</f>
        <v>2022</v>
      </c>
      <c r="G1970" s="1">
        <v>44620</v>
      </c>
      <c r="H1970" t="s">
        <v>981</v>
      </c>
      <c r="I1970" t="s">
        <v>6194</v>
      </c>
      <c r="J1970" t="s">
        <v>6190</v>
      </c>
      <c r="K1970">
        <v>0.2</v>
      </c>
      <c r="L1970" s="13">
        <f>SUM(Sales_data[[#This Row],[Unit Price]],Sales_data[[#This Row],[Quantity]])</f>
        <v>5.125</v>
      </c>
      <c r="M1970">
        <v>4.125</v>
      </c>
      <c r="N1970">
        <v>2.0625</v>
      </c>
      <c r="O1970">
        <v>0.45374999999999999</v>
      </c>
      <c r="P1970" t="s">
        <v>3116</v>
      </c>
      <c r="Q1970" t="s">
        <v>1936</v>
      </c>
      <c r="R1970" t="s">
        <v>1937</v>
      </c>
    </row>
    <row r="1971" spans="1:18" x14ac:dyDescent="0.35">
      <c r="A1971">
        <v>1</v>
      </c>
      <c r="B1971" t="s">
        <v>67</v>
      </c>
      <c r="C1971" t="s">
        <v>4121</v>
      </c>
      <c r="D1971" t="s">
        <v>980</v>
      </c>
      <c r="E1971" s="6">
        <f>MONTH(Sales_data[[#This Row],[Order Date]])</f>
        <v>2</v>
      </c>
      <c r="F1971" s="6">
        <f>YEAR(Sales_data[[#This Row],[Order Date]])</f>
        <v>2022</v>
      </c>
      <c r="G1971" s="1">
        <v>44620</v>
      </c>
      <c r="H1971" t="s">
        <v>981</v>
      </c>
      <c r="I1971" t="s">
        <v>6194</v>
      </c>
      <c r="J1971" t="s">
        <v>6190</v>
      </c>
      <c r="K1971">
        <v>0.5</v>
      </c>
      <c r="L1971" s="13">
        <f>SUM(Sales_data[[#This Row],[Unit Price]],Sales_data[[#This Row],[Quantity]])</f>
        <v>9.25</v>
      </c>
      <c r="M1971">
        <v>8.25</v>
      </c>
      <c r="N1971">
        <v>1.65</v>
      </c>
      <c r="O1971">
        <v>0.90749999999999997</v>
      </c>
      <c r="P1971" t="s">
        <v>3116</v>
      </c>
      <c r="Q1971" t="s">
        <v>1936</v>
      </c>
      <c r="R1971" t="s">
        <v>1937</v>
      </c>
    </row>
    <row r="1972" spans="1:18" x14ac:dyDescent="0.35">
      <c r="A1972">
        <v>1</v>
      </c>
      <c r="B1972" t="s">
        <v>67</v>
      </c>
      <c r="C1972" t="s">
        <v>4121</v>
      </c>
      <c r="D1972" t="s">
        <v>980</v>
      </c>
      <c r="E1972" s="6">
        <f>MONTH(Sales_data[[#This Row],[Order Date]])</f>
        <v>2</v>
      </c>
      <c r="F1972" s="6">
        <f>YEAR(Sales_data[[#This Row],[Order Date]])</f>
        <v>2022</v>
      </c>
      <c r="G1972" s="1">
        <v>44620</v>
      </c>
      <c r="H1972" t="s">
        <v>981</v>
      </c>
      <c r="I1972" t="s">
        <v>6194</v>
      </c>
      <c r="J1972" t="s">
        <v>6190</v>
      </c>
      <c r="K1972">
        <v>2.5</v>
      </c>
      <c r="L1972" s="13">
        <f>SUM(Sales_data[[#This Row],[Unit Price]],Sales_data[[#This Row],[Quantity]])</f>
        <v>32.625</v>
      </c>
      <c r="M1972">
        <v>31.624999999999996</v>
      </c>
      <c r="N1972">
        <v>1.2649999999999999</v>
      </c>
      <c r="O1972">
        <v>3.4787499999999998</v>
      </c>
      <c r="P1972" t="s">
        <v>3116</v>
      </c>
      <c r="Q1972" t="s">
        <v>1936</v>
      </c>
      <c r="R1972" t="s">
        <v>1937</v>
      </c>
    </row>
    <row r="1973" spans="1:18" x14ac:dyDescent="0.35">
      <c r="A1973">
        <v>1</v>
      </c>
      <c r="B1973" t="s">
        <v>67</v>
      </c>
      <c r="C1973" t="s">
        <v>4121</v>
      </c>
      <c r="D1973" t="s">
        <v>980</v>
      </c>
      <c r="E1973" s="6">
        <f>MONTH(Sales_data[[#This Row],[Order Date]])</f>
        <v>2</v>
      </c>
      <c r="F1973" s="6">
        <f>YEAR(Sales_data[[#This Row],[Order Date]])</f>
        <v>2022</v>
      </c>
      <c r="G1973" s="1">
        <v>44620</v>
      </c>
      <c r="H1973" t="s">
        <v>981</v>
      </c>
      <c r="I1973" t="s">
        <v>6194</v>
      </c>
      <c r="J1973" t="s">
        <v>6190</v>
      </c>
      <c r="K1973">
        <v>1</v>
      </c>
      <c r="L1973" s="13">
        <f>SUM(Sales_data[[#This Row],[Unit Price]],Sales_data[[#This Row],[Quantity]])</f>
        <v>14.75</v>
      </c>
      <c r="M1973">
        <v>13.75</v>
      </c>
      <c r="N1973">
        <v>1.375</v>
      </c>
      <c r="O1973">
        <v>1.5125</v>
      </c>
      <c r="P1973" t="s">
        <v>3116</v>
      </c>
      <c r="Q1973" t="s">
        <v>1936</v>
      </c>
      <c r="R1973" t="s">
        <v>1937</v>
      </c>
    </row>
    <row r="1974" spans="1:18" x14ac:dyDescent="0.35">
      <c r="A1974">
        <v>6</v>
      </c>
      <c r="B1974" t="s">
        <v>25</v>
      </c>
      <c r="C1974" t="s">
        <v>4125</v>
      </c>
      <c r="D1974" t="s">
        <v>982</v>
      </c>
      <c r="E1974" s="6">
        <f>MONTH(Sales_data[[#This Row],[Order Date]])</f>
        <v>9</v>
      </c>
      <c r="F1974" s="6">
        <f>YEAR(Sales_data[[#This Row],[Order Date]])</f>
        <v>2020</v>
      </c>
      <c r="G1974" s="1">
        <v>44090</v>
      </c>
      <c r="H1974" t="s">
        <v>983</v>
      </c>
      <c r="I1974" t="s">
        <v>6192</v>
      </c>
      <c r="J1974" t="s">
        <v>6190</v>
      </c>
      <c r="K1974">
        <v>0.5</v>
      </c>
      <c r="L1974" s="13">
        <f>SUM(Sales_data[[#This Row],[Unit Price]],Sales_data[[#This Row],[Quantity]])</f>
        <v>11.969999999999999</v>
      </c>
      <c r="M1974">
        <v>5.97</v>
      </c>
      <c r="N1974">
        <v>1.194</v>
      </c>
      <c r="O1974">
        <v>0.35819999999999996</v>
      </c>
      <c r="P1974" t="s">
        <v>3325</v>
      </c>
      <c r="Q1974" t="s">
        <v>2111</v>
      </c>
      <c r="R1974" t="s">
        <v>1946</v>
      </c>
    </row>
    <row r="1975" spans="1:18" x14ac:dyDescent="0.35">
      <c r="A1975">
        <v>6</v>
      </c>
      <c r="B1975" t="s">
        <v>25</v>
      </c>
      <c r="C1975" t="s">
        <v>4125</v>
      </c>
      <c r="D1975" t="s">
        <v>982</v>
      </c>
      <c r="E1975" s="6">
        <f>MONTH(Sales_data[[#This Row],[Order Date]])</f>
        <v>9</v>
      </c>
      <c r="F1975" s="6">
        <f>YEAR(Sales_data[[#This Row],[Order Date]])</f>
        <v>2020</v>
      </c>
      <c r="G1975" s="1">
        <v>44090</v>
      </c>
      <c r="H1975" t="s">
        <v>983</v>
      </c>
      <c r="I1975" t="s">
        <v>6192</v>
      </c>
      <c r="J1975" t="s">
        <v>6190</v>
      </c>
      <c r="K1975">
        <v>0.2</v>
      </c>
      <c r="L1975" s="13">
        <f>SUM(Sales_data[[#This Row],[Unit Price]],Sales_data[[#This Row],[Quantity]])</f>
        <v>8.9849999999999994</v>
      </c>
      <c r="M1975">
        <v>2.9849999999999999</v>
      </c>
      <c r="N1975">
        <v>1.4924999999999999</v>
      </c>
      <c r="O1975">
        <v>0.17909999999999998</v>
      </c>
      <c r="P1975" t="s">
        <v>3325</v>
      </c>
      <c r="Q1975" t="s">
        <v>2111</v>
      </c>
      <c r="R1975" t="s">
        <v>1946</v>
      </c>
    </row>
    <row r="1976" spans="1:18" x14ac:dyDescent="0.35">
      <c r="A1976">
        <v>6</v>
      </c>
      <c r="B1976" t="s">
        <v>25</v>
      </c>
      <c r="C1976" t="s">
        <v>4125</v>
      </c>
      <c r="D1976" t="s">
        <v>982</v>
      </c>
      <c r="E1976" s="6">
        <f>MONTH(Sales_data[[#This Row],[Order Date]])</f>
        <v>9</v>
      </c>
      <c r="F1976" s="6">
        <f>YEAR(Sales_data[[#This Row],[Order Date]])</f>
        <v>2020</v>
      </c>
      <c r="G1976" s="1">
        <v>44090</v>
      </c>
      <c r="H1976" t="s">
        <v>983</v>
      </c>
      <c r="I1976" t="s">
        <v>6192</v>
      </c>
      <c r="J1976" t="s">
        <v>6190</v>
      </c>
      <c r="K1976">
        <v>2.5</v>
      </c>
      <c r="L1976" s="13">
        <f>SUM(Sales_data[[#This Row],[Unit Price]],Sales_data[[#This Row],[Quantity]])</f>
        <v>28.884999999999998</v>
      </c>
      <c r="M1976">
        <v>22.884999999999998</v>
      </c>
      <c r="N1976">
        <v>0.91539999999999988</v>
      </c>
      <c r="O1976">
        <v>1.3730999999999998</v>
      </c>
      <c r="P1976" t="s">
        <v>3325</v>
      </c>
      <c r="Q1976" t="s">
        <v>2111</v>
      </c>
      <c r="R1976" t="s">
        <v>1946</v>
      </c>
    </row>
    <row r="1977" spans="1:18" x14ac:dyDescent="0.35">
      <c r="A1977">
        <v>6</v>
      </c>
      <c r="B1977" t="s">
        <v>25</v>
      </c>
      <c r="C1977" t="s">
        <v>4125</v>
      </c>
      <c r="D1977" t="s">
        <v>982</v>
      </c>
      <c r="E1977" s="6">
        <f>MONTH(Sales_data[[#This Row],[Order Date]])</f>
        <v>9</v>
      </c>
      <c r="F1977" s="6">
        <f>YEAR(Sales_data[[#This Row],[Order Date]])</f>
        <v>2020</v>
      </c>
      <c r="G1977" s="1">
        <v>44090</v>
      </c>
      <c r="H1977" t="s">
        <v>983</v>
      </c>
      <c r="I1977" t="s">
        <v>6192</v>
      </c>
      <c r="J1977" t="s">
        <v>6190</v>
      </c>
      <c r="K1977">
        <v>1</v>
      </c>
      <c r="L1977" s="13">
        <f>SUM(Sales_data[[#This Row],[Unit Price]],Sales_data[[#This Row],[Quantity]])</f>
        <v>15.95</v>
      </c>
      <c r="M1977">
        <v>9.9499999999999993</v>
      </c>
      <c r="N1977">
        <v>0.99499999999999988</v>
      </c>
      <c r="O1977">
        <v>0.59699999999999998</v>
      </c>
      <c r="P1977" t="s">
        <v>3325</v>
      </c>
      <c r="Q1977" t="s">
        <v>2111</v>
      </c>
      <c r="R1977" t="s">
        <v>1946</v>
      </c>
    </row>
    <row r="1978" spans="1:18" x14ac:dyDescent="0.35">
      <c r="A1978">
        <v>2</v>
      </c>
      <c r="B1978" t="s">
        <v>135</v>
      </c>
      <c r="C1978" t="s">
        <v>4129</v>
      </c>
      <c r="D1978" t="s">
        <v>984</v>
      </c>
      <c r="E1978" s="6">
        <f>MONTH(Sales_data[[#This Row],[Order Date]])</f>
        <v>10</v>
      </c>
      <c r="F1978" s="6">
        <f>YEAR(Sales_data[[#This Row],[Order Date]])</f>
        <v>2020</v>
      </c>
      <c r="G1978" s="1">
        <v>44132</v>
      </c>
      <c r="H1978" t="s">
        <v>985</v>
      </c>
      <c r="I1978" t="s">
        <v>6193</v>
      </c>
      <c r="J1978" t="s">
        <v>6189</v>
      </c>
      <c r="K1978">
        <v>1</v>
      </c>
      <c r="L1978" s="13">
        <f>SUM(Sales_data[[#This Row],[Unit Price]],Sales_data[[#This Row],[Quantity]])</f>
        <v>17.850000000000001</v>
      </c>
      <c r="M1978">
        <v>15.85</v>
      </c>
      <c r="N1978">
        <v>1.585</v>
      </c>
      <c r="O1978">
        <v>2.0605000000000002</v>
      </c>
      <c r="P1978" t="s">
        <v>3065</v>
      </c>
      <c r="Q1978" t="s">
        <v>1936</v>
      </c>
      <c r="R1978" t="s">
        <v>1946</v>
      </c>
    </row>
    <row r="1979" spans="1:18" x14ac:dyDescent="0.35">
      <c r="A1979">
        <v>2</v>
      </c>
      <c r="B1979" t="s">
        <v>135</v>
      </c>
      <c r="C1979" t="s">
        <v>4129</v>
      </c>
      <c r="D1979" t="s">
        <v>984</v>
      </c>
      <c r="E1979" s="6">
        <f>MONTH(Sales_data[[#This Row],[Order Date]])</f>
        <v>10</v>
      </c>
      <c r="F1979" s="6">
        <f>YEAR(Sales_data[[#This Row],[Order Date]])</f>
        <v>2020</v>
      </c>
      <c r="G1979" s="1">
        <v>44132</v>
      </c>
      <c r="H1979" t="s">
        <v>985</v>
      </c>
      <c r="I1979" t="s">
        <v>6193</v>
      </c>
      <c r="J1979" t="s">
        <v>6189</v>
      </c>
      <c r="K1979">
        <v>0.2</v>
      </c>
      <c r="L1979" s="13">
        <f>SUM(Sales_data[[#This Row],[Unit Price]],Sales_data[[#This Row],[Quantity]])</f>
        <v>6.7549999999999999</v>
      </c>
      <c r="M1979">
        <v>4.7549999999999999</v>
      </c>
      <c r="N1979">
        <v>2.3774999999999999</v>
      </c>
      <c r="O1979">
        <v>0.61814999999999998</v>
      </c>
      <c r="P1979" t="s">
        <v>3065</v>
      </c>
      <c r="Q1979" t="s">
        <v>1936</v>
      </c>
      <c r="R1979" t="s">
        <v>1946</v>
      </c>
    </row>
    <row r="1980" spans="1:18" x14ac:dyDescent="0.35">
      <c r="A1980">
        <v>2</v>
      </c>
      <c r="B1980" t="s">
        <v>135</v>
      </c>
      <c r="C1980" t="s">
        <v>4129</v>
      </c>
      <c r="D1980" t="s">
        <v>984</v>
      </c>
      <c r="E1980" s="6">
        <f>MONTH(Sales_data[[#This Row],[Order Date]])</f>
        <v>10</v>
      </c>
      <c r="F1980" s="6">
        <f>YEAR(Sales_data[[#This Row],[Order Date]])</f>
        <v>2020</v>
      </c>
      <c r="G1980" s="1">
        <v>44132</v>
      </c>
      <c r="H1980" t="s">
        <v>985</v>
      </c>
      <c r="I1980" t="s">
        <v>6193</v>
      </c>
      <c r="J1980" t="s">
        <v>6189</v>
      </c>
      <c r="K1980">
        <v>0.5</v>
      </c>
      <c r="L1980" s="13">
        <f>SUM(Sales_data[[#This Row],[Unit Price]],Sales_data[[#This Row],[Quantity]])</f>
        <v>11.51</v>
      </c>
      <c r="M1980">
        <v>9.51</v>
      </c>
      <c r="N1980">
        <v>1.9019999999999999</v>
      </c>
      <c r="O1980">
        <v>1.2363</v>
      </c>
      <c r="P1980" t="s">
        <v>3065</v>
      </c>
      <c r="Q1980" t="s">
        <v>1936</v>
      </c>
      <c r="R1980" t="s">
        <v>1946</v>
      </c>
    </row>
    <row r="1981" spans="1:18" x14ac:dyDescent="0.35">
      <c r="A1981">
        <v>2</v>
      </c>
      <c r="B1981" t="s">
        <v>135</v>
      </c>
      <c r="C1981" t="s">
        <v>4129</v>
      </c>
      <c r="D1981" t="s">
        <v>984</v>
      </c>
      <c r="E1981" s="6">
        <f>MONTH(Sales_data[[#This Row],[Order Date]])</f>
        <v>10</v>
      </c>
      <c r="F1981" s="6">
        <f>YEAR(Sales_data[[#This Row],[Order Date]])</f>
        <v>2020</v>
      </c>
      <c r="G1981" s="1">
        <v>44132</v>
      </c>
      <c r="H1981" t="s">
        <v>985</v>
      </c>
      <c r="I1981" t="s">
        <v>6193</v>
      </c>
      <c r="J1981" t="s">
        <v>6189</v>
      </c>
      <c r="K1981">
        <v>2.5</v>
      </c>
      <c r="L1981" s="13">
        <f>SUM(Sales_data[[#This Row],[Unit Price]],Sales_data[[#This Row],[Quantity]])</f>
        <v>38.454999999999998</v>
      </c>
      <c r="M1981">
        <v>36.454999999999998</v>
      </c>
      <c r="N1981">
        <v>1.4581999999999999</v>
      </c>
      <c r="O1981">
        <v>4.7391499999999995</v>
      </c>
      <c r="P1981" t="s">
        <v>3065</v>
      </c>
      <c r="Q1981" t="s">
        <v>1936</v>
      </c>
      <c r="R1981" t="s">
        <v>1946</v>
      </c>
    </row>
    <row r="1982" spans="1:18" x14ac:dyDescent="0.35">
      <c r="A1982">
        <v>5</v>
      </c>
      <c r="B1982" t="s">
        <v>135</v>
      </c>
      <c r="C1982" t="s">
        <v>6223</v>
      </c>
      <c r="D1982" t="s">
        <v>986</v>
      </c>
      <c r="E1982" s="6">
        <f>MONTH(Sales_data[[#This Row],[Order Date]])</f>
        <v>9</v>
      </c>
      <c r="F1982" s="6">
        <f>YEAR(Sales_data[[#This Row],[Order Date]])</f>
        <v>2019</v>
      </c>
      <c r="G1982" s="1">
        <v>43710</v>
      </c>
      <c r="H1982" t="s">
        <v>987</v>
      </c>
      <c r="I1982" t="s">
        <v>6193</v>
      </c>
      <c r="J1982" t="s">
        <v>6189</v>
      </c>
      <c r="K1982">
        <v>1</v>
      </c>
      <c r="L1982" s="13">
        <f>SUM(Sales_data[[#This Row],[Unit Price]],Sales_data[[#This Row],[Quantity]])</f>
        <v>20.85</v>
      </c>
      <c r="M1982">
        <v>15.85</v>
      </c>
      <c r="N1982">
        <v>1.585</v>
      </c>
      <c r="O1982">
        <v>2.0605000000000002</v>
      </c>
      <c r="P1982" t="s">
        <v>3278</v>
      </c>
      <c r="Q1982" t="s">
        <v>1936</v>
      </c>
      <c r="R1982" t="s">
        <v>1937</v>
      </c>
    </row>
    <row r="1983" spans="1:18" x14ac:dyDescent="0.35">
      <c r="A1983">
        <v>5</v>
      </c>
      <c r="B1983" t="s">
        <v>135</v>
      </c>
      <c r="C1983" t="s">
        <v>6223</v>
      </c>
      <c r="D1983" t="s">
        <v>986</v>
      </c>
      <c r="E1983" s="6">
        <f>MONTH(Sales_data[[#This Row],[Order Date]])</f>
        <v>9</v>
      </c>
      <c r="F1983" s="6">
        <f>YEAR(Sales_data[[#This Row],[Order Date]])</f>
        <v>2019</v>
      </c>
      <c r="G1983" s="1">
        <v>43710</v>
      </c>
      <c r="H1983" t="s">
        <v>987</v>
      </c>
      <c r="I1983" t="s">
        <v>6193</v>
      </c>
      <c r="J1983" t="s">
        <v>6189</v>
      </c>
      <c r="K1983">
        <v>0.2</v>
      </c>
      <c r="L1983" s="13">
        <f>SUM(Sales_data[[#This Row],[Unit Price]],Sales_data[[#This Row],[Quantity]])</f>
        <v>9.754999999999999</v>
      </c>
      <c r="M1983">
        <v>4.7549999999999999</v>
      </c>
      <c r="N1983">
        <v>2.3774999999999999</v>
      </c>
      <c r="O1983">
        <v>0.61814999999999998</v>
      </c>
      <c r="P1983" t="s">
        <v>3278</v>
      </c>
      <c r="Q1983" t="s">
        <v>1936</v>
      </c>
      <c r="R1983" t="s">
        <v>1937</v>
      </c>
    </row>
    <row r="1984" spans="1:18" x14ac:dyDescent="0.35">
      <c r="A1984">
        <v>5</v>
      </c>
      <c r="B1984" t="s">
        <v>135</v>
      </c>
      <c r="C1984" t="s">
        <v>6223</v>
      </c>
      <c r="D1984" t="s">
        <v>986</v>
      </c>
      <c r="E1984" s="6">
        <f>MONTH(Sales_data[[#This Row],[Order Date]])</f>
        <v>9</v>
      </c>
      <c r="F1984" s="6">
        <f>YEAR(Sales_data[[#This Row],[Order Date]])</f>
        <v>2019</v>
      </c>
      <c r="G1984" s="1">
        <v>43710</v>
      </c>
      <c r="H1984" t="s">
        <v>987</v>
      </c>
      <c r="I1984" t="s">
        <v>6193</v>
      </c>
      <c r="J1984" t="s">
        <v>6189</v>
      </c>
      <c r="K1984">
        <v>0.5</v>
      </c>
      <c r="L1984" s="13">
        <f>SUM(Sales_data[[#This Row],[Unit Price]],Sales_data[[#This Row],[Quantity]])</f>
        <v>14.51</v>
      </c>
      <c r="M1984">
        <v>9.51</v>
      </c>
      <c r="N1984">
        <v>1.9019999999999999</v>
      </c>
      <c r="O1984">
        <v>1.2363</v>
      </c>
      <c r="P1984" t="s">
        <v>3278</v>
      </c>
      <c r="Q1984" t="s">
        <v>1936</v>
      </c>
      <c r="R1984" t="s">
        <v>1937</v>
      </c>
    </row>
    <row r="1985" spans="1:18" x14ac:dyDescent="0.35">
      <c r="A1985">
        <v>5</v>
      </c>
      <c r="B1985" t="s">
        <v>135</v>
      </c>
      <c r="C1985" t="s">
        <v>6223</v>
      </c>
      <c r="D1985" t="s">
        <v>986</v>
      </c>
      <c r="E1985" s="6">
        <f>MONTH(Sales_data[[#This Row],[Order Date]])</f>
        <v>9</v>
      </c>
      <c r="F1985" s="6">
        <f>YEAR(Sales_data[[#This Row],[Order Date]])</f>
        <v>2019</v>
      </c>
      <c r="G1985" s="1">
        <v>43710</v>
      </c>
      <c r="H1985" t="s">
        <v>987</v>
      </c>
      <c r="I1985" t="s">
        <v>6193</v>
      </c>
      <c r="J1985" t="s">
        <v>6189</v>
      </c>
      <c r="K1985">
        <v>2.5</v>
      </c>
      <c r="L1985" s="13">
        <f>SUM(Sales_data[[#This Row],[Unit Price]],Sales_data[[#This Row],[Quantity]])</f>
        <v>41.454999999999998</v>
      </c>
      <c r="M1985">
        <v>36.454999999999998</v>
      </c>
      <c r="N1985">
        <v>1.4581999999999999</v>
      </c>
      <c r="O1985">
        <v>4.7391499999999995</v>
      </c>
      <c r="P1985" t="s">
        <v>3278</v>
      </c>
      <c r="Q1985" t="s">
        <v>1936</v>
      </c>
      <c r="R1985" t="s">
        <v>1937</v>
      </c>
    </row>
    <row r="1986" spans="1:18" x14ac:dyDescent="0.35">
      <c r="A1986">
        <v>3</v>
      </c>
      <c r="B1986" t="s">
        <v>56</v>
      </c>
      <c r="C1986" t="s">
        <v>4136</v>
      </c>
      <c r="D1986" t="s">
        <v>988</v>
      </c>
      <c r="E1986" s="6">
        <f>MONTH(Sales_data[[#This Row],[Order Date]])</f>
        <v>8</v>
      </c>
      <c r="F1986" s="6">
        <f>YEAR(Sales_data[[#This Row],[Order Date]])</f>
        <v>2021</v>
      </c>
      <c r="G1986" s="1">
        <v>44438</v>
      </c>
      <c r="H1986" t="s">
        <v>989</v>
      </c>
      <c r="I1986" t="s">
        <v>6194</v>
      </c>
      <c r="J1986" t="s">
        <v>6191</v>
      </c>
      <c r="K1986">
        <v>0.2</v>
      </c>
      <c r="L1986" s="13">
        <f>SUM(Sales_data[[#This Row],[Unit Price]],Sales_data[[#This Row],[Quantity]])</f>
        <v>6.6449999999999996</v>
      </c>
      <c r="M1986">
        <v>3.645</v>
      </c>
      <c r="N1986">
        <v>1.8225</v>
      </c>
      <c r="O1986">
        <v>0.40095000000000003</v>
      </c>
      <c r="P1986" t="s">
        <v>2220</v>
      </c>
      <c r="Q1986" t="s">
        <v>1936</v>
      </c>
      <c r="R1986" t="s">
        <v>1946</v>
      </c>
    </row>
    <row r="1987" spans="1:18" x14ac:dyDescent="0.35">
      <c r="A1987">
        <v>3</v>
      </c>
      <c r="B1987" t="s">
        <v>56</v>
      </c>
      <c r="C1987" t="s">
        <v>4136</v>
      </c>
      <c r="D1987" t="s">
        <v>988</v>
      </c>
      <c r="E1987" s="6">
        <f>MONTH(Sales_data[[#This Row],[Order Date]])</f>
        <v>8</v>
      </c>
      <c r="F1987" s="6">
        <f>YEAR(Sales_data[[#This Row],[Order Date]])</f>
        <v>2021</v>
      </c>
      <c r="G1987" s="1">
        <v>44438</v>
      </c>
      <c r="H1987" t="s">
        <v>989</v>
      </c>
      <c r="I1987" t="s">
        <v>6194</v>
      </c>
      <c r="J1987" t="s">
        <v>6191</v>
      </c>
      <c r="K1987">
        <v>0.5</v>
      </c>
      <c r="L1987" s="13">
        <f>SUM(Sales_data[[#This Row],[Unit Price]],Sales_data[[#This Row],[Quantity]])</f>
        <v>10.29</v>
      </c>
      <c r="M1987">
        <v>7.29</v>
      </c>
      <c r="N1987">
        <v>1.458</v>
      </c>
      <c r="O1987">
        <v>0.80190000000000006</v>
      </c>
      <c r="P1987" t="s">
        <v>2220</v>
      </c>
      <c r="Q1987" t="s">
        <v>1936</v>
      </c>
      <c r="R1987" t="s">
        <v>1946</v>
      </c>
    </row>
    <row r="1988" spans="1:18" x14ac:dyDescent="0.35">
      <c r="A1988">
        <v>3</v>
      </c>
      <c r="B1988" t="s">
        <v>56</v>
      </c>
      <c r="C1988" t="s">
        <v>4136</v>
      </c>
      <c r="D1988" t="s">
        <v>988</v>
      </c>
      <c r="E1988" s="6">
        <f>MONTH(Sales_data[[#This Row],[Order Date]])</f>
        <v>8</v>
      </c>
      <c r="F1988" s="6">
        <f>YEAR(Sales_data[[#This Row],[Order Date]])</f>
        <v>2021</v>
      </c>
      <c r="G1988" s="1">
        <v>44438</v>
      </c>
      <c r="H1988" t="s">
        <v>989</v>
      </c>
      <c r="I1988" t="s">
        <v>6194</v>
      </c>
      <c r="J1988" t="s">
        <v>6191</v>
      </c>
      <c r="K1988">
        <v>2.5</v>
      </c>
      <c r="L1988" s="13">
        <f>SUM(Sales_data[[#This Row],[Unit Price]],Sales_data[[#This Row],[Quantity]])</f>
        <v>30.945</v>
      </c>
      <c r="M1988">
        <v>27.945</v>
      </c>
      <c r="N1988">
        <v>1.1177999999999999</v>
      </c>
      <c r="O1988">
        <v>3.07395</v>
      </c>
      <c r="P1988" t="s">
        <v>2220</v>
      </c>
      <c r="Q1988" t="s">
        <v>1936</v>
      </c>
      <c r="R1988" t="s">
        <v>1946</v>
      </c>
    </row>
    <row r="1989" spans="1:18" x14ac:dyDescent="0.35">
      <c r="A1989">
        <v>3</v>
      </c>
      <c r="B1989" t="s">
        <v>56</v>
      </c>
      <c r="C1989" t="s">
        <v>4136</v>
      </c>
      <c r="D1989" t="s">
        <v>988</v>
      </c>
      <c r="E1989" s="6">
        <f>MONTH(Sales_data[[#This Row],[Order Date]])</f>
        <v>8</v>
      </c>
      <c r="F1989" s="6">
        <f>YEAR(Sales_data[[#This Row],[Order Date]])</f>
        <v>2021</v>
      </c>
      <c r="G1989" s="1">
        <v>44438</v>
      </c>
      <c r="H1989" t="s">
        <v>989</v>
      </c>
      <c r="I1989" t="s">
        <v>6194</v>
      </c>
      <c r="J1989" t="s">
        <v>6191</v>
      </c>
      <c r="K1989">
        <v>1</v>
      </c>
      <c r="L1989" s="13">
        <f>SUM(Sales_data[[#This Row],[Unit Price]],Sales_data[[#This Row],[Quantity]])</f>
        <v>15.15</v>
      </c>
      <c r="M1989">
        <v>12.15</v>
      </c>
      <c r="N1989">
        <v>1.2150000000000001</v>
      </c>
      <c r="O1989">
        <v>1.3365</v>
      </c>
      <c r="P1989" t="s">
        <v>2220</v>
      </c>
      <c r="Q1989" t="s">
        <v>1936</v>
      </c>
      <c r="R1989" t="s">
        <v>1946</v>
      </c>
    </row>
    <row r="1990" spans="1:18" x14ac:dyDescent="0.35">
      <c r="A1990">
        <v>4</v>
      </c>
      <c r="B1990" t="s">
        <v>30</v>
      </c>
      <c r="C1990" t="s">
        <v>4140</v>
      </c>
      <c r="D1990" t="s">
        <v>990</v>
      </c>
      <c r="E1990" s="6">
        <f>MONTH(Sales_data[[#This Row],[Order Date]])</f>
        <v>6</v>
      </c>
      <c r="F1990" s="6">
        <f>YEAR(Sales_data[[#This Row],[Order Date]])</f>
        <v>2021</v>
      </c>
      <c r="G1990" s="1">
        <v>44351</v>
      </c>
      <c r="H1990" t="s">
        <v>991</v>
      </c>
      <c r="I1990" t="s">
        <v>6188</v>
      </c>
      <c r="J1990" t="s">
        <v>6191</v>
      </c>
      <c r="K1990">
        <v>1</v>
      </c>
      <c r="L1990" s="13">
        <f>SUM(Sales_data[[#This Row],[Unit Price]],Sales_data[[#This Row],[Quantity]])</f>
        <v>13.95</v>
      </c>
      <c r="M1990">
        <v>9.9499999999999993</v>
      </c>
      <c r="N1990">
        <v>0.99499999999999988</v>
      </c>
      <c r="O1990">
        <v>0.89549999999999985</v>
      </c>
      <c r="P1990" t="s">
        <v>4144</v>
      </c>
      <c r="Q1990" t="s">
        <v>1944</v>
      </c>
      <c r="R1990" t="s">
        <v>1946</v>
      </c>
    </row>
    <row r="1991" spans="1:18" x14ac:dyDescent="0.35">
      <c r="A1991">
        <v>4</v>
      </c>
      <c r="B1991" t="s">
        <v>30</v>
      </c>
      <c r="C1991" t="s">
        <v>4140</v>
      </c>
      <c r="D1991" t="s">
        <v>990</v>
      </c>
      <c r="E1991" s="6">
        <f>MONTH(Sales_data[[#This Row],[Order Date]])</f>
        <v>6</v>
      </c>
      <c r="F1991" s="6">
        <f>YEAR(Sales_data[[#This Row],[Order Date]])</f>
        <v>2021</v>
      </c>
      <c r="G1991" s="1">
        <v>44351</v>
      </c>
      <c r="H1991" t="s">
        <v>991</v>
      </c>
      <c r="I1991" t="s">
        <v>6188</v>
      </c>
      <c r="J1991" t="s">
        <v>6191</v>
      </c>
      <c r="K1991">
        <v>0.2</v>
      </c>
      <c r="L1991" s="13">
        <f>SUM(Sales_data[[#This Row],[Unit Price]],Sales_data[[#This Row],[Quantity]])</f>
        <v>6.9849999999999994</v>
      </c>
      <c r="M1991">
        <v>2.9849999999999999</v>
      </c>
      <c r="N1991">
        <v>1.4924999999999999</v>
      </c>
      <c r="O1991">
        <v>0.26865</v>
      </c>
      <c r="P1991" t="s">
        <v>4144</v>
      </c>
      <c r="Q1991" t="s">
        <v>1944</v>
      </c>
      <c r="R1991" t="s">
        <v>1946</v>
      </c>
    </row>
    <row r="1992" spans="1:18" x14ac:dyDescent="0.35">
      <c r="A1992">
        <v>4</v>
      </c>
      <c r="B1992" t="s">
        <v>30</v>
      </c>
      <c r="C1992" t="s">
        <v>4140</v>
      </c>
      <c r="D1992" t="s">
        <v>990</v>
      </c>
      <c r="E1992" s="6">
        <f>MONTH(Sales_data[[#This Row],[Order Date]])</f>
        <v>6</v>
      </c>
      <c r="F1992" s="6">
        <f>YEAR(Sales_data[[#This Row],[Order Date]])</f>
        <v>2021</v>
      </c>
      <c r="G1992" s="1">
        <v>44351</v>
      </c>
      <c r="H1992" t="s">
        <v>991</v>
      </c>
      <c r="I1992" t="s">
        <v>6188</v>
      </c>
      <c r="J1992" t="s">
        <v>6191</v>
      </c>
      <c r="K1992">
        <v>0.5</v>
      </c>
      <c r="L1992" s="13">
        <f>SUM(Sales_data[[#This Row],[Unit Price]],Sales_data[[#This Row],[Quantity]])</f>
        <v>9.9699999999999989</v>
      </c>
      <c r="M1992">
        <v>5.97</v>
      </c>
      <c r="N1992">
        <v>1.194</v>
      </c>
      <c r="O1992">
        <v>0.5373</v>
      </c>
      <c r="P1992" t="s">
        <v>4144</v>
      </c>
      <c r="Q1992" t="s">
        <v>1944</v>
      </c>
      <c r="R1992" t="s">
        <v>1946</v>
      </c>
    </row>
    <row r="1993" spans="1:18" x14ac:dyDescent="0.35">
      <c r="A1993">
        <v>4</v>
      </c>
      <c r="B1993" t="s">
        <v>30</v>
      </c>
      <c r="C1993" t="s">
        <v>4140</v>
      </c>
      <c r="D1993" t="s">
        <v>990</v>
      </c>
      <c r="E1993" s="6">
        <f>MONTH(Sales_data[[#This Row],[Order Date]])</f>
        <v>6</v>
      </c>
      <c r="F1993" s="6">
        <f>YEAR(Sales_data[[#This Row],[Order Date]])</f>
        <v>2021</v>
      </c>
      <c r="G1993" s="1">
        <v>44351</v>
      </c>
      <c r="H1993" t="s">
        <v>991</v>
      </c>
      <c r="I1993" t="s">
        <v>6188</v>
      </c>
      <c r="J1993" t="s">
        <v>6191</v>
      </c>
      <c r="K1993">
        <v>2.5</v>
      </c>
      <c r="L1993" s="13">
        <f>SUM(Sales_data[[#This Row],[Unit Price]],Sales_data[[#This Row],[Quantity]])</f>
        <v>26.884999999999998</v>
      </c>
      <c r="M1993">
        <v>22.884999999999998</v>
      </c>
      <c r="N1993">
        <v>0.91539999999999988</v>
      </c>
      <c r="O1993">
        <v>2.0596499999999995</v>
      </c>
      <c r="P1993" t="s">
        <v>4144</v>
      </c>
      <c r="Q1993" t="s">
        <v>1944</v>
      </c>
      <c r="R1993" t="s">
        <v>1946</v>
      </c>
    </row>
    <row r="1994" spans="1:18" x14ac:dyDescent="0.35">
      <c r="A1994">
        <v>5</v>
      </c>
      <c r="B1994" t="s">
        <v>5</v>
      </c>
      <c r="C1994" t="s">
        <v>4195</v>
      </c>
      <c r="D1994" t="s">
        <v>992</v>
      </c>
      <c r="E1994" s="6">
        <f>MONTH(Sales_data[[#This Row],[Order Date]])</f>
        <v>11</v>
      </c>
      <c r="F1994" s="6">
        <f>YEAR(Sales_data[[#This Row],[Order Date]])</f>
        <v>2020</v>
      </c>
      <c r="G1994" s="1">
        <v>44159</v>
      </c>
      <c r="H1994" t="s">
        <v>993</v>
      </c>
      <c r="I1994" t="s">
        <v>6192</v>
      </c>
      <c r="J1994" t="s">
        <v>6190</v>
      </c>
      <c r="K1994">
        <v>1</v>
      </c>
      <c r="L1994" s="13">
        <f>SUM(Sales_data[[#This Row],[Unit Price]],Sales_data[[#This Row],[Quantity]])</f>
        <v>14.95</v>
      </c>
      <c r="M1994">
        <v>9.9499999999999993</v>
      </c>
      <c r="N1994">
        <v>0.99499999999999988</v>
      </c>
      <c r="O1994">
        <v>0.59699999999999998</v>
      </c>
      <c r="P1994" t="s">
        <v>4199</v>
      </c>
      <c r="Q1994" t="s">
        <v>1944</v>
      </c>
      <c r="R1994" t="s">
        <v>1937</v>
      </c>
    </row>
    <row r="1995" spans="1:18" x14ac:dyDescent="0.35">
      <c r="A1995">
        <v>5</v>
      </c>
      <c r="B1995" t="s">
        <v>5</v>
      </c>
      <c r="C1995" t="s">
        <v>4195</v>
      </c>
      <c r="D1995" t="s">
        <v>992</v>
      </c>
      <c r="E1995" s="6">
        <f>MONTH(Sales_data[[#This Row],[Order Date]])</f>
        <v>11</v>
      </c>
      <c r="F1995" s="6">
        <f>YEAR(Sales_data[[#This Row],[Order Date]])</f>
        <v>2020</v>
      </c>
      <c r="G1995" s="1">
        <v>44159</v>
      </c>
      <c r="H1995" t="s">
        <v>993</v>
      </c>
      <c r="I1995" t="s">
        <v>6192</v>
      </c>
      <c r="J1995" t="s">
        <v>6190</v>
      </c>
      <c r="K1995">
        <v>0.2</v>
      </c>
      <c r="L1995" s="13">
        <f>SUM(Sales_data[[#This Row],[Unit Price]],Sales_data[[#This Row],[Quantity]])</f>
        <v>7.9849999999999994</v>
      </c>
      <c r="M1995">
        <v>2.9849999999999999</v>
      </c>
      <c r="N1995">
        <v>1.4924999999999999</v>
      </c>
      <c r="O1995">
        <v>0.17909999999999998</v>
      </c>
      <c r="P1995" t="s">
        <v>4199</v>
      </c>
      <c r="Q1995" t="s">
        <v>1944</v>
      </c>
      <c r="R1995" t="s">
        <v>1937</v>
      </c>
    </row>
    <row r="1996" spans="1:18" x14ac:dyDescent="0.35">
      <c r="A1996">
        <v>5</v>
      </c>
      <c r="B1996" t="s">
        <v>5</v>
      </c>
      <c r="C1996" t="s">
        <v>4195</v>
      </c>
      <c r="D1996" t="s">
        <v>992</v>
      </c>
      <c r="E1996" s="6">
        <f>MONTH(Sales_data[[#This Row],[Order Date]])</f>
        <v>11</v>
      </c>
      <c r="F1996" s="6">
        <f>YEAR(Sales_data[[#This Row],[Order Date]])</f>
        <v>2020</v>
      </c>
      <c r="G1996" s="1">
        <v>44159</v>
      </c>
      <c r="H1996" t="s">
        <v>993</v>
      </c>
      <c r="I1996" t="s">
        <v>6192</v>
      </c>
      <c r="J1996" t="s">
        <v>6190</v>
      </c>
      <c r="K1996">
        <v>0.5</v>
      </c>
      <c r="L1996" s="13">
        <f>SUM(Sales_data[[#This Row],[Unit Price]],Sales_data[[#This Row],[Quantity]])</f>
        <v>10.969999999999999</v>
      </c>
      <c r="M1996">
        <v>5.97</v>
      </c>
      <c r="N1996">
        <v>1.194</v>
      </c>
      <c r="O1996">
        <v>0.35819999999999996</v>
      </c>
      <c r="P1996" t="s">
        <v>4199</v>
      </c>
      <c r="Q1996" t="s">
        <v>1944</v>
      </c>
      <c r="R1996" t="s">
        <v>1937</v>
      </c>
    </row>
    <row r="1997" spans="1:18" x14ac:dyDescent="0.35">
      <c r="A1997">
        <v>5</v>
      </c>
      <c r="B1997" t="s">
        <v>5</v>
      </c>
      <c r="C1997" t="s">
        <v>4195</v>
      </c>
      <c r="D1997" t="s">
        <v>992</v>
      </c>
      <c r="E1997" s="6">
        <f>MONTH(Sales_data[[#This Row],[Order Date]])</f>
        <v>11</v>
      </c>
      <c r="F1997" s="6">
        <f>YEAR(Sales_data[[#This Row],[Order Date]])</f>
        <v>2020</v>
      </c>
      <c r="G1997" s="1">
        <v>44159</v>
      </c>
      <c r="H1997" t="s">
        <v>993</v>
      </c>
      <c r="I1997" t="s">
        <v>6192</v>
      </c>
      <c r="J1997" t="s">
        <v>6190</v>
      </c>
      <c r="K1997">
        <v>2.5</v>
      </c>
      <c r="L1997" s="13">
        <f>SUM(Sales_data[[#This Row],[Unit Price]],Sales_data[[#This Row],[Quantity]])</f>
        <v>27.884999999999998</v>
      </c>
      <c r="M1997">
        <v>22.884999999999998</v>
      </c>
      <c r="N1997">
        <v>0.91539999999999988</v>
      </c>
      <c r="O1997">
        <v>1.3730999999999998</v>
      </c>
      <c r="P1997" t="s">
        <v>4199</v>
      </c>
      <c r="Q1997" t="s">
        <v>1944</v>
      </c>
      <c r="R1997" t="s">
        <v>1937</v>
      </c>
    </row>
    <row r="1998" spans="1:18" x14ac:dyDescent="0.35">
      <c r="A1998">
        <v>3</v>
      </c>
      <c r="B1998" t="s">
        <v>104</v>
      </c>
      <c r="C1998" t="s">
        <v>4150</v>
      </c>
      <c r="D1998" t="s">
        <v>994</v>
      </c>
      <c r="E1998" s="6">
        <f>MONTH(Sales_data[[#This Row],[Order Date]])</f>
        <v>6</v>
      </c>
      <c r="F1998" s="6">
        <f>YEAR(Sales_data[[#This Row],[Order Date]])</f>
        <v>2020</v>
      </c>
      <c r="G1998" s="1">
        <v>44003</v>
      </c>
      <c r="H1998" t="s">
        <v>995</v>
      </c>
      <c r="I1998" t="s">
        <v>6192</v>
      </c>
      <c r="J1998" t="s">
        <v>6191</v>
      </c>
      <c r="K1998">
        <v>0.2</v>
      </c>
      <c r="L1998" s="13">
        <f>SUM(Sales_data[[#This Row],[Unit Price]],Sales_data[[#This Row],[Quantity]])</f>
        <v>5.6849999999999996</v>
      </c>
      <c r="M1998">
        <v>2.6849999999999996</v>
      </c>
      <c r="N1998">
        <v>1.3424999999999998</v>
      </c>
      <c r="O1998">
        <v>0.16109999999999997</v>
      </c>
      <c r="P1998" t="s">
        <v>2928</v>
      </c>
      <c r="Q1998" t="s">
        <v>1944</v>
      </c>
      <c r="R1998" t="s">
        <v>1937</v>
      </c>
    </row>
    <row r="1999" spans="1:18" x14ac:dyDescent="0.35">
      <c r="A1999">
        <v>3</v>
      </c>
      <c r="B1999" t="s">
        <v>104</v>
      </c>
      <c r="C1999" t="s">
        <v>4150</v>
      </c>
      <c r="D1999" t="s">
        <v>994</v>
      </c>
      <c r="E1999" s="6">
        <f>MONTH(Sales_data[[#This Row],[Order Date]])</f>
        <v>6</v>
      </c>
      <c r="F1999" s="6">
        <f>YEAR(Sales_data[[#This Row],[Order Date]])</f>
        <v>2020</v>
      </c>
      <c r="G1999" s="1">
        <v>44003</v>
      </c>
      <c r="H1999" t="s">
        <v>995</v>
      </c>
      <c r="I1999" t="s">
        <v>6192</v>
      </c>
      <c r="J1999" t="s">
        <v>6191</v>
      </c>
      <c r="K1999">
        <v>0.5</v>
      </c>
      <c r="L1999" s="13">
        <f>SUM(Sales_data[[#This Row],[Unit Price]],Sales_data[[#This Row],[Quantity]])</f>
        <v>8.3699999999999992</v>
      </c>
      <c r="M1999">
        <v>5.3699999999999992</v>
      </c>
      <c r="N1999">
        <v>1.0739999999999998</v>
      </c>
      <c r="O1999">
        <v>0.32219999999999993</v>
      </c>
      <c r="P1999" t="s">
        <v>2928</v>
      </c>
      <c r="Q1999" t="s">
        <v>1944</v>
      </c>
      <c r="R1999" t="s">
        <v>1937</v>
      </c>
    </row>
    <row r="2000" spans="1:18" x14ac:dyDescent="0.35">
      <c r="A2000">
        <v>3</v>
      </c>
      <c r="B2000" t="s">
        <v>104</v>
      </c>
      <c r="C2000" t="s">
        <v>4150</v>
      </c>
      <c r="D2000" t="s">
        <v>994</v>
      </c>
      <c r="E2000" s="6">
        <f>MONTH(Sales_data[[#This Row],[Order Date]])</f>
        <v>6</v>
      </c>
      <c r="F2000" s="6">
        <f>YEAR(Sales_data[[#This Row],[Order Date]])</f>
        <v>2020</v>
      </c>
      <c r="G2000" s="1">
        <v>44003</v>
      </c>
      <c r="H2000" t="s">
        <v>995</v>
      </c>
      <c r="I2000" t="s">
        <v>6192</v>
      </c>
      <c r="J2000" t="s">
        <v>6191</v>
      </c>
      <c r="K2000">
        <v>2.5</v>
      </c>
      <c r="L2000" s="13">
        <f>SUM(Sales_data[[#This Row],[Unit Price]],Sales_data[[#This Row],[Quantity]])</f>
        <v>23.584999999999997</v>
      </c>
      <c r="M2000">
        <v>20.584999999999997</v>
      </c>
      <c r="N2000">
        <v>0.82339999999999991</v>
      </c>
      <c r="O2000">
        <v>1.2350999999999999</v>
      </c>
      <c r="P2000" t="s">
        <v>2928</v>
      </c>
      <c r="Q2000" t="s">
        <v>1944</v>
      </c>
      <c r="R2000" t="s">
        <v>1937</v>
      </c>
    </row>
    <row r="2001" spans="1:18" x14ac:dyDescent="0.35">
      <c r="A2001">
        <v>3</v>
      </c>
      <c r="B2001" t="s">
        <v>104</v>
      </c>
      <c r="C2001" t="s">
        <v>4150</v>
      </c>
      <c r="D2001" t="s">
        <v>994</v>
      </c>
      <c r="E2001" s="6">
        <f>MONTH(Sales_data[[#This Row],[Order Date]])</f>
        <v>6</v>
      </c>
      <c r="F2001" s="6">
        <f>YEAR(Sales_data[[#This Row],[Order Date]])</f>
        <v>2020</v>
      </c>
      <c r="G2001" s="1">
        <v>44003</v>
      </c>
      <c r="H2001" t="s">
        <v>995</v>
      </c>
      <c r="I2001" t="s">
        <v>6192</v>
      </c>
      <c r="J2001" t="s">
        <v>6191</v>
      </c>
      <c r="K2001">
        <v>1</v>
      </c>
      <c r="L2001" s="13">
        <f>SUM(Sales_data[[#This Row],[Unit Price]],Sales_data[[#This Row],[Quantity]])</f>
        <v>11.95</v>
      </c>
      <c r="M2001">
        <v>8.9499999999999993</v>
      </c>
      <c r="N2001">
        <v>0.89499999999999991</v>
      </c>
      <c r="O2001">
        <v>0.53699999999999992</v>
      </c>
      <c r="P2001" t="s">
        <v>2928</v>
      </c>
      <c r="Q2001" t="s">
        <v>1944</v>
      </c>
      <c r="R2001" t="s">
        <v>1937</v>
      </c>
    </row>
    <row r="2002" spans="1:18" x14ac:dyDescent="0.35">
      <c r="A2002">
        <v>4</v>
      </c>
      <c r="B2002" t="s">
        <v>192</v>
      </c>
      <c r="C2002" t="s">
        <v>4153</v>
      </c>
      <c r="D2002" t="s">
        <v>996</v>
      </c>
      <c r="E2002" s="6">
        <f>MONTH(Sales_data[[#This Row],[Order Date]])</f>
        <v>7</v>
      </c>
      <c r="F2002" s="6">
        <f>YEAR(Sales_data[[#This Row],[Order Date]])</f>
        <v>2020</v>
      </c>
      <c r="G2002" s="1">
        <v>44025</v>
      </c>
      <c r="H2002" t="s">
        <v>997</v>
      </c>
      <c r="I2002" t="s">
        <v>6192</v>
      </c>
      <c r="J2002" t="s">
        <v>6189</v>
      </c>
      <c r="K2002">
        <v>1</v>
      </c>
      <c r="L2002" s="13">
        <f>SUM(Sales_data[[#This Row],[Unit Price]],Sales_data[[#This Row],[Quantity]])</f>
        <v>15.95</v>
      </c>
      <c r="M2002">
        <v>11.95</v>
      </c>
      <c r="N2002">
        <v>1.1949999999999998</v>
      </c>
      <c r="O2002">
        <v>0.71699999999999997</v>
      </c>
      <c r="P2002" t="s">
        <v>2043</v>
      </c>
      <c r="Q2002" t="s">
        <v>1936</v>
      </c>
      <c r="R2002" t="s">
        <v>1946</v>
      </c>
    </row>
    <row r="2003" spans="1:18" x14ac:dyDescent="0.35">
      <c r="A2003">
        <v>4</v>
      </c>
      <c r="B2003" t="s">
        <v>192</v>
      </c>
      <c r="C2003" t="s">
        <v>4153</v>
      </c>
      <c r="D2003" t="s">
        <v>996</v>
      </c>
      <c r="E2003" s="6">
        <f>MONTH(Sales_data[[#This Row],[Order Date]])</f>
        <v>7</v>
      </c>
      <c r="F2003" s="6">
        <f>YEAR(Sales_data[[#This Row],[Order Date]])</f>
        <v>2020</v>
      </c>
      <c r="G2003" s="1">
        <v>44025</v>
      </c>
      <c r="H2003" t="s">
        <v>997</v>
      </c>
      <c r="I2003" t="s">
        <v>6192</v>
      </c>
      <c r="J2003" t="s">
        <v>6189</v>
      </c>
      <c r="K2003">
        <v>0.2</v>
      </c>
      <c r="L2003" s="13">
        <f>SUM(Sales_data[[#This Row],[Unit Price]],Sales_data[[#This Row],[Quantity]])</f>
        <v>7.5849999999999991</v>
      </c>
      <c r="M2003">
        <v>3.5849999999999995</v>
      </c>
      <c r="N2003">
        <v>1.7924999999999998</v>
      </c>
      <c r="O2003">
        <v>0.21509999999999996</v>
      </c>
      <c r="P2003" t="s">
        <v>2043</v>
      </c>
      <c r="Q2003" t="s">
        <v>1936</v>
      </c>
      <c r="R2003" t="s">
        <v>1946</v>
      </c>
    </row>
    <row r="2004" spans="1:18" x14ac:dyDescent="0.35">
      <c r="A2004">
        <v>4</v>
      </c>
      <c r="B2004" t="s">
        <v>192</v>
      </c>
      <c r="C2004" t="s">
        <v>4153</v>
      </c>
      <c r="D2004" t="s">
        <v>996</v>
      </c>
      <c r="E2004" s="6">
        <f>MONTH(Sales_data[[#This Row],[Order Date]])</f>
        <v>7</v>
      </c>
      <c r="F2004" s="6">
        <f>YEAR(Sales_data[[#This Row],[Order Date]])</f>
        <v>2020</v>
      </c>
      <c r="G2004" s="1">
        <v>44025</v>
      </c>
      <c r="H2004" t="s">
        <v>997</v>
      </c>
      <c r="I2004" t="s">
        <v>6192</v>
      </c>
      <c r="J2004" t="s">
        <v>6189</v>
      </c>
      <c r="K2004">
        <v>0.5</v>
      </c>
      <c r="L2004" s="13">
        <f>SUM(Sales_data[[#This Row],[Unit Price]],Sales_data[[#This Row],[Quantity]])</f>
        <v>11.169999999999998</v>
      </c>
      <c r="M2004">
        <v>7.169999999999999</v>
      </c>
      <c r="N2004">
        <v>1.4339999999999997</v>
      </c>
      <c r="O2004">
        <v>0.43019999999999992</v>
      </c>
      <c r="P2004" t="s">
        <v>2043</v>
      </c>
      <c r="Q2004" t="s">
        <v>1936</v>
      </c>
      <c r="R2004" t="s">
        <v>1946</v>
      </c>
    </row>
    <row r="2005" spans="1:18" x14ac:dyDescent="0.35">
      <c r="A2005">
        <v>4</v>
      </c>
      <c r="B2005" t="s">
        <v>192</v>
      </c>
      <c r="C2005" t="s">
        <v>4153</v>
      </c>
      <c r="D2005" t="s">
        <v>996</v>
      </c>
      <c r="E2005" s="6">
        <f>MONTH(Sales_data[[#This Row],[Order Date]])</f>
        <v>7</v>
      </c>
      <c r="F2005" s="6">
        <f>YEAR(Sales_data[[#This Row],[Order Date]])</f>
        <v>2020</v>
      </c>
      <c r="G2005" s="1">
        <v>44025</v>
      </c>
      <c r="H2005" t="s">
        <v>997</v>
      </c>
      <c r="I2005" t="s">
        <v>6192</v>
      </c>
      <c r="J2005" t="s">
        <v>6189</v>
      </c>
      <c r="K2005">
        <v>2.5</v>
      </c>
      <c r="L2005" s="13">
        <f>SUM(Sales_data[[#This Row],[Unit Price]],Sales_data[[#This Row],[Quantity]])</f>
        <v>31.484999999999996</v>
      </c>
      <c r="M2005">
        <v>27.484999999999996</v>
      </c>
      <c r="N2005">
        <v>1.0993999999999999</v>
      </c>
      <c r="O2005">
        <v>1.6490999999999998</v>
      </c>
      <c r="P2005" t="s">
        <v>2043</v>
      </c>
      <c r="Q2005" t="s">
        <v>1936</v>
      </c>
      <c r="R2005" t="s">
        <v>1946</v>
      </c>
    </row>
    <row r="2006" spans="1:18" x14ac:dyDescent="0.35">
      <c r="A2006">
        <v>4</v>
      </c>
      <c r="B2006" t="s">
        <v>165</v>
      </c>
      <c r="C2006" t="s">
        <v>4156</v>
      </c>
      <c r="D2006" t="s">
        <v>998</v>
      </c>
      <c r="E2006" s="6">
        <f>MONTH(Sales_data[[#This Row],[Order Date]])</f>
        <v>1</v>
      </c>
      <c r="F2006" s="6">
        <f>YEAR(Sales_data[[#This Row],[Order Date]])</f>
        <v>2019</v>
      </c>
      <c r="G2006" s="1">
        <v>43467</v>
      </c>
      <c r="H2006" t="s">
        <v>999</v>
      </c>
      <c r="I2006" t="s">
        <v>6192</v>
      </c>
      <c r="J2006" t="s">
        <v>6190</v>
      </c>
      <c r="K2006">
        <v>0.2</v>
      </c>
      <c r="L2006" s="13">
        <f>SUM(Sales_data[[#This Row],[Unit Price]],Sales_data[[#This Row],[Quantity]])</f>
        <v>6.9849999999999994</v>
      </c>
      <c r="M2006">
        <v>2.9849999999999999</v>
      </c>
      <c r="N2006">
        <v>1.4924999999999999</v>
      </c>
      <c r="O2006">
        <v>0.17909999999999998</v>
      </c>
      <c r="P2006" t="s">
        <v>3360</v>
      </c>
      <c r="Q2006" t="s">
        <v>2111</v>
      </c>
      <c r="R2006" t="s">
        <v>1946</v>
      </c>
    </row>
    <row r="2007" spans="1:18" x14ac:dyDescent="0.35">
      <c r="A2007">
        <v>4</v>
      </c>
      <c r="B2007" t="s">
        <v>165</v>
      </c>
      <c r="C2007" t="s">
        <v>4156</v>
      </c>
      <c r="D2007" t="s">
        <v>998</v>
      </c>
      <c r="E2007" s="6">
        <f>MONTH(Sales_data[[#This Row],[Order Date]])</f>
        <v>1</v>
      </c>
      <c r="F2007" s="6">
        <f>YEAR(Sales_data[[#This Row],[Order Date]])</f>
        <v>2019</v>
      </c>
      <c r="G2007" s="1">
        <v>43467</v>
      </c>
      <c r="H2007" t="s">
        <v>999</v>
      </c>
      <c r="I2007" t="s">
        <v>6192</v>
      </c>
      <c r="J2007" t="s">
        <v>6190</v>
      </c>
      <c r="K2007">
        <v>0.5</v>
      </c>
      <c r="L2007" s="13">
        <f>SUM(Sales_data[[#This Row],[Unit Price]],Sales_data[[#This Row],[Quantity]])</f>
        <v>9.9699999999999989</v>
      </c>
      <c r="M2007">
        <v>5.97</v>
      </c>
      <c r="N2007">
        <v>1.194</v>
      </c>
      <c r="O2007">
        <v>0.35819999999999996</v>
      </c>
      <c r="P2007" t="s">
        <v>3360</v>
      </c>
      <c r="Q2007" t="s">
        <v>2111</v>
      </c>
      <c r="R2007" t="s">
        <v>1946</v>
      </c>
    </row>
    <row r="2008" spans="1:18" x14ac:dyDescent="0.35">
      <c r="A2008">
        <v>4</v>
      </c>
      <c r="B2008" t="s">
        <v>165</v>
      </c>
      <c r="C2008" t="s">
        <v>4156</v>
      </c>
      <c r="D2008" t="s">
        <v>998</v>
      </c>
      <c r="E2008" s="6">
        <f>MONTH(Sales_data[[#This Row],[Order Date]])</f>
        <v>1</v>
      </c>
      <c r="F2008" s="6">
        <f>YEAR(Sales_data[[#This Row],[Order Date]])</f>
        <v>2019</v>
      </c>
      <c r="G2008" s="1">
        <v>43467</v>
      </c>
      <c r="H2008" t="s">
        <v>999</v>
      </c>
      <c r="I2008" t="s">
        <v>6192</v>
      </c>
      <c r="J2008" t="s">
        <v>6190</v>
      </c>
      <c r="K2008">
        <v>2.5</v>
      </c>
      <c r="L2008" s="13">
        <f>SUM(Sales_data[[#This Row],[Unit Price]],Sales_data[[#This Row],[Quantity]])</f>
        <v>26.884999999999998</v>
      </c>
      <c r="M2008">
        <v>22.884999999999998</v>
      </c>
      <c r="N2008">
        <v>0.91539999999999988</v>
      </c>
      <c r="O2008">
        <v>1.3730999999999998</v>
      </c>
      <c r="P2008" t="s">
        <v>3360</v>
      </c>
      <c r="Q2008" t="s">
        <v>2111</v>
      </c>
      <c r="R2008" t="s">
        <v>1946</v>
      </c>
    </row>
    <row r="2009" spans="1:18" x14ac:dyDescent="0.35">
      <c r="A2009">
        <v>4</v>
      </c>
      <c r="B2009" t="s">
        <v>165</v>
      </c>
      <c r="C2009" t="s">
        <v>4156</v>
      </c>
      <c r="D2009" t="s">
        <v>998</v>
      </c>
      <c r="E2009" s="6">
        <f>MONTH(Sales_data[[#This Row],[Order Date]])</f>
        <v>1</v>
      </c>
      <c r="F2009" s="6">
        <f>YEAR(Sales_data[[#This Row],[Order Date]])</f>
        <v>2019</v>
      </c>
      <c r="G2009" s="1">
        <v>43467</v>
      </c>
      <c r="H2009" t="s">
        <v>999</v>
      </c>
      <c r="I2009" t="s">
        <v>6192</v>
      </c>
      <c r="J2009" t="s">
        <v>6190</v>
      </c>
      <c r="K2009">
        <v>1</v>
      </c>
      <c r="L2009" s="13">
        <f>SUM(Sales_data[[#This Row],[Unit Price]],Sales_data[[#This Row],[Quantity]])</f>
        <v>13.95</v>
      </c>
      <c r="M2009">
        <v>9.9499999999999993</v>
      </c>
      <c r="N2009">
        <v>0.99499999999999988</v>
      </c>
      <c r="O2009">
        <v>0.59699999999999998</v>
      </c>
      <c r="P2009" t="s">
        <v>3360</v>
      </c>
      <c r="Q2009" t="s">
        <v>2111</v>
      </c>
      <c r="R2009" t="s">
        <v>1946</v>
      </c>
    </row>
    <row r="2010" spans="1:18" x14ac:dyDescent="0.35">
      <c r="A2010">
        <v>4</v>
      </c>
      <c r="B2010" t="s">
        <v>67</v>
      </c>
      <c r="C2010" t="s">
        <v>4156</v>
      </c>
      <c r="D2010" t="s">
        <v>998</v>
      </c>
      <c r="E2010" s="6">
        <f>MONTH(Sales_data[[#This Row],[Order Date]])</f>
        <v>1</v>
      </c>
      <c r="F2010" s="6">
        <f>YEAR(Sales_data[[#This Row],[Order Date]])</f>
        <v>2019</v>
      </c>
      <c r="G2010" s="1">
        <v>43467</v>
      </c>
      <c r="H2010" t="s">
        <v>999</v>
      </c>
      <c r="I2010" t="s">
        <v>6194</v>
      </c>
      <c r="J2010" t="s">
        <v>6190</v>
      </c>
      <c r="K2010">
        <v>0.2</v>
      </c>
      <c r="L2010" s="13">
        <f>SUM(Sales_data[[#This Row],[Unit Price]],Sales_data[[#This Row],[Quantity]])</f>
        <v>8.125</v>
      </c>
      <c r="M2010">
        <v>4.125</v>
      </c>
      <c r="N2010">
        <v>2.0625</v>
      </c>
      <c r="O2010">
        <v>0.45374999999999999</v>
      </c>
      <c r="P2010" t="s">
        <v>3360</v>
      </c>
      <c r="Q2010" t="s">
        <v>2111</v>
      </c>
      <c r="R2010" t="s">
        <v>1946</v>
      </c>
    </row>
    <row r="2011" spans="1:18" x14ac:dyDescent="0.35">
      <c r="A2011">
        <v>4</v>
      </c>
      <c r="B2011" t="s">
        <v>67</v>
      </c>
      <c r="C2011" t="s">
        <v>4156</v>
      </c>
      <c r="D2011" t="s">
        <v>998</v>
      </c>
      <c r="E2011" s="6">
        <f>MONTH(Sales_data[[#This Row],[Order Date]])</f>
        <v>1</v>
      </c>
      <c r="F2011" s="6">
        <f>YEAR(Sales_data[[#This Row],[Order Date]])</f>
        <v>2019</v>
      </c>
      <c r="G2011" s="1">
        <v>43467</v>
      </c>
      <c r="H2011" t="s">
        <v>999</v>
      </c>
      <c r="I2011" t="s">
        <v>6194</v>
      </c>
      <c r="J2011" t="s">
        <v>6190</v>
      </c>
      <c r="K2011">
        <v>0.5</v>
      </c>
      <c r="L2011" s="13">
        <f>SUM(Sales_data[[#This Row],[Unit Price]],Sales_data[[#This Row],[Quantity]])</f>
        <v>12.25</v>
      </c>
      <c r="M2011">
        <v>8.25</v>
      </c>
      <c r="N2011">
        <v>1.65</v>
      </c>
      <c r="O2011">
        <v>0.90749999999999997</v>
      </c>
      <c r="P2011" t="s">
        <v>3360</v>
      </c>
      <c r="Q2011" t="s">
        <v>2111</v>
      </c>
      <c r="R2011" t="s">
        <v>1946</v>
      </c>
    </row>
    <row r="2012" spans="1:18" x14ac:dyDescent="0.35">
      <c r="A2012">
        <v>4</v>
      </c>
      <c r="B2012" t="s">
        <v>67</v>
      </c>
      <c r="C2012" t="s">
        <v>4156</v>
      </c>
      <c r="D2012" t="s">
        <v>998</v>
      </c>
      <c r="E2012" s="6">
        <f>MONTH(Sales_data[[#This Row],[Order Date]])</f>
        <v>1</v>
      </c>
      <c r="F2012" s="6">
        <f>YEAR(Sales_data[[#This Row],[Order Date]])</f>
        <v>2019</v>
      </c>
      <c r="G2012" s="1">
        <v>43467</v>
      </c>
      <c r="H2012" t="s">
        <v>999</v>
      </c>
      <c r="I2012" t="s">
        <v>6194</v>
      </c>
      <c r="J2012" t="s">
        <v>6190</v>
      </c>
      <c r="K2012">
        <v>2.5</v>
      </c>
      <c r="L2012" s="13">
        <f>SUM(Sales_data[[#This Row],[Unit Price]],Sales_data[[#This Row],[Quantity]])</f>
        <v>35.625</v>
      </c>
      <c r="M2012">
        <v>31.624999999999996</v>
      </c>
      <c r="N2012">
        <v>1.2649999999999999</v>
      </c>
      <c r="O2012">
        <v>3.4787499999999998</v>
      </c>
      <c r="P2012" t="s">
        <v>3360</v>
      </c>
      <c r="Q2012" t="s">
        <v>2111</v>
      </c>
      <c r="R2012" t="s">
        <v>1946</v>
      </c>
    </row>
    <row r="2013" spans="1:18" x14ac:dyDescent="0.35">
      <c r="A2013">
        <v>4</v>
      </c>
      <c r="B2013" t="s">
        <v>67</v>
      </c>
      <c r="C2013" t="s">
        <v>4156</v>
      </c>
      <c r="D2013" t="s">
        <v>998</v>
      </c>
      <c r="E2013" s="6">
        <f>MONTH(Sales_data[[#This Row],[Order Date]])</f>
        <v>1</v>
      </c>
      <c r="F2013" s="6">
        <f>YEAR(Sales_data[[#This Row],[Order Date]])</f>
        <v>2019</v>
      </c>
      <c r="G2013" s="1">
        <v>43467</v>
      </c>
      <c r="H2013" t="s">
        <v>999</v>
      </c>
      <c r="I2013" t="s">
        <v>6194</v>
      </c>
      <c r="J2013" t="s">
        <v>6190</v>
      </c>
      <c r="K2013">
        <v>1</v>
      </c>
      <c r="L2013" s="13">
        <f>SUM(Sales_data[[#This Row],[Unit Price]],Sales_data[[#This Row],[Quantity]])</f>
        <v>17.75</v>
      </c>
      <c r="M2013">
        <v>13.75</v>
      </c>
      <c r="N2013">
        <v>1.375</v>
      </c>
      <c r="O2013">
        <v>1.5125</v>
      </c>
      <c r="P2013" t="s">
        <v>3360</v>
      </c>
      <c r="Q2013" t="s">
        <v>2111</v>
      </c>
      <c r="R2013" t="s">
        <v>1946</v>
      </c>
    </row>
    <row r="2014" spans="1:18" x14ac:dyDescent="0.35">
      <c r="A2014">
        <v>4</v>
      </c>
      <c r="B2014" t="s">
        <v>16</v>
      </c>
      <c r="C2014" t="s">
        <v>4156</v>
      </c>
      <c r="D2014" t="s">
        <v>998</v>
      </c>
      <c r="E2014" s="6">
        <f>MONTH(Sales_data[[#This Row],[Order Date]])</f>
        <v>1</v>
      </c>
      <c r="F2014" s="6">
        <f>YEAR(Sales_data[[#This Row],[Order Date]])</f>
        <v>2019</v>
      </c>
      <c r="G2014" s="1">
        <v>43467</v>
      </c>
      <c r="H2014" t="s">
        <v>999</v>
      </c>
      <c r="I2014" t="s">
        <v>6193</v>
      </c>
      <c r="J2014" t="s">
        <v>6191</v>
      </c>
      <c r="K2014">
        <v>1</v>
      </c>
      <c r="L2014" s="13">
        <f>SUM(Sales_data[[#This Row],[Unit Price]],Sales_data[[#This Row],[Quantity]])</f>
        <v>16.95</v>
      </c>
      <c r="M2014">
        <v>12.95</v>
      </c>
      <c r="N2014">
        <v>1.2949999999999999</v>
      </c>
      <c r="O2014">
        <v>1.6835</v>
      </c>
      <c r="P2014" t="s">
        <v>3360</v>
      </c>
      <c r="Q2014" t="s">
        <v>2111</v>
      </c>
      <c r="R2014" t="s">
        <v>1946</v>
      </c>
    </row>
    <row r="2015" spans="1:18" x14ac:dyDescent="0.35">
      <c r="A2015">
        <v>4</v>
      </c>
      <c r="B2015" t="s">
        <v>16</v>
      </c>
      <c r="C2015" t="s">
        <v>4156</v>
      </c>
      <c r="D2015" t="s">
        <v>998</v>
      </c>
      <c r="E2015" s="6">
        <f>MONTH(Sales_data[[#This Row],[Order Date]])</f>
        <v>1</v>
      </c>
      <c r="F2015" s="6">
        <f>YEAR(Sales_data[[#This Row],[Order Date]])</f>
        <v>2019</v>
      </c>
      <c r="G2015" s="1">
        <v>43467</v>
      </c>
      <c r="H2015" t="s">
        <v>999</v>
      </c>
      <c r="I2015" t="s">
        <v>6193</v>
      </c>
      <c r="J2015" t="s">
        <v>6191</v>
      </c>
      <c r="K2015">
        <v>0.2</v>
      </c>
      <c r="L2015" s="13">
        <f>SUM(Sales_data[[#This Row],[Unit Price]],Sales_data[[#This Row],[Quantity]])</f>
        <v>7.8849999999999998</v>
      </c>
      <c r="M2015">
        <v>3.8849999999999998</v>
      </c>
      <c r="N2015">
        <v>1.9424999999999999</v>
      </c>
      <c r="O2015">
        <v>0.50505</v>
      </c>
      <c r="P2015" t="s">
        <v>3360</v>
      </c>
      <c r="Q2015" t="s">
        <v>2111</v>
      </c>
      <c r="R2015" t="s">
        <v>1946</v>
      </c>
    </row>
    <row r="2016" spans="1:18" x14ac:dyDescent="0.35">
      <c r="A2016">
        <v>4</v>
      </c>
      <c r="B2016" t="s">
        <v>16</v>
      </c>
      <c r="C2016" t="s">
        <v>4156</v>
      </c>
      <c r="D2016" t="s">
        <v>998</v>
      </c>
      <c r="E2016" s="6">
        <f>MONTH(Sales_data[[#This Row],[Order Date]])</f>
        <v>1</v>
      </c>
      <c r="F2016" s="6">
        <f>YEAR(Sales_data[[#This Row],[Order Date]])</f>
        <v>2019</v>
      </c>
      <c r="G2016" s="1">
        <v>43467</v>
      </c>
      <c r="H2016" t="s">
        <v>999</v>
      </c>
      <c r="I2016" t="s">
        <v>6193</v>
      </c>
      <c r="J2016" t="s">
        <v>6191</v>
      </c>
      <c r="K2016">
        <v>0.5</v>
      </c>
      <c r="L2016" s="13">
        <f>SUM(Sales_data[[#This Row],[Unit Price]],Sales_data[[#This Row],[Quantity]])</f>
        <v>11.77</v>
      </c>
      <c r="M2016">
        <v>7.77</v>
      </c>
      <c r="N2016">
        <v>1.5539999999999998</v>
      </c>
      <c r="O2016">
        <v>1.0101</v>
      </c>
      <c r="P2016" t="s">
        <v>3360</v>
      </c>
      <c r="Q2016" t="s">
        <v>2111</v>
      </c>
      <c r="R2016" t="s">
        <v>1946</v>
      </c>
    </row>
    <row r="2017" spans="1:18" x14ac:dyDescent="0.35">
      <c r="A2017">
        <v>4</v>
      </c>
      <c r="B2017" t="s">
        <v>16</v>
      </c>
      <c r="C2017" t="s">
        <v>4156</v>
      </c>
      <c r="D2017" t="s">
        <v>998</v>
      </c>
      <c r="E2017" s="6">
        <f>MONTH(Sales_data[[#This Row],[Order Date]])</f>
        <v>1</v>
      </c>
      <c r="F2017" s="6">
        <f>YEAR(Sales_data[[#This Row],[Order Date]])</f>
        <v>2019</v>
      </c>
      <c r="G2017" s="1">
        <v>43467</v>
      </c>
      <c r="H2017" t="s">
        <v>999</v>
      </c>
      <c r="I2017" t="s">
        <v>6193</v>
      </c>
      <c r="J2017" t="s">
        <v>6191</v>
      </c>
      <c r="K2017">
        <v>2.5</v>
      </c>
      <c r="L2017" s="13">
        <f>SUM(Sales_data[[#This Row],[Unit Price]],Sales_data[[#This Row],[Quantity]])</f>
        <v>33.784999999999997</v>
      </c>
      <c r="M2017">
        <v>29.784999999999997</v>
      </c>
      <c r="N2017">
        <v>1.1913999999999998</v>
      </c>
      <c r="O2017">
        <v>3.8720499999999998</v>
      </c>
      <c r="P2017" t="s">
        <v>3360</v>
      </c>
      <c r="Q2017" t="s">
        <v>2111</v>
      </c>
      <c r="R2017" t="s">
        <v>1946</v>
      </c>
    </row>
    <row r="2018" spans="1:18" x14ac:dyDescent="0.35">
      <c r="A2018">
        <v>3</v>
      </c>
      <c r="B2018" t="s">
        <v>22</v>
      </c>
      <c r="C2018" t="s">
        <v>4156</v>
      </c>
      <c r="D2018" t="s">
        <v>998</v>
      </c>
      <c r="E2018" s="6">
        <f>MONTH(Sales_data[[#This Row],[Order Date]])</f>
        <v>1</v>
      </c>
      <c r="F2018" s="6">
        <f>YEAR(Sales_data[[#This Row],[Order Date]])</f>
        <v>2019</v>
      </c>
      <c r="G2018" s="1">
        <v>43467</v>
      </c>
      <c r="H2018" t="s">
        <v>999</v>
      </c>
      <c r="I2018" t="s">
        <v>6193</v>
      </c>
      <c r="J2018" t="s">
        <v>6189</v>
      </c>
      <c r="K2018">
        <v>0.2</v>
      </c>
      <c r="L2018" s="13">
        <f>SUM(Sales_data[[#This Row],[Unit Price]],Sales_data[[#This Row],[Quantity]])</f>
        <v>7.7549999999999999</v>
      </c>
      <c r="M2018">
        <v>4.7549999999999999</v>
      </c>
      <c r="N2018">
        <v>2.3774999999999999</v>
      </c>
      <c r="O2018">
        <v>0.61814999999999998</v>
      </c>
      <c r="P2018" t="s">
        <v>3360</v>
      </c>
      <c r="Q2018" t="s">
        <v>2111</v>
      </c>
      <c r="R2018" t="s">
        <v>1946</v>
      </c>
    </row>
    <row r="2019" spans="1:18" x14ac:dyDescent="0.35">
      <c r="A2019">
        <v>3</v>
      </c>
      <c r="B2019" t="s">
        <v>22</v>
      </c>
      <c r="C2019" t="s">
        <v>4156</v>
      </c>
      <c r="D2019" t="s">
        <v>998</v>
      </c>
      <c r="E2019" s="6">
        <f>MONTH(Sales_data[[#This Row],[Order Date]])</f>
        <v>1</v>
      </c>
      <c r="F2019" s="6">
        <f>YEAR(Sales_data[[#This Row],[Order Date]])</f>
        <v>2019</v>
      </c>
      <c r="G2019" s="1">
        <v>43467</v>
      </c>
      <c r="H2019" t="s">
        <v>999</v>
      </c>
      <c r="I2019" t="s">
        <v>6193</v>
      </c>
      <c r="J2019" t="s">
        <v>6189</v>
      </c>
      <c r="K2019">
        <v>0.5</v>
      </c>
      <c r="L2019" s="13">
        <f>SUM(Sales_data[[#This Row],[Unit Price]],Sales_data[[#This Row],[Quantity]])</f>
        <v>12.51</v>
      </c>
      <c r="M2019">
        <v>9.51</v>
      </c>
      <c r="N2019">
        <v>1.9019999999999999</v>
      </c>
      <c r="O2019">
        <v>1.2363</v>
      </c>
      <c r="P2019" t="s">
        <v>3360</v>
      </c>
      <c r="Q2019" t="s">
        <v>2111</v>
      </c>
      <c r="R2019" t="s">
        <v>1946</v>
      </c>
    </row>
    <row r="2020" spans="1:18" x14ac:dyDescent="0.35">
      <c r="A2020">
        <v>3</v>
      </c>
      <c r="B2020" t="s">
        <v>22</v>
      </c>
      <c r="C2020" t="s">
        <v>4156</v>
      </c>
      <c r="D2020" t="s">
        <v>998</v>
      </c>
      <c r="E2020" s="6">
        <f>MONTH(Sales_data[[#This Row],[Order Date]])</f>
        <v>1</v>
      </c>
      <c r="F2020" s="6">
        <f>YEAR(Sales_data[[#This Row],[Order Date]])</f>
        <v>2019</v>
      </c>
      <c r="G2020" s="1">
        <v>43467</v>
      </c>
      <c r="H2020" t="s">
        <v>999</v>
      </c>
      <c r="I2020" t="s">
        <v>6193</v>
      </c>
      <c r="J2020" t="s">
        <v>6189</v>
      </c>
      <c r="K2020">
        <v>2.5</v>
      </c>
      <c r="L2020" s="13">
        <f>SUM(Sales_data[[#This Row],[Unit Price]],Sales_data[[#This Row],[Quantity]])</f>
        <v>39.454999999999998</v>
      </c>
      <c r="M2020">
        <v>36.454999999999998</v>
      </c>
      <c r="N2020">
        <v>1.4581999999999999</v>
      </c>
      <c r="O2020">
        <v>4.7391499999999995</v>
      </c>
      <c r="P2020" t="s">
        <v>3360</v>
      </c>
      <c r="Q2020" t="s">
        <v>2111</v>
      </c>
      <c r="R2020" t="s">
        <v>1946</v>
      </c>
    </row>
    <row r="2021" spans="1:18" x14ac:dyDescent="0.35">
      <c r="A2021">
        <v>3</v>
      </c>
      <c r="B2021" t="s">
        <v>22</v>
      </c>
      <c r="C2021" t="s">
        <v>4156</v>
      </c>
      <c r="D2021" t="s">
        <v>998</v>
      </c>
      <c r="E2021" s="6">
        <f>MONTH(Sales_data[[#This Row],[Order Date]])</f>
        <v>1</v>
      </c>
      <c r="F2021" s="6">
        <f>YEAR(Sales_data[[#This Row],[Order Date]])</f>
        <v>2019</v>
      </c>
      <c r="G2021" s="1">
        <v>43467</v>
      </c>
      <c r="H2021" t="s">
        <v>999</v>
      </c>
      <c r="I2021" t="s">
        <v>6193</v>
      </c>
      <c r="J2021" t="s">
        <v>6189</v>
      </c>
      <c r="K2021">
        <v>1</v>
      </c>
      <c r="L2021" s="13">
        <f>SUM(Sales_data[[#This Row],[Unit Price]],Sales_data[[#This Row],[Quantity]])</f>
        <v>18.850000000000001</v>
      </c>
      <c r="M2021">
        <v>15.85</v>
      </c>
      <c r="N2021">
        <v>1.585</v>
      </c>
      <c r="O2021">
        <v>2.0605000000000002</v>
      </c>
      <c r="P2021" t="s">
        <v>3360</v>
      </c>
      <c r="Q2021" t="s">
        <v>2111</v>
      </c>
      <c r="R2021" t="s">
        <v>1946</v>
      </c>
    </row>
    <row r="2022" spans="1:18" x14ac:dyDescent="0.35">
      <c r="A2022">
        <v>6</v>
      </c>
      <c r="B2022" t="s">
        <v>80</v>
      </c>
      <c r="C2022" t="s">
        <v>4175</v>
      </c>
      <c r="D2022" t="s">
        <v>1000</v>
      </c>
      <c r="E2022" s="6">
        <f>MONTH(Sales_data[[#This Row],[Order Date]])</f>
        <v>2</v>
      </c>
      <c r="F2022" s="6">
        <f>YEAR(Sales_data[[#This Row],[Order Date]])</f>
        <v>2022</v>
      </c>
      <c r="G2022" s="1">
        <v>44609</v>
      </c>
      <c r="H2022" t="s">
        <v>1001</v>
      </c>
      <c r="I2022" t="s">
        <v>6193</v>
      </c>
      <c r="J2022" t="s">
        <v>6190</v>
      </c>
      <c r="K2022">
        <v>0.2</v>
      </c>
      <c r="L2022" s="13">
        <f>SUM(Sales_data[[#This Row],[Unit Price]],Sales_data[[#This Row],[Quantity]])</f>
        <v>10.365</v>
      </c>
      <c r="M2022">
        <v>4.3650000000000002</v>
      </c>
      <c r="N2022">
        <v>2.1825000000000001</v>
      </c>
      <c r="O2022">
        <v>0.56745000000000001</v>
      </c>
      <c r="P2022" t="s">
        <v>4179</v>
      </c>
      <c r="Q2022" t="s">
        <v>1936</v>
      </c>
      <c r="R2022" t="s">
        <v>1946</v>
      </c>
    </row>
    <row r="2023" spans="1:18" x14ac:dyDescent="0.35">
      <c r="A2023">
        <v>6</v>
      </c>
      <c r="B2023" t="s">
        <v>80</v>
      </c>
      <c r="C2023" t="s">
        <v>4175</v>
      </c>
      <c r="D2023" t="s">
        <v>1000</v>
      </c>
      <c r="E2023" s="6">
        <f>MONTH(Sales_data[[#This Row],[Order Date]])</f>
        <v>2</v>
      </c>
      <c r="F2023" s="6">
        <f>YEAR(Sales_data[[#This Row],[Order Date]])</f>
        <v>2022</v>
      </c>
      <c r="G2023" s="1">
        <v>44609</v>
      </c>
      <c r="H2023" t="s">
        <v>1001</v>
      </c>
      <c r="I2023" t="s">
        <v>6193</v>
      </c>
      <c r="J2023" t="s">
        <v>6190</v>
      </c>
      <c r="K2023">
        <v>0.5</v>
      </c>
      <c r="L2023" s="13">
        <f>SUM(Sales_data[[#This Row],[Unit Price]],Sales_data[[#This Row],[Quantity]])</f>
        <v>14.73</v>
      </c>
      <c r="M2023">
        <v>8.73</v>
      </c>
      <c r="N2023">
        <v>1.746</v>
      </c>
      <c r="O2023">
        <v>1.1349</v>
      </c>
      <c r="P2023" t="s">
        <v>4179</v>
      </c>
      <c r="Q2023" t="s">
        <v>1936</v>
      </c>
      <c r="R2023" t="s">
        <v>1946</v>
      </c>
    </row>
    <row r="2024" spans="1:18" x14ac:dyDescent="0.35">
      <c r="A2024">
        <v>6</v>
      </c>
      <c r="B2024" t="s">
        <v>80</v>
      </c>
      <c r="C2024" t="s">
        <v>4175</v>
      </c>
      <c r="D2024" t="s">
        <v>1000</v>
      </c>
      <c r="E2024" s="6">
        <f>MONTH(Sales_data[[#This Row],[Order Date]])</f>
        <v>2</v>
      </c>
      <c r="F2024" s="6">
        <f>YEAR(Sales_data[[#This Row],[Order Date]])</f>
        <v>2022</v>
      </c>
      <c r="G2024" s="1">
        <v>44609</v>
      </c>
      <c r="H2024" t="s">
        <v>1001</v>
      </c>
      <c r="I2024" t="s">
        <v>6193</v>
      </c>
      <c r="J2024" t="s">
        <v>6190</v>
      </c>
      <c r="K2024">
        <v>2.5</v>
      </c>
      <c r="L2024" s="13">
        <f>SUM(Sales_data[[#This Row],[Unit Price]],Sales_data[[#This Row],[Quantity]])</f>
        <v>39.464999999999996</v>
      </c>
      <c r="M2024">
        <v>33.464999999999996</v>
      </c>
      <c r="N2024">
        <v>1.3385999999999998</v>
      </c>
      <c r="O2024">
        <v>4.3504499999999995</v>
      </c>
      <c r="P2024" t="s">
        <v>4179</v>
      </c>
      <c r="Q2024" t="s">
        <v>1936</v>
      </c>
      <c r="R2024" t="s">
        <v>1946</v>
      </c>
    </row>
    <row r="2025" spans="1:18" x14ac:dyDescent="0.35">
      <c r="A2025">
        <v>6</v>
      </c>
      <c r="B2025" t="s">
        <v>80</v>
      </c>
      <c r="C2025" t="s">
        <v>4175</v>
      </c>
      <c r="D2025" t="s">
        <v>1000</v>
      </c>
      <c r="E2025" s="6">
        <f>MONTH(Sales_data[[#This Row],[Order Date]])</f>
        <v>2</v>
      </c>
      <c r="F2025" s="6">
        <f>YEAR(Sales_data[[#This Row],[Order Date]])</f>
        <v>2022</v>
      </c>
      <c r="G2025" s="1">
        <v>44609</v>
      </c>
      <c r="H2025" t="s">
        <v>1001</v>
      </c>
      <c r="I2025" t="s">
        <v>6193</v>
      </c>
      <c r="J2025" t="s">
        <v>6190</v>
      </c>
      <c r="K2025">
        <v>1</v>
      </c>
      <c r="L2025" s="13">
        <f>SUM(Sales_data[[#This Row],[Unit Price]],Sales_data[[#This Row],[Quantity]])</f>
        <v>20.55</v>
      </c>
      <c r="M2025">
        <v>14.55</v>
      </c>
      <c r="N2025">
        <v>1.4550000000000001</v>
      </c>
      <c r="O2025">
        <v>1.8915000000000002</v>
      </c>
      <c r="P2025" t="s">
        <v>4179</v>
      </c>
      <c r="Q2025" t="s">
        <v>1936</v>
      </c>
      <c r="R2025" t="s">
        <v>1946</v>
      </c>
    </row>
    <row r="2026" spans="1:18" x14ac:dyDescent="0.35">
      <c r="A2026">
        <v>2</v>
      </c>
      <c r="B2026" t="s">
        <v>9</v>
      </c>
      <c r="C2026" t="s">
        <v>6224</v>
      </c>
      <c r="D2026" t="s">
        <v>1002</v>
      </c>
      <c r="E2026" s="6">
        <f>MONTH(Sales_data[[#This Row],[Order Date]])</f>
        <v>12</v>
      </c>
      <c r="F2026" s="6">
        <f>YEAR(Sales_data[[#This Row],[Order Date]])</f>
        <v>2020</v>
      </c>
      <c r="G2026" s="1">
        <v>44184</v>
      </c>
      <c r="H2026" t="s">
        <v>1003</v>
      </c>
      <c r="I2026" t="s">
        <v>6188</v>
      </c>
      <c r="J2026" t="s">
        <v>6189</v>
      </c>
      <c r="K2026">
        <v>1</v>
      </c>
      <c r="L2026" s="13">
        <f>SUM(Sales_data[[#This Row],[Unit Price]],Sales_data[[#This Row],[Quantity]])</f>
        <v>14.95</v>
      </c>
      <c r="M2026">
        <v>12.95</v>
      </c>
      <c r="N2026">
        <v>1.2949999999999999</v>
      </c>
      <c r="O2026">
        <v>1.1655</v>
      </c>
      <c r="P2026" t="s">
        <v>2443</v>
      </c>
      <c r="Q2026" t="s">
        <v>1936</v>
      </c>
      <c r="R2026" t="s">
        <v>1937</v>
      </c>
    </row>
    <row r="2027" spans="1:18" x14ac:dyDescent="0.35">
      <c r="A2027">
        <v>2</v>
      </c>
      <c r="B2027" t="s">
        <v>9</v>
      </c>
      <c r="C2027" t="s">
        <v>6224</v>
      </c>
      <c r="D2027" t="s">
        <v>1002</v>
      </c>
      <c r="E2027" s="6">
        <f>MONTH(Sales_data[[#This Row],[Order Date]])</f>
        <v>12</v>
      </c>
      <c r="F2027" s="6">
        <f>YEAR(Sales_data[[#This Row],[Order Date]])</f>
        <v>2020</v>
      </c>
      <c r="G2027" s="1">
        <v>44184</v>
      </c>
      <c r="H2027" t="s">
        <v>1003</v>
      </c>
      <c r="I2027" t="s">
        <v>6188</v>
      </c>
      <c r="J2027" t="s">
        <v>6189</v>
      </c>
      <c r="K2027">
        <v>0.2</v>
      </c>
      <c r="L2027" s="13">
        <f>SUM(Sales_data[[#This Row],[Unit Price]],Sales_data[[#This Row],[Quantity]])</f>
        <v>5.8849999999999998</v>
      </c>
      <c r="M2027">
        <v>3.8849999999999998</v>
      </c>
      <c r="N2027">
        <v>1.9424999999999999</v>
      </c>
      <c r="O2027">
        <v>0.34964999999999996</v>
      </c>
      <c r="P2027" t="s">
        <v>2443</v>
      </c>
      <c r="Q2027" t="s">
        <v>1936</v>
      </c>
      <c r="R2027" t="s">
        <v>1937</v>
      </c>
    </row>
    <row r="2028" spans="1:18" x14ac:dyDescent="0.35">
      <c r="A2028">
        <v>2</v>
      </c>
      <c r="B2028" t="s">
        <v>9</v>
      </c>
      <c r="C2028" t="s">
        <v>6224</v>
      </c>
      <c r="D2028" t="s">
        <v>1002</v>
      </c>
      <c r="E2028" s="6">
        <f>MONTH(Sales_data[[#This Row],[Order Date]])</f>
        <v>12</v>
      </c>
      <c r="F2028" s="6">
        <f>YEAR(Sales_data[[#This Row],[Order Date]])</f>
        <v>2020</v>
      </c>
      <c r="G2028" s="1">
        <v>44184</v>
      </c>
      <c r="H2028" t="s">
        <v>1003</v>
      </c>
      <c r="I2028" t="s">
        <v>6188</v>
      </c>
      <c r="J2028" t="s">
        <v>6189</v>
      </c>
      <c r="K2028">
        <v>0.5</v>
      </c>
      <c r="L2028" s="13">
        <f>SUM(Sales_data[[#This Row],[Unit Price]],Sales_data[[#This Row],[Quantity]])</f>
        <v>9.77</v>
      </c>
      <c r="M2028">
        <v>7.77</v>
      </c>
      <c r="N2028">
        <v>1.5539999999999998</v>
      </c>
      <c r="O2028">
        <v>0.69929999999999992</v>
      </c>
      <c r="P2028" t="s">
        <v>2443</v>
      </c>
      <c r="Q2028" t="s">
        <v>1936</v>
      </c>
      <c r="R2028" t="s">
        <v>1937</v>
      </c>
    </row>
    <row r="2029" spans="1:18" x14ac:dyDescent="0.35">
      <c r="A2029">
        <v>2</v>
      </c>
      <c r="B2029" t="s">
        <v>9</v>
      </c>
      <c r="C2029" t="s">
        <v>6224</v>
      </c>
      <c r="D2029" t="s">
        <v>1002</v>
      </c>
      <c r="E2029" s="6">
        <f>MONTH(Sales_data[[#This Row],[Order Date]])</f>
        <v>12</v>
      </c>
      <c r="F2029" s="6">
        <f>YEAR(Sales_data[[#This Row],[Order Date]])</f>
        <v>2020</v>
      </c>
      <c r="G2029" s="1">
        <v>44184</v>
      </c>
      <c r="H2029" t="s">
        <v>1003</v>
      </c>
      <c r="I2029" t="s">
        <v>6188</v>
      </c>
      <c r="J2029" t="s">
        <v>6189</v>
      </c>
      <c r="K2029">
        <v>2.5</v>
      </c>
      <c r="L2029" s="13">
        <f>SUM(Sales_data[[#This Row],[Unit Price]],Sales_data[[#This Row],[Quantity]])</f>
        <v>31.784999999999997</v>
      </c>
      <c r="M2029">
        <v>29.784999999999997</v>
      </c>
      <c r="N2029">
        <v>1.1913999999999998</v>
      </c>
      <c r="O2029">
        <v>2.6806499999999995</v>
      </c>
      <c r="P2029" t="s">
        <v>2443</v>
      </c>
      <c r="Q2029" t="s">
        <v>1936</v>
      </c>
      <c r="R2029" t="s">
        <v>1937</v>
      </c>
    </row>
    <row r="2030" spans="1:18" x14ac:dyDescent="0.35">
      <c r="A2030">
        <v>3</v>
      </c>
      <c r="B2030" t="s">
        <v>207</v>
      </c>
      <c r="C2030" t="s">
        <v>4184</v>
      </c>
      <c r="D2030" t="s">
        <v>1004</v>
      </c>
      <c r="E2030" s="6">
        <f>MONTH(Sales_data[[#This Row],[Order Date]])</f>
        <v>2</v>
      </c>
      <c r="F2030" s="6">
        <f>YEAR(Sales_data[[#This Row],[Order Date]])</f>
        <v>2019</v>
      </c>
      <c r="G2030" s="1">
        <v>43516</v>
      </c>
      <c r="H2030" t="s">
        <v>1005</v>
      </c>
      <c r="I2030" t="s">
        <v>6188</v>
      </c>
      <c r="J2030" t="s">
        <v>6189</v>
      </c>
      <c r="K2030">
        <v>2.5</v>
      </c>
      <c r="L2030" s="13">
        <f>SUM(Sales_data[[#This Row],[Unit Price]],Sales_data[[#This Row],[Quantity]])</f>
        <v>32.784999999999997</v>
      </c>
      <c r="M2030">
        <v>29.784999999999997</v>
      </c>
      <c r="N2030">
        <v>1.1913999999999998</v>
      </c>
      <c r="O2030">
        <v>2.6806499999999995</v>
      </c>
      <c r="P2030" t="s">
        <v>4188</v>
      </c>
      <c r="Q2030" t="s">
        <v>1936</v>
      </c>
      <c r="R2030" t="s">
        <v>1937</v>
      </c>
    </row>
    <row r="2031" spans="1:18" x14ac:dyDescent="0.35">
      <c r="A2031">
        <v>3</v>
      </c>
      <c r="B2031" t="s">
        <v>207</v>
      </c>
      <c r="C2031" t="s">
        <v>4184</v>
      </c>
      <c r="D2031" t="s">
        <v>1004</v>
      </c>
      <c r="E2031" s="6">
        <f>MONTH(Sales_data[[#This Row],[Order Date]])</f>
        <v>2</v>
      </c>
      <c r="F2031" s="6">
        <f>YEAR(Sales_data[[#This Row],[Order Date]])</f>
        <v>2019</v>
      </c>
      <c r="G2031" s="1">
        <v>43516</v>
      </c>
      <c r="H2031" t="s">
        <v>1005</v>
      </c>
      <c r="I2031" t="s">
        <v>6188</v>
      </c>
      <c r="J2031" t="s">
        <v>6189</v>
      </c>
      <c r="K2031">
        <v>0.5</v>
      </c>
      <c r="L2031" s="13">
        <f>SUM(Sales_data[[#This Row],[Unit Price]],Sales_data[[#This Row],[Quantity]])</f>
        <v>10.77</v>
      </c>
      <c r="M2031">
        <v>7.77</v>
      </c>
      <c r="N2031">
        <v>1.5539999999999998</v>
      </c>
      <c r="O2031">
        <v>0.69929999999999992</v>
      </c>
      <c r="P2031" t="s">
        <v>4188</v>
      </c>
      <c r="Q2031" t="s">
        <v>1936</v>
      </c>
      <c r="R2031" t="s">
        <v>1937</v>
      </c>
    </row>
    <row r="2032" spans="1:18" x14ac:dyDescent="0.35">
      <c r="A2032">
        <v>3</v>
      </c>
      <c r="B2032" t="s">
        <v>207</v>
      </c>
      <c r="C2032" t="s">
        <v>4184</v>
      </c>
      <c r="D2032" t="s">
        <v>1004</v>
      </c>
      <c r="E2032" s="6">
        <f>MONTH(Sales_data[[#This Row],[Order Date]])</f>
        <v>2</v>
      </c>
      <c r="F2032" s="6">
        <f>YEAR(Sales_data[[#This Row],[Order Date]])</f>
        <v>2019</v>
      </c>
      <c r="G2032" s="1">
        <v>43516</v>
      </c>
      <c r="H2032" t="s">
        <v>1005</v>
      </c>
      <c r="I2032" t="s">
        <v>6188</v>
      </c>
      <c r="J2032" t="s">
        <v>6189</v>
      </c>
      <c r="K2032">
        <v>0.2</v>
      </c>
      <c r="L2032" s="13">
        <f>SUM(Sales_data[[#This Row],[Unit Price]],Sales_data[[#This Row],[Quantity]])</f>
        <v>6.8849999999999998</v>
      </c>
      <c r="M2032">
        <v>3.8849999999999998</v>
      </c>
      <c r="N2032">
        <v>1.9424999999999999</v>
      </c>
      <c r="O2032">
        <v>0.34964999999999996</v>
      </c>
      <c r="P2032" t="s">
        <v>4188</v>
      </c>
      <c r="Q2032" t="s">
        <v>1936</v>
      </c>
      <c r="R2032" t="s">
        <v>1937</v>
      </c>
    </row>
    <row r="2033" spans="1:18" x14ac:dyDescent="0.35">
      <c r="A2033">
        <v>3</v>
      </c>
      <c r="B2033" t="s">
        <v>207</v>
      </c>
      <c r="C2033" t="s">
        <v>4184</v>
      </c>
      <c r="D2033" t="s">
        <v>1004</v>
      </c>
      <c r="E2033" s="6">
        <f>MONTH(Sales_data[[#This Row],[Order Date]])</f>
        <v>2</v>
      </c>
      <c r="F2033" s="6">
        <f>YEAR(Sales_data[[#This Row],[Order Date]])</f>
        <v>2019</v>
      </c>
      <c r="G2033" s="1">
        <v>43516</v>
      </c>
      <c r="H2033" t="s">
        <v>1005</v>
      </c>
      <c r="I2033" t="s">
        <v>6188</v>
      </c>
      <c r="J2033" t="s">
        <v>6189</v>
      </c>
      <c r="K2033">
        <v>1</v>
      </c>
      <c r="L2033" s="13">
        <f>SUM(Sales_data[[#This Row],[Unit Price]],Sales_data[[#This Row],[Quantity]])</f>
        <v>15.95</v>
      </c>
      <c r="M2033">
        <v>12.95</v>
      </c>
      <c r="N2033">
        <v>1.2949999999999999</v>
      </c>
      <c r="O2033">
        <v>1.1655</v>
      </c>
      <c r="P2033" t="s">
        <v>4188</v>
      </c>
      <c r="Q2033" t="s">
        <v>1936</v>
      </c>
      <c r="R2033" t="s">
        <v>1937</v>
      </c>
    </row>
    <row r="2034" spans="1:18" x14ac:dyDescent="0.35">
      <c r="A2034">
        <v>6</v>
      </c>
      <c r="B2034" t="s">
        <v>126</v>
      </c>
      <c r="C2034" t="s">
        <v>4189</v>
      </c>
      <c r="D2034" t="s">
        <v>1006</v>
      </c>
      <c r="E2034" s="6">
        <f>MONTH(Sales_data[[#This Row],[Order Date]])</f>
        <v>1</v>
      </c>
      <c r="F2034" s="6">
        <f>YEAR(Sales_data[[#This Row],[Order Date]])</f>
        <v>2021</v>
      </c>
      <c r="G2034" s="1">
        <v>44210</v>
      </c>
      <c r="H2034" t="s">
        <v>1007</v>
      </c>
      <c r="I2034" t="s">
        <v>6193</v>
      </c>
      <c r="J2034" t="s">
        <v>6191</v>
      </c>
      <c r="K2034">
        <v>0.5</v>
      </c>
      <c r="L2034" s="13">
        <f>SUM(Sales_data[[#This Row],[Unit Price]],Sales_data[[#This Row],[Quantity]])</f>
        <v>13.77</v>
      </c>
      <c r="M2034">
        <v>7.77</v>
      </c>
      <c r="N2034">
        <v>1.5539999999999998</v>
      </c>
      <c r="O2034">
        <v>1.0101</v>
      </c>
      <c r="P2034" t="s">
        <v>4193</v>
      </c>
      <c r="Q2034" t="s">
        <v>1944</v>
      </c>
      <c r="R2034" t="s">
        <v>1946</v>
      </c>
    </row>
    <row r="2035" spans="1:18" x14ac:dyDescent="0.35">
      <c r="A2035">
        <v>6</v>
      </c>
      <c r="B2035" t="s">
        <v>126</v>
      </c>
      <c r="C2035" t="s">
        <v>4189</v>
      </c>
      <c r="D2035" t="s">
        <v>1006</v>
      </c>
      <c r="E2035" s="6">
        <f>MONTH(Sales_data[[#This Row],[Order Date]])</f>
        <v>1</v>
      </c>
      <c r="F2035" s="6">
        <f>YEAR(Sales_data[[#This Row],[Order Date]])</f>
        <v>2021</v>
      </c>
      <c r="G2035" s="1">
        <v>44210</v>
      </c>
      <c r="H2035" t="s">
        <v>1007</v>
      </c>
      <c r="I2035" t="s">
        <v>6193</v>
      </c>
      <c r="J2035" t="s">
        <v>6191</v>
      </c>
      <c r="K2035">
        <v>0.2</v>
      </c>
      <c r="L2035" s="13">
        <f>SUM(Sales_data[[#This Row],[Unit Price]],Sales_data[[#This Row],[Quantity]])</f>
        <v>9.8849999999999998</v>
      </c>
      <c r="M2035">
        <v>3.8849999999999998</v>
      </c>
      <c r="N2035">
        <v>1.9424999999999999</v>
      </c>
      <c r="O2035">
        <v>0.50505</v>
      </c>
      <c r="P2035" t="s">
        <v>4193</v>
      </c>
      <c r="Q2035" t="s">
        <v>1944</v>
      </c>
      <c r="R2035" t="s">
        <v>1946</v>
      </c>
    </row>
    <row r="2036" spans="1:18" x14ac:dyDescent="0.35">
      <c r="A2036">
        <v>6</v>
      </c>
      <c r="B2036" t="s">
        <v>126</v>
      </c>
      <c r="C2036" t="s">
        <v>4189</v>
      </c>
      <c r="D2036" t="s">
        <v>1006</v>
      </c>
      <c r="E2036" s="6">
        <f>MONTH(Sales_data[[#This Row],[Order Date]])</f>
        <v>1</v>
      </c>
      <c r="F2036" s="6">
        <f>YEAR(Sales_data[[#This Row],[Order Date]])</f>
        <v>2021</v>
      </c>
      <c r="G2036" s="1">
        <v>44210</v>
      </c>
      <c r="H2036" t="s">
        <v>1007</v>
      </c>
      <c r="I2036" t="s">
        <v>6193</v>
      </c>
      <c r="J2036" t="s">
        <v>6191</v>
      </c>
      <c r="K2036">
        <v>2.5</v>
      </c>
      <c r="L2036" s="13">
        <f>SUM(Sales_data[[#This Row],[Unit Price]],Sales_data[[#This Row],[Quantity]])</f>
        <v>35.784999999999997</v>
      </c>
      <c r="M2036">
        <v>29.784999999999997</v>
      </c>
      <c r="N2036">
        <v>1.1913999999999998</v>
      </c>
      <c r="O2036">
        <v>3.8720499999999998</v>
      </c>
      <c r="P2036" t="s">
        <v>4193</v>
      </c>
      <c r="Q2036" t="s">
        <v>1944</v>
      </c>
      <c r="R2036" t="s">
        <v>1946</v>
      </c>
    </row>
    <row r="2037" spans="1:18" x14ac:dyDescent="0.35">
      <c r="A2037">
        <v>6</v>
      </c>
      <c r="B2037" t="s">
        <v>126</v>
      </c>
      <c r="C2037" t="s">
        <v>4189</v>
      </c>
      <c r="D2037" t="s">
        <v>1006</v>
      </c>
      <c r="E2037" s="6">
        <f>MONTH(Sales_data[[#This Row],[Order Date]])</f>
        <v>1</v>
      </c>
      <c r="F2037" s="6">
        <f>YEAR(Sales_data[[#This Row],[Order Date]])</f>
        <v>2021</v>
      </c>
      <c r="G2037" s="1">
        <v>44210</v>
      </c>
      <c r="H2037" t="s">
        <v>1007</v>
      </c>
      <c r="I2037" t="s">
        <v>6193</v>
      </c>
      <c r="J2037" t="s">
        <v>6191</v>
      </c>
      <c r="K2037">
        <v>1</v>
      </c>
      <c r="L2037" s="13">
        <f>SUM(Sales_data[[#This Row],[Unit Price]],Sales_data[[#This Row],[Quantity]])</f>
        <v>18.95</v>
      </c>
      <c r="M2037">
        <v>12.95</v>
      </c>
      <c r="N2037">
        <v>1.2949999999999999</v>
      </c>
      <c r="O2037">
        <v>1.6835</v>
      </c>
      <c r="P2037" t="s">
        <v>4193</v>
      </c>
      <c r="Q2037" t="s">
        <v>1944</v>
      </c>
      <c r="R2037" t="s">
        <v>1946</v>
      </c>
    </row>
    <row r="2038" spans="1:18" x14ac:dyDescent="0.35">
      <c r="A2038">
        <v>3</v>
      </c>
      <c r="B2038" t="s">
        <v>30</v>
      </c>
      <c r="C2038" t="s">
        <v>4195</v>
      </c>
      <c r="D2038" t="s">
        <v>992</v>
      </c>
      <c r="E2038" s="6">
        <f>MONTH(Sales_data[[#This Row],[Order Date]])</f>
        <v>11</v>
      </c>
      <c r="F2038" s="6">
        <f>YEAR(Sales_data[[#This Row],[Order Date]])</f>
        <v>2019</v>
      </c>
      <c r="G2038" s="1">
        <v>43785</v>
      </c>
      <c r="H2038" t="s">
        <v>1008</v>
      </c>
      <c r="I2038" t="s">
        <v>6188</v>
      </c>
      <c r="J2038" t="s">
        <v>6191</v>
      </c>
      <c r="K2038">
        <v>1</v>
      </c>
      <c r="L2038" s="13">
        <f>SUM(Sales_data[[#This Row],[Unit Price]],Sales_data[[#This Row],[Quantity]])</f>
        <v>12.95</v>
      </c>
      <c r="M2038">
        <v>9.9499999999999993</v>
      </c>
      <c r="N2038">
        <v>0.99499999999999988</v>
      </c>
      <c r="O2038">
        <v>0.89549999999999985</v>
      </c>
      <c r="P2038" t="s">
        <v>4199</v>
      </c>
      <c r="Q2038" t="s">
        <v>1944</v>
      </c>
      <c r="R2038" t="s">
        <v>1937</v>
      </c>
    </row>
    <row r="2039" spans="1:18" x14ac:dyDescent="0.35">
      <c r="A2039">
        <v>3</v>
      </c>
      <c r="B2039" t="s">
        <v>30</v>
      </c>
      <c r="C2039" t="s">
        <v>4195</v>
      </c>
      <c r="D2039" t="s">
        <v>992</v>
      </c>
      <c r="E2039" s="6">
        <f>MONTH(Sales_data[[#This Row],[Order Date]])</f>
        <v>11</v>
      </c>
      <c r="F2039" s="6">
        <f>YEAR(Sales_data[[#This Row],[Order Date]])</f>
        <v>2019</v>
      </c>
      <c r="G2039" s="1">
        <v>43785</v>
      </c>
      <c r="H2039" t="s">
        <v>1008</v>
      </c>
      <c r="I2039" t="s">
        <v>6188</v>
      </c>
      <c r="J2039" t="s">
        <v>6191</v>
      </c>
      <c r="K2039">
        <v>0.2</v>
      </c>
      <c r="L2039" s="13">
        <f>SUM(Sales_data[[#This Row],[Unit Price]],Sales_data[[#This Row],[Quantity]])</f>
        <v>5.9849999999999994</v>
      </c>
      <c r="M2039">
        <v>2.9849999999999999</v>
      </c>
      <c r="N2039">
        <v>1.4924999999999999</v>
      </c>
      <c r="O2039">
        <v>0.26865</v>
      </c>
      <c r="P2039" t="s">
        <v>4199</v>
      </c>
      <c r="Q2039" t="s">
        <v>1944</v>
      </c>
      <c r="R2039" t="s">
        <v>1937</v>
      </c>
    </row>
    <row r="2040" spans="1:18" x14ac:dyDescent="0.35">
      <c r="A2040">
        <v>3</v>
      </c>
      <c r="B2040" t="s">
        <v>30</v>
      </c>
      <c r="C2040" t="s">
        <v>4195</v>
      </c>
      <c r="D2040" t="s">
        <v>992</v>
      </c>
      <c r="E2040" s="6">
        <f>MONTH(Sales_data[[#This Row],[Order Date]])</f>
        <v>11</v>
      </c>
      <c r="F2040" s="6">
        <f>YEAR(Sales_data[[#This Row],[Order Date]])</f>
        <v>2019</v>
      </c>
      <c r="G2040" s="1">
        <v>43785</v>
      </c>
      <c r="H2040" t="s">
        <v>1008</v>
      </c>
      <c r="I2040" t="s">
        <v>6188</v>
      </c>
      <c r="J2040" t="s">
        <v>6191</v>
      </c>
      <c r="K2040">
        <v>0.5</v>
      </c>
      <c r="L2040" s="13">
        <f>SUM(Sales_data[[#This Row],[Unit Price]],Sales_data[[#This Row],[Quantity]])</f>
        <v>8.9699999999999989</v>
      </c>
      <c r="M2040">
        <v>5.97</v>
      </c>
      <c r="N2040">
        <v>1.194</v>
      </c>
      <c r="O2040">
        <v>0.5373</v>
      </c>
      <c r="P2040" t="s">
        <v>4199</v>
      </c>
      <c r="Q2040" t="s">
        <v>1944</v>
      </c>
      <c r="R2040" t="s">
        <v>1937</v>
      </c>
    </row>
    <row r="2041" spans="1:18" x14ac:dyDescent="0.35">
      <c r="A2041">
        <v>3</v>
      </c>
      <c r="B2041" t="s">
        <v>30</v>
      </c>
      <c r="C2041" t="s">
        <v>4195</v>
      </c>
      <c r="D2041" t="s">
        <v>992</v>
      </c>
      <c r="E2041" s="6">
        <f>MONTH(Sales_data[[#This Row],[Order Date]])</f>
        <v>11</v>
      </c>
      <c r="F2041" s="6">
        <f>YEAR(Sales_data[[#This Row],[Order Date]])</f>
        <v>2019</v>
      </c>
      <c r="G2041" s="1">
        <v>43785</v>
      </c>
      <c r="H2041" t="s">
        <v>1008</v>
      </c>
      <c r="I2041" t="s">
        <v>6188</v>
      </c>
      <c r="J2041" t="s">
        <v>6191</v>
      </c>
      <c r="K2041">
        <v>2.5</v>
      </c>
      <c r="L2041" s="13">
        <f>SUM(Sales_data[[#This Row],[Unit Price]],Sales_data[[#This Row],[Quantity]])</f>
        <v>25.884999999999998</v>
      </c>
      <c r="M2041">
        <v>22.884999999999998</v>
      </c>
      <c r="N2041">
        <v>0.91539999999999988</v>
      </c>
      <c r="O2041">
        <v>2.0596499999999995</v>
      </c>
      <c r="P2041" t="s">
        <v>4199</v>
      </c>
      <c r="Q2041" t="s">
        <v>1944</v>
      </c>
      <c r="R2041" t="s">
        <v>1937</v>
      </c>
    </row>
    <row r="2042" spans="1:18" x14ac:dyDescent="0.35">
      <c r="A2042">
        <v>3</v>
      </c>
      <c r="B2042" t="s">
        <v>185</v>
      </c>
      <c r="C2042" t="s">
        <v>4201</v>
      </c>
      <c r="D2042" t="s">
        <v>1009</v>
      </c>
      <c r="E2042" s="6">
        <f>MONTH(Sales_data[[#This Row],[Order Date]])</f>
        <v>12</v>
      </c>
      <c r="F2042" s="6">
        <f>YEAR(Sales_data[[#This Row],[Order Date]])</f>
        <v>2019</v>
      </c>
      <c r="G2042" s="1">
        <v>43803</v>
      </c>
      <c r="H2042" t="s">
        <v>1010</v>
      </c>
      <c r="I2042" t="s">
        <v>6192</v>
      </c>
      <c r="J2042" t="s">
        <v>6189</v>
      </c>
      <c r="K2042">
        <v>0.2</v>
      </c>
      <c r="L2042" s="13">
        <f>SUM(Sales_data[[#This Row],[Unit Price]],Sales_data[[#This Row],[Quantity]])</f>
        <v>6.5849999999999991</v>
      </c>
      <c r="M2042">
        <v>3.5849999999999995</v>
      </c>
      <c r="N2042">
        <v>1.7924999999999998</v>
      </c>
      <c r="O2042">
        <v>0.21509999999999996</v>
      </c>
      <c r="P2042" t="s">
        <v>3744</v>
      </c>
      <c r="Q2042" t="s">
        <v>1944</v>
      </c>
      <c r="R2042" t="s">
        <v>1937</v>
      </c>
    </row>
    <row r="2043" spans="1:18" x14ac:dyDescent="0.35">
      <c r="A2043">
        <v>3</v>
      </c>
      <c r="B2043" t="s">
        <v>185</v>
      </c>
      <c r="C2043" t="s">
        <v>4201</v>
      </c>
      <c r="D2043" t="s">
        <v>1009</v>
      </c>
      <c r="E2043" s="6">
        <f>MONTH(Sales_data[[#This Row],[Order Date]])</f>
        <v>12</v>
      </c>
      <c r="F2043" s="6">
        <f>YEAR(Sales_data[[#This Row],[Order Date]])</f>
        <v>2019</v>
      </c>
      <c r="G2043" s="1">
        <v>43803</v>
      </c>
      <c r="H2043" t="s">
        <v>1010</v>
      </c>
      <c r="I2043" t="s">
        <v>6192</v>
      </c>
      <c r="J2043" t="s">
        <v>6189</v>
      </c>
      <c r="K2043">
        <v>0.5</v>
      </c>
      <c r="L2043" s="13">
        <f>SUM(Sales_data[[#This Row],[Unit Price]],Sales_data[[#This Row],[Quantity]])</f>
        <v>10.169999999999998</v>
      </c>
      <c r="M2043">
        <v>7.169999999999999</v>
      </c>
      <c r="N2043">
        <v>1.4339999999999997</v>
      </c>
      <c r="O2043">
        <v>0.43019999999999992</v>
      </c>
      <c r="P2043" t="s">
        <v>3744</v>
      </c>
      <c r="Q2043" t="s">
        <v>1944</v>
      </c>
      <c r="R2043" t="s">
        <v>1937</v>
      </c>
    </row>
    <row r="2044" spans="1:18" x14ac:dyDescent="0.35">
      <c r="A2044">
        <v>3</v>
      </c>
      <c r="B2044" t="s">
        <v>185</v>
      </c>
      <c r="C2044" t="s">
        <v>4201</v>
      </c>
      <c r="D2044" t="s">
        <v>1009</v>
      </c>
      <c r="E2044" s="6">
        <f>MONTH(Sales_data[[#This Row],[Order Date]])</f>
        <v>12</v>
      </c>
      <c r="F2044" s="6">
        <f>YEAR(Sales_data[[#This Row],[Order Date]])</f>
        <v>2019</v>
      </c>
      <c r="G2044" s="1">
        <v>43803</v>
      </c>
      <c r="H2044" t="s">
        <v>1010</v>
      </c>
      <c r="I2044" t="s">
        <v>6192</v>
      </c>
      <c r="J2044" t="s">
        <v>6189</v>
      </c>
      <c r="K2044">
        <v>2.5</v>
      </c>
      <c r="L2044" s="13">
        <f>SUM(Sales_data[[#This Row],[Unit Price]],Sales_data[[#This Row],[Quantity]])</f>
        <v>30.484999999999996</v>
      </c>
      <c r="M2044">
        <v>27.484999999999996</v>
      </c>
      <c r="N2044">
        <v>1.0993999999999999</v>
      </c>
      <c r="O2044">
        <v>1.6490999999999998</v>
      </c>
      <c r="P2044" t="s">
        <v>3744</v>
      </c>
      <c r="Q2044" t="s">
        <v>1944</v>
      </c>
      <c r="R2044" t="s">
        <v>1937</v>
      </c>
    </row>
    <row r="2045" spans="1:18" x14ac:dyDescent="0.35">
      <c r="A2045">
        <v>3</v>
      </c>
      <c r="B2045" t="s">
        <v>185</v>
      </c>
      <c r="C2045" t="s">
        <v>4201</v>
      </c>
      <c r="D2045" t="s">
        <v>1009</v>
      </c>
      <c r="E2045" s="6">
        <f>MONTH(Sales_data[[#This Row],[Order Date]])</f>
        <v>12</v>
      </c>
      <c r="F2045" s="6">
        <f>YEAR(Sales_data[[#This Row],[Order Date]])</f>
        <v>2019</v>
      </c>
      <c r="G2045" s="1">
        <v>43803</v>
      </c>
      <c r="H2045" t="s">
        <v>1010</v>
      </c>
      <c r="I2045" t="s">
        <v>6192</v>
      </c>
      <c r="J2045" t="s">
        <v>6189</v>
      </c>
      <c r="K2045">
        <v>1</v>
      </c>
      <c r="L2045" s="13">
        <f>SUM(Sales_data[[#This Row],[Unit Price]],Sales_data[[#This Row],[Quantity]])</f>
        <v>14.95</v>
      </c>
      <c r="M2045">
        <v>11.95</v>
      </c>
      <c r="N2045">
        <v>1.1949999999999998</v>
      </c>
      <c r="O2045">
        <v>0.71699999999999997</v>
      </c>
      <c r="P2045" t="s">
        <v>3744</v>
      </c>
      <c r="Q2045" t="s">
        <v>1944</v>
      </c>
      <c r="R2045" t="s">
        <v>1937</v>
      </c>
    </row>
    <row r="2046" spans="1:18" x14ac:dyDescent="0.35">
      <c r="A2046">
        <v>4</v>
      </c>
      <c r="B2046" t="s">
        <v>47</v>
      </c>
      <c r="C2046" t="s">
        <v>4205</v>
      </c>
      <c r="D2046" t="s">
        <v>1011</v>
      </c>
      <c r="E2046" s="6">
        <f>MONTH(Sales_data[[#This Row],[Order Date]])</f>
        <v>7</v>
      </c>
      <c r="F2046" s="6">
        <f>YEAR(Sales_data[[#This Row],[Order Date]])</f>
        <v>2020</v>
      </c>
      <c r="G2046" s="1">
        <v>44043</v>
      </c>
      <c r="H2046" t="s">
        <v>1012</v>
      </c>
      <c r="I2046" t="s">
        <v>6188</v>
      </c>
      <c r="J2046" t="s">
        <v>6190</v>
      </c>
      <c r="K2046">
        <v>0.2</v>
      </c>
      <c r="L2046" s="13">
        <f>SUM(Sales_data[[#This Row],[Unit Price]],Sales_data[[#This Row],[Quantity]])</f>
        <v>7.375</v>
      </c>
      <c r="M2046">
        <v>3.375</v>
      </c>
      <c r="N2046">
        <v>1.6875</v>
      </c>
      <c r="O2046">
        <v>0.30374999999999996</v>
      </c>
      <c r="P2046" t="s">
        <v>2167</v>
      </c>
      <c r="Q2046" t="s">
        <v>1936</v>
      </c>
      <c r="R2046" t="s">
        <v>1937</v>
      </c>
    </row>
    <row r="2047" spans="1:18" x14ac:dyDescent="0.35">
      <c r="A2047">
        <v>4</v>
      </c>
      <c r="B2047" t="s">
        <v>47</v>
      </c>
      <c r="C2047" t="s">
        <v>4205</v>
      </c>
      <c r="D2047" t="s">
        <v>1011</v>
      </c>
      <c r="E2047" s="6">
        <f>MONTH(Sales_data[[#This Row],[Order Date]])</f>
        <v>7</v>
      </c>
      <c r="F2047" s="6">
        <f>YEAR(Sales_data[[#This Row],[Order Date]])</f>
        <v>2020</v>
      </c>
      <c r="G2047" s="1">
        <v>44043</v>
      </c>
      <c r="H2047" t="s">
        <v>1012</v>
      </c>
      <c r="I2047" t="s">
        <v>6188</v>
      </c>
      <c r="J2047" t="s">
        <v>6190</v>
      </c>
      <c r="K2047">
        <v>0.5</v>
      </c>
      <c r="L2047" s="13">
        <f>SUM(Sales_data[[#This Row],[Unit Price]],Sales_data[[#This Row],[Quantity]])</f>
        <v>10.75</v>
      </c>
      <c r="M2047">
        <v>6.75</v>
      </c>
      <c r="N2047">
        <v>1.35</v>
      </c>
      <c r="O2047">
        <v>0.60749999999999993</v>
      </c>
      <c r="P2047" t="s">
        <v>2167</v>
      </c>
      <c r="Q2047" t="s">
        <v>1936</v>
      </c>
      <c r="R2047" t="s">
        <v>1937</v>
      </c>
    </row>
    <row r="2048" spans="1:18" x14ac:dyDescent="0.35">
      <c r="A2048">
        <v>4</v>
      </c>
      <c r="B2048" t="s">
        <v>47</v>
      </c>
      <c r="C2048" t="s">
        <v>4205</v>
      </c>
      <c r="D2048" t="s">
        <v>1011</v>
      </c>
      <c r="E2048" s="6">
        <f>MONTH(Sales_data[[#This Row],[Order Date]])</f>
        <v>7</v>
      </c>
      <c r="F2048" s="6">
        <f>YEAR(Sales_data[[#This Row],[Order Date]])</f>
        <v>2020</v>
      </c>
      <c r="G2048" s="1">
        <v>44043</v>
      </c>
      <c r="H2048" t="s">
        <v>1012</v>
      </c>
      <c r="I2048" t="s">
        <v>6188</v>
      </c>
      <c r="J2048" t="s">
        <v>6190</v>
      </c>
      <c r="K2048">
        <v>2.5</v>
      </c>
      <c r="L2048" s="13">
        <f>SUM(Sales_data[[#This Row],[Unit Price]],Sales_data[[#This Row],[Quantity]])</f>
        <v>29.874999999999996</v>
      </c>
      <c r="M2048">
        <v>25.874999999999996</v>
      </c>
      <c r="N2048">
        <v>1.0349999999999999</v>
      </c>
      <c r="O2048">
        <v>2.3287499999999994</v>
      </c>
      <c r="P2048" t="s">
        <v>2167</v>
      </c>
      <c r="Q2048" t="s">
        <v>1936</v>
      </c>
      <c r="R2048" t="s">
        <v>1937</v>
      </c>
    </row>
    <row r="2049" spans="1:18" x14ac:dyDescent="0.35">
      <c r="A2049">
        <v>4</v>
      </c>
      <c r="B2049" t="s">
        <v>47</v>
      </c>
      <c r="C2049" t="s">
        <v>4205</v>
      </c>
      <c r="D2049" t="s">
        <v>1011</v>
      </c>
      <c r="E2049" s="6">
        <f>MONTH(Sales_data[[#This Row],[Order Date]])</f>
        <v>7</v>
      </c>
      <c r="F2049" s="6">
        <f>YEAR(Sales_data[[#This Row],[Order Date]])</f>
        <v>2020</v>
      </c>
      <c r="G2049" s="1">
        <v>44043</v>
      </c>
      <c r="H2049" t="s">
        <v>1012</v>
      </c>
      <c r="I2049" t="s">
        <v>6188</v>
      </c>
      <c r="J2049" t="s">
        <v>6190</v>
      </c>
      <c r="K2049">
        <v>1</v>
      </c>
      <c r="L2049" s="13">
        <f>SUM(Sales_data[[#This Row],[Unit Price]],Sales_data[[#This Row],[Quantity]])</f>
        <v>15.25</v>
      </c>
      <c r="M2049">
        <v>11.25</v>
      </c>
      <c r="N2049">
        <v>1.125</v>
      </c>
      <c r="O2049">
        <v>1.0125</v>
      </c>
      <c r="P2049" t="s">
        <v>2167</v>
      </c>
      <c r="Q2049" t="s">
        <v>1936</v>
      </c>
      <c r="R2049" t="s">
        <v>1937</v>
      </c>
    </row>
    <row r="2050" spans="1:18" x14ac:dyDescent="0.35">
      <c r="A2050">
        <v>3</v>
      </c>
      <c r="B2050" t="s">
        <v>135</v>
      </c>
      <c r="C2050" t="s">
        <v>4209</v>
      </c>
      <c r="D2050" t="s">
        <v>1013</v>
      </c>
      <c r="E2050" s="6">
        <f>MONTH(Sales_data[[#This Row],[Order Date]])</f>
        <v>3</v>
      </c>
      <c r="F2050" s="6">
        <f>YEAR(Sales_data[[#This Row],[Order Date]])</f>
        <v>2019</v>
      </c>
      <c r="G2050" s="1">
        <v>43535</v>
      </c>
      <c r="H2050" t="s">
        <v>1014</v>
      </c>
      <c r="I2050" t="s">
        <v>6193</v>
      </c>
      <c r="J2050" t="s">
        <v>6189</v>
      </c>
      <c r="K2050">
        <v>1</v>
      </c>
      <c r="L2050" s="13">
        <f>SUM(Sales_data[[#This Row],[Unit Price]],Sales_data[[#This Row],[Quantity]])</f>
        <v>18.850000000000001</v>
      </c>
      <c r="M2050">
        <v>15.85</v>
      </c>
      <c r="N2050">
        <v>1.585</v>
      </c>
      <c r="O2050">
        <v>2.0605000000000002</v>
      </c>
      <c r="P2050" t="s">
        <v>4213</v>
      </c>
      <c r="Q2050" t="s">
        <v>1936</v>
      </c>
      <c r="R2050" t="s">
        <v>1946</v>
      </c>
    </row>
    <row r="2051" spans="1:18" x14ac:dyDescent="0.35">
      <c r="A2051">
        <v>3</v>
      </c>
      <c r="B2051" t="s">
        <v>135</v>
      </c>
      <c r="C2051" t="s">
        <v>4209</v>
      </c>
      <c r="D2051" t="s">
        <v>1013</v>
      </c>
      <c r="E2051" s="6">
        <f>MONTH(Sales_data[[#This Row],[Order Date]])</f>
        <v>3</v>
      </c>
      <c r="F2051" s="6">
        <f>YEAR(Sales_data[[#This Row],[Order Date]])</f>
        <v>2019</v>
      </c>
      <c r="G2051" s="1">
        <v>43535</v>
      </c>
      <c r="H2051" t="s">
        <v>1014</v>
      </c>
      <c r="I2051" t="s">
        <v>6193</v>
      </c>
      <c r="J2051" t="s">
        <v>6189</v>
      </c>
      <c r="K2051">
        <v>0.2</v>
      </c>
      <c r="L2051" s="13">
        <f>SUM(Sales_data[[#This Row],[Unit Price]],Sales_data[[#This Row],[Quantity]])</f>
        <v>7.7549999999999999</v>
      </c>
      <c r="M2051">
        <v>4.7549999999999999</v>
      </c>
      <c r="N2051">
        <v>2.3774999999999999</v>
      </c>
      <c r="O2051">
        <v>0.61814999999999998</v>
      </c>
      <c r="P2051" t="s">
        <v>4213</v>
      </c>
      <c r="Q2051" t="s">
        <v>1936</v>
      </c>
      <c r="R2051" t="s">
        <v>1946</v>
      </c>
    </row>
    <row r="2052" spans="1:18" x14ac:dyDescent="0.35">
      <c r="A2052">
        <v>3</v>
      </c>
      <c r="B2052" t="s">
        <v>135</v>
      </c>
      <c r="C2052" t="s">
        <v>4209</v>
      </c>
      <c r="D2052" t="s">
        <v>1013</v>
      </c>
      <c r="E2052" s="6">
        <f>MONTH(Sales_data[[#This Row],[Order Date]])</f>
        <v>3</v>
      </c>
      <c r="F2052" s="6">
        <f>YEAR(Sales_data[[#This Row],[Order Date]])</f>
        <v>2019</v>
      </c>
      <c r="G2052" s="1">
        <v>43535</v>
      </c>
      <c r="H2052" t="s">
        <v>1014</v>
      </c>
      <c r="I2052" t="s">
        <v>6193</v>
      </c>
      <c r="J2052" t="s">
        <v>6189</v>
      </c>
      <c r="K2052">
        <v>0.5</v>
      </c>
      <c r="L2052" s="13">
        <f>SUM(Sales_data[[#This Row],[Unit Price]],Sales_data[[#This Row],[Quantity]])</f>
        <v>12.51</v>
      </c>
      <c r="M2052">
        <v>9.51</v>
      </c>
      <c r="N2052">
        <v>1.9019999999999999</v>
      </c>
      <c r="O2052">
        <v>1.2363</v>
      </c>
      <c r="P2052" t="s">
        <v>4213</v>
      </c>
      <c r="Q2052" t="s">
        <v>1936</v>
      </c>
      <c r="R2052" t="s">
        <v>1946</v>
      </c>
    </row>
    <row r="2053" spans="1:18" x14ac:dyDescent="0.35">
      <c r="A2053">
        <v>3</v>
      </c>
      <c r="B2053" t="s">
        <v>135</v>
      </c>
      <c r="C2053" t="s">
        <v>4209</v>
      </c>
      <c r="D2053" t="s">
        <v>1013</v>
      </c>
      <c r="E2053" s="6">
        <f>MONTH(Sales_data[[#This Row],[Order Date]])</f>
        <v>3</v>
      </c>
      <c r="F2053" s="6">
        <f>YEAR(Sales_data[[#This Row],[Order Date]])</f>
        <v>2019</v>
      </c>
      <c r="G2053" s="1">
        <v>43535</v>
      </c>
      <c r="H2053" t="s">
        <v>1014</v>
      </c>
      <c r="I2053" t="s">
        <v>6193</v>
      </c>
      <c r="J2053" t="s">
        <v>6189</v>
      </c>
      <c r="K2053">
        <v>2.5</v>
      </c>
      <c r="L2053" s="13">
        <f>SUM(Sales_data[[#This Row],[Unit Price]],Sales_data[[#This Row],[Quantity]])</f>
        <v>39.454999999999998</v>
      </c>
      <c r="M2053">
        <v>36.454999999999998</v>
      </c>
      <c r="N2053">
        <v>1.4581999999999999</v>
      </c>
      <c r="O2053">
        <v>4.7391499999999995</v>
      </c>
      <c r="P2053" t="s">
        <v>4213</v>
      </c>
      <c r="Q2053" t="s">
        <v>1936</v>
      </c>
      <c r="R2053" t="s">
        <v>1946</v>
      </c>
    </row>
    <row r="2054" spans="1:18" x14ac:dyDescent="0.35">
      <c r="A2054">
        <v>5</v>
      </c>
      <c r="B2054" t="s">
        <v>135</v>
      </c>
      <c r="C2054" t="s">
        <v>4214</v>
      </c>
      <c r="D2054" t="s">
        <v>1015</v>
      </c>
      <c r="E2054" s="6">
        <f>MONTH(Sales_data[[#This Row],[Order Date]])</f>
        <v>5</v>
      </c>
      <c r="F2054" s="6">
        <f>YEAR(Sales_data[[#This Row],[Order Date]])</f>
        <v>2022</v>
      </c>
      <c r="G2054" s="1">
        <v>44691</v>
      </c>
      <c r="H2054" t="s">
        <v>1016</v>
      </c>
      <c r="I2054" t="s">
        <v>6193</v>
      </c>
      <c r="J2054" t="s">
        <v>6189</v>
      </c>
      <c r="K2054">
        <v>1</v>
      </c>
      <c r="L2054" s="13">
        <f>SUM(Sales_data[[#This Row],[Unit Price]],Sales_data[[#This Row],[Quantity]])</f>
        <v>20.85</v>
      </c>
      <c r="M2054">
        <v>15.85</v>
      </c>
      <c r="N2054">
        <v>1.585</v>
      </c>
      <c r="O2054">
        <v>2.0605000000000002</v>
      </c>
      <c r="P2054" t="s">
        <v>2012</v>
      </c>
      <c r="Q2054" t="s">
        <v>1936</v>
      </c>
      <c r="R2054" t="s">
        <v>1946</v>
      </c>
    </row>
    <row r="2055" spans="1:18" x14ac:dyDescent="0.35">
      <c r="A2055">
        <v>5</v>
      </c>
      <c r="B2055" t="s">
        <v>135</v>
      </c>
      <c r="C2055" t="s">
        <v>4214</v>
      </c>
      <c r="D2055" t="s">
        <v>1015</v>
      </c>
      <c r="E2055" s="6">
        <f>MONTH(Sales_data[[#This Row],[Order Date]])</f>
        <v>5</v>
      </c>
      <c r="F2055" s="6">
        <f>YEAR(Sales_data[[#This Row],[Order Date]])</f>
        <v>2022</v>
      </c>
      <c r="G2055" s="1">
        <v>44691</v>
      </c>
      <c r="H2055" t="s">
        <v>1016</v>
      </c>
      <c r="I2055" t="s">
        <v>6193</v>
      </c>
      <c r="J2055" t="s">
        <v>6189</v>
      </c>
      <c r="K2055">
        <v>0.2</v>
      </c>
      <c r="L2055" s="13">
        <f>SUM(Sales_data[[#This Row],[Unit Price]],Sales_data[[#This Row],[Quantity]])</f>
        <v>9.754999999999999</v>
      </c>
      <c r="M2055">
        <v>4.7549999999999999</v>
      </c>
      <c r="N2055">
        <v>2.3774999999999999</v>
      </c>
      <c r="O2055">
        <v>0.61814999999999998</v>
      </c>
      <c r="P2055" t="s">
        <v>2012</v>
      </c>
      <c r="Q2055" t="s">
        <v>1936</v>
      </c>
      <c r="R2055" t="s">
        <v>1946</v>
      </c>
    </row>
    <row r="2056" spans="1:18" x14ac:dyDescent="0.35">
      <c r="A2056">
        <v>5</v>
      </c>
      <c r="B2056" t="s">
        <v>135</v>
      </c>
      <c r="C2056" t="s">
        <v>4214</v>
      </c>
      <c r="D2056" t="s">
        <v>1015</v>
      </c>
      <c r="E2056" s="6">
        <f>MONTH(Sales_data[[#This Row],[Order Date]])</f>
        <v>5</v>
      </c>
      <c r="F2056" s="6">
        <f>YEAR(Sales_data[[#This Row],[Order Date]])</f>
        <v>2022</v>
      </c>
      <c r="G2056" s="1">
        <v>44691</v>
      </c>
      <c r="H2056" t="s">
        <v>1016</v>
      </c>
      <c r="I2056" t="s">
        <v>6193</v>
      </c>
      <c r="J2056" t="s">
        <v>6189</v>
      </c>
      <c r="K2056">
        <v>0.5</v>
      </c>
      <c r="L2056" s="13">
        <f>SUM(Sales_data[[#This Row],[Unit Price]],Sales_data[[#This Row],[Quantity]])</f>
        <v>14.51</v>
      </c>
      <c r="M2056">
        <v>9.51</v>
      </c>
      <c r="N2056">
        <v>1.9019999999999999</v>
      </c>
      <c r="O2056">
        <v>1.2363</v>
      </c>
      <c r="P2056" t="s">
        <v>2012</v>
      </c>
      <c r="Q2056" t="s">
        <v>1936</v>
      </c>
      <c r="R2056" t="s">
        <v>1946</v>
      </c>
    </row>
    <row r="2057" spans="1:18" x14ac:dyDescent="0.35">
      <c r="A2057">
        <v>5</v>
      </c>
      <c r="B2057" t="s">
        <v>135</v>
      </c>
      <c r="C2057" t="s">
        <v>4214</v>
      </c>
      <c r="D2057" t="s">
        <v>1015</v>
      </c>
      <c r="E2057" s="6">
        <f>MONTH(Sales_data[[#This Row],[Order Date]])</f>
        <v>5</v>
      </c>
      <c r="F2057" s="6">
        <f>YEAR(Sales_data[[#This Row],[Order Date]])</f>
        <v>2022</v>
      </c>
      <c r="G2057" s="1">
        <v>44691</v>
      </c>
      <c r="H2057" t="s">
        <v>1016</v>
      </c>
      <c r="I2057" t="s">
        <v>6193</v>
      </c>
      <c r="J2057" t="s">
        <v>6189</v>
      </c>
      <c r="K2057">
        <v>2.5</v>
      </c>
      <c r="L2057" s="13">
        <f>SUM(Sales_data[[#This Row],[Unit Price]],Sales_data[[#This Row],[Quantity]])</f>
        <v>41.454999999999998</v>
      </c>
      <c r="M2057">
        <v>36.454999999999998</v>
      </c>
      <c r="N2057">
        <v>1.4581999999999999</v>
      </c>
      <c r="O2057">
        <v>4.7391499999999995</v>
      </c>
      <c r="P2057" t="s">
        <v>2012</v>
      </c>
      <c r="Q2057" t="s">
        <v>1936</v>
      </c>
      <c r="R2057" t="s">
        <v>1946</v>
      </c>
    </row>
    <row r="2058" spans="1:18" x14ac:dyDescent="0.35">
      <c r="A2058">
        <v>6</v>
      </c>
      <c r="B2058" t="s">
        <v>80</v>
      </c>
      <c r="C2058" t="s">
        <v>4217</v>
      </c>
      <c r="D2058" t="s">
        <v>1017</v>
      </c>
      <c r="E2058" s="6">
        <f>MONTH(Sales_data[[#This Row],[Order Date]])</f>
        <v>12</v>
      </c>
      <c r="F2058" s="6">
        <f>YEAR(Sales_data[[#This Row],[Order Date]])</f>
        <v>2021</v>
      </c>
      <c r="G2058" s="1">
        <v>44555</v>
      </c>
      <c r="H2058" t="s">
        <v>1018</v>
      </c>
      <c r="I2058" t="s">
        <v>6193</v>
      </c>
      <c r="J2058" t="s">
        <v>6190</v>
      </c>
      <c r="K2058">
        <v>0.2</v>
      </c>
      <c r="L2058" s="13">
        <f>SUM(Sales_data[[#This Row],[Unit Price]],Sales_data[[#This Row],[Quantity]])</f>
        <v>10.365</v>
      </c>
      <c r="M2058">
        <v>4.3650000000000002</v>
      </c>
      <c r="N2058">
        <v>2.1825000000000001</v>
      </c>
      <c r="O2058">
        <v>0.56745000000000001</v>
      </c>
      <c r="P2058" t="s">
        <v>2816</v>
      </c>
      <c r="Q2058" t="s">
        <v>1936</v>
      </c>
      <c r="R2058" t="s">
        <v>1937</v>
      </c>
    </row>
    <row r="2059" spans="1:18" x14ac:dyDescent="0.35">
      <c r="A2059">
        <v>6</v>
      </c>
      <c r="B2059" t="s">
        <v>80</v>
      </c>
      <c r="C2059" t="s">
        <v>4217</v>
      </c>
      <c r="D2059" t="s">
        <v>1017</v>
      </c>
      <c r="E2059" s="6">
        <f>MONTH(Sales_data[[#This Row],[Order Date]])</f>
        <v>12</v>
      </c>
      <c r="F2059" s="6">
        <f>YEAR(Sales_data[[#This Row],[Order Date]])</f>
        <v>2021</v>
      </c>
      <c r="G2059" s="1">
        <v>44555</v>
      </c>
      <c r="H2059" t="s">
        <v>1018</v>
      </c>
      <c r="I2059" t="s">
        <v>6193</v>
      </c>
      <c r="J2059" t="s">
        <v>6190</v>
      </c>
      <c r="K2059">
        <v>0.5</v>
      </c>
      <c r="L2059" s="13">
        <f>SUM(Sales_data[[#This Row],[Unit Price]],Sales_data[[#This Row],[Quantity]])</f>
        <v>14.73</v>
      </c>
      <c r="M2059">
        <v>8.73</v>
      </c>
      <c r="N2059">
        <v>1.746</v>
      </c>
      <c r="O2059">
        <v>1.1349</v>
      </c>
      <c r="P2059" t="s">
        <v>2816</v>
      </c>
      <c r="Q2059" t="s">
        <v>1936</v>
      </c>
      <c r="R2059" t="s">
        <v>1937</v>
      </c>
    </row>
    <row r="2060" spans="1:18" x14ac:dyDescent="0.35">
      <c r="A2060">
        <v>6</v>
      </c>
      <c r="B2060" t="s">
        <v>80</v>
      </c>
      <c r="C2060" t="s">
        <v>4217</v>
      </c>
      <c r="D2060" t="s">
        <v>1017</v>
      </c>
      <c r="E2060" s="6">
        <f>MONTH(Sales_data[[#This Row],[Order Date]])</f>
        <v>12</v>
      </c>
      <c r="F2060" s="6">
        <f>YEAR(Sales_data[[#This Row],[Order Date]])</f>
        <v>2021</v>
      </c>
      <c r="G2060" s="1">
        <v>44555</v>
      </c>
      <c r="H2060" t="s">
        <v>1018</v>
      </c>
      <c r="I2060" t="s">
        <v>6193</v>
      </c>
      <c r="J2060" t="s">
        <v>6190</v>
      </c>
      <c r="K2060">
        <v>2.5</v>
      </c>
      <c r="L2060" s="13">
        <f>SUM(Sales_data[[#This Row],[Unit Price]],Sales_data[[#This Row],[Quantity]])</f>
        <v>39.464999999999996</v>
      </c>
      <c r="M2060">
        <v>33.464999999999996</v>
      </c>
      <c r="N2060">
        <v>1.3385999999999998</v>
      </c>
      <c r="O2060">
        <v>4.3504499999999995</v>
      </c>
      <c r="P2060" t="s">
        <v>2816</v>
      </c>
      <c r="Q2060" t="s">
        <v>1936</v>
      </c>
      <c r="R2060" t="s">
        <v>1937</v>
      </c>
    </row>
    <row r="2061" spans="1:18" x14ac:dyDescent="0.35">
      <c r="A2061">
        <v>6</v>
      </c>
      <c r="B2061" t="s">
        <v>80</v>
      </c>
      <c r="C2061" t="s">
        <v>4217</v>
      </c>
      <c r="D2061" t="s">
        <v>1017</v>
      </c>
      <c r="E2061" s="6">
        <f>MONTH(Sales_data[[#This Row],[Order Date]])</f>
        <v>12</v>
      </c>
      <c r="F2061" s="6">
        <f>YEAR(Sales_data[[#This Row],[Order Date]])</f>
        <v>2021</v>
      </c>
      <c r="G2061" s="1">
        <v>44555</v>
      </c>
      <c r="H2061" t="s">
        <v>1018</v>
      </c>
      <c r="I2061" t="s">
        <v>6193</v>
      </c>
      <c r="J2061" t="s">
        <v>6190</v>
      </c>
      <c r="K2061">
        <v>1</v>
      </c>
      <c r="L2061" s="13">
        <f>SUM(Sales_data[[#This Row],[Unit Price]],Sales_data[[#This Row],[Quantity]])</f>
        <v>20.55</v>
      </c>
      <c r="M2061">
        <v>14.55</v>
      </c>
      <c r="N2061">
        <v>1.4550000000000001</v>
      </c>
      <c r="O2061">
        <v>1.8915000000000002</v>
      </c>
      <c r="P2061" t="s">
        <v>2816</v>
      </c>
      <c r="Q2061" t="s">
        <v>1936</v>
      </c>
      <c r="R2061" t="s">
        <v>1937</v>
      </c>
    </row>
    <row r="2062" spans="1:18" x14ac:dyDescent="0.35">
      <c r="A2062">
        <v>3</v>
      </c>
      <c r="B2062" t="s">
        <v>160</v>
      </c>
      <c r="C2062" t="s">
        <v>4221</v>
      </c>
      <c r="D2062" t="s">
        <v>1019</v>
      </c>
      <c r="E2062" s="6">
        <f>MONTH(Sales_data[[#This Row],[Order Date]])</f>
        <v>4</v>
      </c>
      <c r="F2062" s="6">
        <f>YEAR(Sales_data[[#This Row],[Order Date]])</f>
        <v>2022</v>
      </c>
      <c r="G2062" s="1">
        <v>44673</v>
      </c>
      <c r="H2062" t="s">
        <v>1020</v>
      </c>
      <c r="I2062" t="s">
        <v>6192</v>
      </c>
      <c r="J2062" t="s">
        <v>6189</v>
      </c>
      <c r="K2062">
        <v>0.5</v>
      </c>
      <c r="L2062" s="13">
        <f>SUM(Sales_data[[#This Row],[Unit Price]],Sales_data[[#This Row],[Quantity]])</f>
        <v>10.169999999999998</v>
      </c>
      <c r="M2062">
        <v>7.169999999999999</v>
      </c>
      <c r="N2062">
        <v>1.4339999999999997</v>
      </c>
      <c r="O2062">
        <v>0.43019999999999992</v>
      </c>
      <c r="P2062" t="s">
        <v>2008</v>
      </c>
      <c r="Q2062" t="s">
        <v>1936</v>
      </c>
      <c r="R2062" t="s">
        <v>1946</v>
      </c>
    </row>
    <row r="2063" spans="1:18" x14ac:dyDescent="0.35">
      <c r="A2063">
        <v>3</v>
      </c>
      <c r="B2063" t="s">
        <v>160</v>
      </c>
      <c r="C2063" t="s">
        <v>4221</v>
      </c>
      <c r="D2063" t="s">
        <v>1019</v>
      </c>
      <c r="E2063" s="6">
        <f>MONTH(Sales_data[[#This Row],[Order Date]])</f>
        <v>4</v>
      </c>
      <c r="F2063" s="6">
        <f>YEAR(Sales_data[[#This Row],[Order Date]])</f>
        <v>2022</v>
      </c>
      <c r="G2063" s="1">
        <v>44673</v>
      </c>
      <c r="H2063" t="s">
        <v>1020</v>
      </c>
      <c r="I2063" t="s">
        <v>6192</v>
      </c>
      <c r="J2063" t="s">
        <v>6189</v>
      </c>
      <c r="K2063">
        <v>0.2</v>
      </c>
      <c r="L2063" s="13">
        <f>SUM(Sales_data[[#This Row],[Unit Price]],Sales_data[[#This Row],[Quantity]])</f>
        <v>6.5849999999999991</v>
      </c>
      <c r="M2063">
        <v>3.5849999999999995</v>
      </c>
      <c r="N2063">
        <v>1.7924999999999998</v>
      </c>
      <c r="O2063">
        <v>0.21509999999999996</v>
      </c>
      <c r="P2063" t="s">
        <v>2008</v>
      </c>
      <c r="Q2063" t="s">
        <v>1936</v>
      </c>
      <c r="R2063" t="s">
        <v>1946</v>
      </c>
    </row>
    <row r="2064" spans="1:18" x14ac:dyDescent="0.35">
      <c r="A2064">
        <v>3</v>
      </c>
      <c r="B2064" t="s">
        <v>160</v>
      </c>
      <c r="C2064" t="s">
        <v>4221</v>
      </c>
      <c r="D2064" t="s">
        <v>1019</v>
      </c>
      <c r="E2064" s="6">
        <f>MONTH(Sales_data[[#This Row],[Order Date]])</f>
        <v>4</v>
      </c>
      <c r="F2064" s="6">
        <f>YEAR(Sales_data[[#This Row],[Order Date]])</f>
        <v>2022</v>
      </c>
      <c r="G2064" s="1">
        <v>44673</v>
      </c>
      <c r="H2064" t="s">
        <v>1020</v>
      </c>
      <c r="I2064" t="s">
        <v>6192</v>
      </c>
      <c r="J2064" t="s">
        <v>6189</v>
      </c>
      <c r="K2064">
        <v>2.5</v>
      </c>
      <c r="L2064" s="13">
        <f>SUM(Sales_data[[#This Row],[Unit Price]],Sales_data[[#This Row],[Quantity]])</f>
        <v>30.484999999999996</v>
      </c>
      <c r="M2064">
        <v>27.484999999999996</v>
      </c>
      <c r="N2064">
        <v>1.0993999999999999</v>
      </c>
      <c r="O2064">
        <v>1.6490999999999998</v>
      </c>
      <c r="P2064" t="s">
        <v>2008</v>
      </c>
      <c r="Q2064" t="s">
        <v>1936</v>
      </c>
      <c r="R2064" t="s">
        <v>1946</v>
      </c>
    </row>
    <row r="2065" spans="1:18" x14ac:dyDescent="0.35">
      <c r="A2065">
        <v>3</v>
      </c>
      <c r="B2065" t="s">
        <v>160</v>
      </c>
      <c r="C2065" t="s">
        <v>4221</v>
      </c>
      <c r="D2065" t="s">
        <v>1019</v>
      </c>
      <c r="E2065" s="6">
        <f>MONTH(Sales_data[[#This Row],[Order Date]])</f>
        <v>4</v>
      </c>
      <c r="F2065" s="6">
        <f>YEAR(Sales_data[[#This Row],[Order Date]])</f>
        <v>2022</v>
      </c>
      <c r="G2065" s="1">
        <v>44673</v>
      </c>
      <c r="H2065" t="s">
        <v>1020</v>
      </c>
      <c r="I2065" t="s">
        <v>6192</v>
      </c>
      <c r="J2065" t="s">
        <v>6189</v>
      </c>
      <c r="K2065">
        <v>1</v>
      </c>
      <c r="L2065" s="13">
        <f>SUM(Sales_data[[#This Row],[Unit Price]],Sales_data[[#This Row],[Quantity]])</f>
        <v>14.95</v>
      </c>
      <c r="M2065">
        <v>11.95</v>
      </c>
      <c r="N2065">
        <v>1.1949999999999998</v>
      </c>
      <c r="O2065">
        <v>0.71699999999999997</v>
      </c>
      <c r="P2065" t="s">
        <v>2008</v>
      </c>
      <c r="Q2065" t="s">
        <v>1936</v>
      </c>
      <c r="R2065" t="s">
        <v>1946</v>
      </c>
    </row>
    <row r="2066" spans="1:18" x14ac:dyDescent="0.35">
      <c r="A2066">
        <v>5</v>
      </c>
      <c r="B2066" t="s">
        <v>38</v>
      </c>
      <c r="C2066" t="s">
        <v>4225</v>
      </c>
      <c r="D2066" t="s">
        <v>1021</v>
      </c>
      <c r="E2066" s="6">
        <f>MONTH(Sales_data[[#This Row],[Order Date]])</f>
        <v>6</v>
      </c>
      <c r="F2066" s="6">
        <f>YEAR(Sales_data[[#This Row],[Order Date]])</f>
        <v>2022</v>
      </c>
      <c r="G2066" s="1">
        <v>44723</v>
      </c>
      <c r="H2066" t="s">
        <v>1022</v>
      </c>
      <c r="I2066" t="s">
        <v>6192</v>
      </c>
      <c r="J2066" t="s">
        <v>6191</v>
      </c>
      <c r="K2066">
        <v>2.5</v>
      </c>
      <c r="L2066" s="13">
        <f>SUM(Sales_data[[#This Row],[Unit Price]],Sales_data[[#This Row],[Quantity]])</f>
        <v>25.584999999999997</v>
      </c>
      <c r="M2066">
        <v>20.584999999999997</v>
      </c>
      <c r="N2066">
        <v>0.82339999999999991</v>
      </c>
      <c r="O2066">
        <v>1.2350999999999999</v>
      </c>
      <c r="P2066" t="s">
        <v>4228</v>
      </c>
      <c r="Q2066" t="s">
        <v>1936</v>
      </c>
      <c r="R2066" t="s">
        <v>1937</v>
      </c>
    </row>
    <row r="2067" spans="1:18" x14ac:dyDescent="0.35">
      <c r="A2067">
        <v>5</v>
      </c>
      <c r="B2067" t="s">
        <v>38</v>
      </c>
      <c r="C2067" t="s">
        <v>4225</v>
      </c>
      <c r="D2067" t="s">
        <v>1021</v>
      </c>
      <c r="E2067" s="6">
        <f>MONTH(Sales_data[[#This Row],[Order Date]])</f>
        <v>6</v>
      </c>
      <c r="F2067" s="6">
        <f>YEAR(Sales_data[[#This Row],[Order Date]])</f>
        <v>2022</v>
      </c>
      <c r="G2067" s="1">
        <v>44723</v>
      </c>
      <c r="H2067" t="s">
        <v>1022</v>
      </c>
      <c r="I2067" t="s">
        <v>6192</v>
      </c>
      <c r="J2067" t="s">
        <v>6191</v>
      </c>
      <c r="K2067">
        <v>0.5</v>
      </c>
      <c r="L2067" s="13">
        <f>SUM(Sales_data[[#This Row],[Unit Price]],Sales_data[[#This Row],[Quantity]])</f>
        <v>10.37</v>
      </c>
      <c r="M2067">
        <v>5.3699999999999992</v>
      </c>
      <c r="N2067">
        <v>1.0739999999999998</v>
      </c>
      <c r="O2067">
        <v>0.32219999999999993</v>
      </c>
      <c r="P2067" t="s">
        <v>4228</v>
      </c>
      <c r="Q2067" t="s">
        <v>1936</v>
      </c>
      <c r="R2067" t="s">
        <v>1937</v>
      </c>
    </row>
    <row r="2068" spans="1:18" x14ac:dyDescent="0.35">
      <c r="A2068">
        <v>5</v>
      </c>
      <c r="B2068" t="s">
        <v>38</v>
      </c>
      <c r="C2068" t="s">
        <v>4225</v>
      </c>
      <c r="D2068" t="s">
        <v>1021</v>
      </c>
      <c r="E2068" s="6">
        <f>MONTH(Sales_data[[#This Row],[Order Date]])</f>
        <v>6</v>
      </c>
      <c r="F2068" s="6">
        <f>YEAR(Sales_data[[#This Row],[Order Date]])</f>
        <v>2022</v>
      </c>
      <c r="G2068" s="1">
        <v>44723</v>
      </c>
      <c r="H2068" t="s">
        <v>1022</v>
      </c>
      <c r="I2068" t="s">
        <v>6192</v>
      </c>
      <c r="J2068" t="s">
        <v>6191</v>
      </c>
      <c r="K2068">
        <v>0.2</v>
      </c>
      <c r="L2068" s="13">
        <f>SUM(Sales_data[[#This Row],[Unit Price]],Sales_data[[#This Row],[Quantity]])</f>
        <v>7.6849999999999996</v>
      </c>
      <c r="M2068">
        <v>2.6849999999999996</v>
      </c>
      <c r="N2068">
        <v>1.3424999999999998</v>
      </c>
      <c r="O2068">
        <v>0.16109999999999997</v>
      </c>
      <c r="P2068" t="s">
        <v>4228</v>
      </c>
      <c r="Q2068" t="s">
        <v>1936</v>
      </c>
      <c r="R2068" t="s">
        <v>1937</v>
      </c>
    </row>
    <row r="2069" spans="1:18" x14ac:dyDescent="0.35">
      <c r="A2069">
        <v>5</v>
      </c>
      <c r="B2069" t="s">
        <v>38</v>
      </c>
      <c r="C2069" t="s">
        <v>4225</v>
      </c>
      <c r="D2069" t="s">
        <v>1021</v>
      </c>
      <c r="E2069" s="6">
        <f>MONTH(Sales_data[[#This Row],[Order Date]])</f>
        <v>6</v>
      </c>
      <c r="F2069" s="6">
        <f>YEAR(Sales_data[[#This Row],[Order Date]])</f>
        <v>2022</v>
      </c>
      <c r="G2069" s="1">
        <v>44723</v>
      </c>
      <c r="H2069" t="s">
        <v>1022</v>
      </c>
      <c r="I2069" t="s">
        <v>6192</v>
      </c>
      <c r="J2069" t="s">
        <v>6191</v>
      </c>
      <c r="K2069">
        <v>1</v>
      </c>
      <c r="L2069" s="13">
        <f>SUM(Sales_data[[#This Row],[Unit Price]],Sales_data[[#This Row],[Quantity]])</f>
        <v>13.95</v>
      </c>
      <c r="M2069">
        <v>8.9499999999999993</v>
      </c>
      <c r="N2069">
        <v>0.89499999999999991</v>
      </c>
      <c r="O2069">
        <v>0.53699999999999992</v>
      </c>
      <c r="P2069" t="s">
        <v>4228</v>
      </c>
      <c r="Q2069" t="s">
        <v>1936</v>
      </c>
      <c r="R2069" t="s">
        <v>1937</v>
      </c>
    </row>
    <row r="2070" spans="1:18" x14ac:dyDescent="0.35">
      <c r="A2070">
        <v>2</v>
      </c>
      <c r="B2070" t="s">
        <v>41</v>
      </c>
      <c r="C2070" t="s">
        <v>4229</v>
      </c>
      <c r="D2070" t="s">
        <v>1023</v>
      </c>
      <c r="E2070" s="6">
        <f>MONTH(Sales_data[[#This Row],[Order Date]])</f>
        <v>4</v>
      </c>
      <c r="F2070" s="6">
        <f>YEAR(Sales_data[[#This Row],[Order Date]])</f>
        <v>2022</v>
      </c>
      <c r="G2070" s="1">
        <v>44678</v>
      </c>
      <c r="H2070" t="s">
        <v>1024</v>
      </c>
      <c r="I2070" t="s">
        <v>6193</v>
      </c>
      <c r="J2070" t="s">
        <v>6191</v>
      </c>
      <c r="K2070">
        <v>0.2</v>
      </c>
      <c r="L2070" s="13">
        <f>SUM(Sales_data[[#This Row],[Unit Price]],Sales_data[[#This Row],[Quantity]])</f>
        <v>5.8849999999999998</v>
      </c>
      <c r="M2070">
        <v>3.8849999999999998</v>
      </c>
      <c r="N2070">
        <v>1.9424999999999999</v>
      </c>
      <c r="O2070">
        <v>0.50505</v>
      </c>
      <c r="P2070" t="s">
        <v>4232</v>
      </c>
      <c r="Q2070" t="s">
        <v>1936</v>
      </c>
      <c r="R2070" t="s">
        <v>1946</v>
      </c>
    </row>
    <row r="2071" spans="1:18" x14ac:dyDescent="0.35">
      <c r="A2071">
        <v>2</v>
      </c>
      <c r="B2071" t="s">
        <v>41</v>
      </c>
      <c r="C2071" t="s">
        <v>4229</v>
      </c>
      <c r="D2071" t="s">
        <v>1023</v>
      </c>
      <c r="E2071" s="6">
        <f>MONTH(Sales_data[[#This Row],[Order Date]])</f>
        <v>4</v>
      </c>
      <c r="F2071" s="6">
        <f>YEAR(Sales_data[[#This Row],[Order Date]])</f>
        <v>2022</v>
      </c>
      <c r="G2071" s="1">
        <v>44678</v>
      </c>
      <c r="H2071" t="s">
        <v>1024</v>
      </c>
      <c r="I2071" t="s">
        <v>6193</v>
      </c>
      <c r="J2071" t="s">
        <v>6191</v>
      </c>
      <c r="K2071">
        <v>0.5</v>
      </c>
      <c r="L2071" s="13">
        <f>SUM(Sales_data[[#This Row],[Unit Price]],Sales_data[[#This Row],[Quantity]])</f>
        <v>9.77</v>
      </c>
      <c r="M2071">
        <v>7.77</v>
      </c>
      <c r="N2071">
        <v>1.5539999999999998</v>
      </c>
      <c r="O2071">
        <v>1.0101</v>
      </c>
      <c r="P2071" t="s">
        <v>4232</v>
      </c>
      <c r="Q2071" t="s">
        <v>1936</v>
      </c>
      <c r="R2071" t="s">
        <v>1946</v>
      </c>
    </row>
    <row r="2072" spans="1:18" x14ac:dyDescent="0.35">
      <c r="A2072">
        <v>2</v>
      </c>
      <c r="B2072" t="s">
        <v>41</v>
      </c>
      <c r="C2072" t="s">
        <v>4229</v>
      </c>
      <c r="D2072" t="s">
        <v>1023</v>
      </c>
      <c r="E2072" s="6">
        <f>MONTH(Sales_data[[#This Row],[Order Date]])</f>
        <v>4</v>
      </c>
      <c r="F2072" s="6">
        <f>YEAR(Sales_data[[#This Row],[Order Date]])</f>
        <v>2022</v>
      </c>
      <c r="G2072" s="1">
        <v>44678</v>
      </c>
      <c r="H2072" t="s">
        <v>1024</v>
      </c>
      <c r="I2072" t="s">
        <v>6193</v>
      </c>
      <c r="J2072" t="s">
        <v>6191</v>
      </c>
      <c r="K2072">
        <v>2.5</v>
      </c>
      <c r="L2072" s="13">
        <f>SUM(Sales_data[[#This Row],[Unit Price]],Sales_data[[#This Row],[Quantity]])</f>
        <v>31.784999999999997</v>
      </c>
      <c r="M2072">
        <v>29.784999999999997</v>
      </c>
      <c r="N2072">
        <v>1.1913999999999998</v>
      </c>
      <c r="O2072">
        <v>3.8720499999999998</v>
      </c>
      <c r="P2072" t="s">
        <v>4232</v>
      </c>
      <c r="Q2072" t="s">
        <v>1936</v>
      </c>
      <c r="R2072" t="s">
        <v>1946</v>
      </c>
    </row>
    <row r="2073" spans="1:18" x14ac:dyDescent="0.35">
      <c r="A2073">
        <v>2</v>
      </c>
      <c r="B2073" t="s">
        <v>41</v>
      </c>
      <c r="C2073" t="s">
        <v>4229</v>
      </c>
      <c r="D2073" t="s">
        <v>1023</v>
      </c>
      <c r="E2073" s="6">
        <f>MONTH(Sales_data[[#This Row],[Order Date]])</f>
        <v>4</v>
      </c>
      <c r="F2073" s="6">
        <f>YEAR(Sales_data[[#This Row],[Order Date]])</f>
        <v>2022</v>
      </c>
      <c r="G2073" s="1">
        <v>44678</v>
      </c>
      <c r="H2073" t="s">
        <v>1024</v>
      </c>
      <c r="I2073" t="s">
        <v>6193</v>
      </c>
      <c r="J2073" t="s">
        <v>6191</v>
      </c>
      <c r="K2073">
        <v>1</v>
      </c>
      <c r="L2073" s="13">
        <f>SUM(Sales_data[[#This Row],[Unit Price]],Sales_data[[#This Row],[Quantity]])</f>
        <v>14.95</v>
      </c>
      <c r="M2073">
        <v>12.95</v>
      </c>
      <c r="N2073">
        <v>1.2949999999999999</v>
      </c>
      <c r="O2073">
        <v>1.6835</v>
      </c>
      <c r="P2073" t="s">
        <v>4232</v>
      </c>
      <c r="Q2073" t="s">
        <v>1936</v>
      </c>
      <c r="R2073" t="s">
        <v>1946</v>
      </c>
    </row>
    <row r="2074" spans="1:18" x14ac:dyDescent="0.35">
      <c r="A2074">
        <v>5</v>
      </c>
      <c r="B2074" t="s">
        <v>533</v>
      </c>
      <c r="C2074" t="s">
        <v>4233</v>
      </c>
      <c r="D2074" t="s">
        <v>1025</v>
      </c>
      <c r="E2074" s="6">
        <f>MONTH(Sales_data[[#This Row],[Order Date]])</f>
        <v>12</v>
      </c>
      <c r="F2074" s="6">
        <f>YEAR(Sales_data[[#This Row],[Order Date]])</f>
        <v>2020</v>
      </c>
      <c r="G2074" s="1">
        <v>44194</v>
      </c>
      <c r="H2074" t="s">
        <v>1026</v>
      </c>
      <c r="I2074" t="s">
        <v>6194</v>
      </c>
      <c r="J2074" t="s">
        <v>6191</v>
      </c>
      <c r="K2074">
        <v>2.5</v>
      </c>
      <c r="L2074" s="13">
        <f>SUM(Sales_data[[#This Row],[Unit Price]],Sales_data[[#This Row],[Quantity]])</f>
        <v>32.945</v>
      </c>
      <c r="M2074">
        <v>27.945</v>
      </c>
      <c r="N2074">
        <v>1.1177999999999999</v>
      </c>
      <c r="O2074">
        <v>3.07395</v>
      </c>
      <c r="P2074" t="s">
        <v>4237</v>
      </c>
      <c r="Q2074" t="s">
        <v>1936</v>
      </c>
      <c r="R2074" t="s">
        <v>1946</v>
      </c>
    </row>
    <row r="2075" spans="1:18" x14ac:dyDescent="0.35">
      <c r="A2075">
        <v>5</v>
      </c>
      <c r="B2075" t="s">
        <v>533</v>
      </c>
      <c r="C2075" t="s">
        <v>4233</v>
      </c>
      <c r="D2075" t="s">
        <v>1025</v>
      </c>
      <c r="E2075" s="6">
        <f>MONTH(Sales_data[[#This Row],[Order Date]])</f>
        <v>12</v>
      </c>
      <c r="F2075" s="6">
        <f>YEAR(Sales_data[[#This Row],[Order Date]])</f>
        <v>2020</v>
      </c>
      <c r="G2075" s="1">
        <v>44194</v>
      </c>
      <c r="H2075" t="s">
        <v>1026</v>
      </c>
      <c r="I2075" t="s">
        <v>6194</v>
      </c>
      <c r="J2075" t="s">
        <v>6191</v>
      </c>
      <c r="K2075">
        <v>0.5</v>
      </c>
      <c r="L2075" s="13">
        <f>SUM(Sales_data[[#This Row],[Unit Price]],Sales_data[[#This Row],[Quantity]])</f>
        <v>12.29</v>
      </c>
      <c r="M2075">
        <v>7.29</v>
      </c>
      <c r="N2075">
        <v>1.458</v>
      </c>
      <c r="O2075">
        <v>0.80190000000000006</v>
      </c>
      <c r="P2075" t="s">
        <v>4237</v>
      </c>
      <c r="Q2075" t="s">
        <v>1936</v>
      </c>
      <c r="R2075" t="s">
        <v>1946</v>
      </c>
    </row>
    <row r="2076" spans="1:18" x14ac:dyDescent="0.35">
      <c r="A2076">
        <v>5</v>
      </c>
      <c r="B2076" t="s">
        <v>533</v>
      </c>
      <c r="C2076" t="s">
        <v>4233</v>
      </c>
      <c r="D2076" t="s">
        <v>1025</v>
      </c>
      <c r="E2076" s="6">
        <f>MONTH(Sales_data[[#This Row],[Order Date]])</f>
        <v>12</v>
      </c>
      <c r="F2076" s="6">
        <f>YEAR(Sales_data[[#This Row],[Order Date]])</f>
        <v>2020</v>
      </c>
      <c r="G2076" s="1">
        <v>44194</v>
      </c>
      <c r="H2076" t="s">
        <v>1026</v>
      </c>
      <c r="I2076" t="s">
        <v>6194</v>
      </c>
      <c r="J2076" t="s">
        <v>6191</v>
      </c>
      <c r="K2076">
        <v>0.2</v>
      </c>
      <c r="L2076" s="13">
        <f>SUM(Sales_data[[#This Row],[Unit Price]],Sales_data[[#This Row],[Quantity]])</f>
        <v>8.6449999999999996</v>
      </c>
      <c r="M2076">
        <v>3.645</v>
      </c>
      <c r="N2076">
        <v>1.8225</v>
      </c>
      <c r="O2076">
        <v>0.40095000000000003</v>
      </c>
      <c r="P2076" t="s">
        <v>4237</v>
      </c>
      <c r="Q2076" t="s">
        <v>1936</v>
      </c>
      <c r="R2076" t="s">
        <v>1946</v>
      </c>
    </row>
    <row r="2077" spans="1:18" x14ac:dyDescent="0.35">
      <c r="A2077">
        <v>5</v>
      </c>
      <c r="B2077" t="s">
        <v>533</v>
      </c>
      <c r="C2077" t="s">
        <v>4233</v>
      </c>
      <c r="D2077" t="s">
        <v>1025</v>
      </c>
      <c r="E2077" s="6">
        <f>MONTH(Sales_data[[#This Row],[Order Date]])</f>
        <v>12</v>
      </c>
      <c r="F2077" s="6">
        <f>YEAR(Sales_data[[#This Row],[Order Date]])</f>
        <v>2020</v>
      </c>
      <c r="G2077" s="1">
        <v>44194</v>
      </c>
      <c r="H2077" t="s">
        <v>1026</v>
      </c>
      <c r="I2077" t="s">
        <v>6194</v>
      </c>
      <c r="J2077" t="s">
        <v>6191</v>
      </c>
      <c r="K2077">
        <v>1</v>
      </c>
      <c r="L2077" s="13">
        <f>SUM(Sales_data[[#This Row],[Unit Price]],Sales_data[[#This Row],[Quantity]])</f>
        <v>17.149999999999999</v>
      </c>
      <c r="M2077">
        <v>12.15</v>
      </c>
      <c r="N2077">
        <v>1.2150000000000001</v>
      </c>
      <c r="O2077">
        <v>1.3365</v>
      </c>
      <c r="P2077" t="s">
        <v>4237</v>
      </c>
      <c r="Q2077" t="s">
        <v>1936</v>
      </c>
      <c r="R2077" t="s">
        <v>1946</v>
      </c>
    </row>
    <row r="2078" spans="1:18" x14ac:dyDescent="0.35">
      <c r="A2078">
        <v>2</v>
      </c>
      <c r="B2078" t="s">
        <v>75</v>
      </c>
      <c r="C2078" t="s">
        <v>4195</v>
      </c>
      <c r="D2078" t="s">
        <v>992</v>
      </c>
      <c r="E2078" s="6">
        <f>MONTH(Sales_data[[#This Row],[Order Date]])</f>
        <v>7</v>
      </c>
      <c r="F2078" s="6">
        <f>YEAR(Sales_data[[#This Row],[Order Date]])</f>
        <v>2020</v>
      </c>
      <c r="G2078" s="1">
        <v>44026</v>
      </c>
      <c r="H2078" t="s">
        <v>1027</v>
      </c>
      <c r="I2078" t="s">
        <v>6188</v>
      </c>
      <c r="J2078" t="s">
        <v>6191</v>
      </c>
      <c r="K2078">
        <v>0.5</v>
      </c>
      <c r="L2078" s="13">
        <f>SUM(Sales_data[[#This Row],[Unit Price]],Sales_data[[#This Row],[Quantity]])</f>
        <v>7.97</v>
      </c>
      <c r="M2078">
        <v>5.97</v>
      </c>
      <c r="N2078">
        <v>1.194</v>
      </c>
      <c r="O2078">
        <v>0.5373</v>
      </c>
      <c r="P2078" t="s">
        <v>4199</v>
      </c>
      <c r="Q2078" t="s">
        <v>1944</v>
      </c>
      <c r="R2078" t="s">
        <v>1937</v>
      </c>
    </row>
    <row r="2079" spans="1:18" x14ac:dyDescent="0.35">
      <c r="A2079">
        <v>2</v>
      </c>
      <c r="B2079" t="s">
        <v>75</v>
      </c>
      <c r="C2079" t="s">
        <v>4195</v>
      </c>
      <c r="D2079" t="s">
        <v>992</v>
      </c>
      <c r="E2079" s="6">
        <f>MONTH(Sales_data[[#This Row],[Order Date]])</f>
        <v>7</v>
      </c>
      <c r="F2079" s="6">
        <f>YEAR(Sales_data[[#This Row],[Order Date]])</f>
        <v>2020</v>
      </c>
      <c r="G2079" s="1">
        <v>44026</v>
      </c>
      <c r="H2079" t="s">
        <v>1027</v>
      </c>
      <c r="I2079" t="s">
        <v>6188</v>
      </c>
      <c r="J2079" t="s">
        <v>6191</v>
      </c>
      <c r="K2079">
        <v>0.2</v>
      </c>
      <c r="L2079" s="13">
        <f>SUM(Sales_data[[#This Row],[Unit Price]],Sales_data[[#This Row],[Quantity]])</f>
        <v>4.9849999999999994</v>
      </c>
      <c r="M2079">
        <v>2.9849999999999999</v>
      </c>
      <c r="N2079">
        <v>1.4924999999999999</v>
      </c>
      <c r="O2079">
        <v>0.26865</v>
      </c>
      <c r="P2079" t="s">
        <v>4199</v>
      </c>
      <c r="Q2079" t="s">
        <v>1944</v>
      </c>
      <c r="R2079" t="s">
        <v>1937</v>
      </c>
    </row>
    <row r="2080" spans="1:18" x14ac:dyDescent="0.35">
      <c r="A2080">
        <v>2</v>
      </c>
      <c r="B2080" t="s">
        <v>75</v>
      </c>
      <c r="C2080" t="s">
        <v>4195</v>
      </c>
      <c r="D2080" t="s">
        <v>992</v>
      </c>
      <c r="E2080" s="6">
        <f>MONTH(Sales_data[[#This Row],[Order Date]])</f>
        <v>7</v>
      </c>
      <c r="F2080" s="6">
        <f>YEAR(Sales_data[[#This Row],[Order Date]])</f>
        <v>2020</v>
      </c>
      <c r="G2080" s="1">
        <v>44026</v>
      </c>
      <c r="H2080" t="s">
        <v>1027</v>
      </c>
      <c r="I2080" t="s">
        <v>6188</v>
      </c>
      <c r="J2080" t="s">
        <v>6191</v>
      </c>
      <c r="K2080">
        <v>2.5</v>
      </c>
      <c r="L2080" s="13">
        <f>SUM(Sales_data[[#This Row],[Unit Price]],Sales_data[[#This Row],[Quantity]])</f>
        <v>24.884999999999998</v>
      </c>
      <c r="M2080">
        <v>22.884999999999998</v>
      </c>
      <c r="N2080">
        <v>0.91539999999999988</v>
      </c>
      <c r="O2080">
        <v>2.0596499999999995</v>
      </c>
      <c r="P2080" t="s">
        <v>4199</v>
      </c>
      <c r="Q2080" t="s">
        <v>1944</v>
      </c>
      <c r="R2080" t="s">
        <v>1937</v>
      </c>
    </row>
    <row r="2081" spans="1:18" x14ac:dyDescent="0.35">
      <c r="A2081">
        <v>2</v>
      </c>
      <c r="B2081" t="s">
        <v>75</v>
      </c>
      <c r="C2081" t="s">
        <v>4195</v>
      </c>
      <c r="D2081" t="s">
        <v>992</v>
      </c>
      <c r="E2081" s="6">
        <f>MONTH(Sales_data[[#This Row],[Order Date]])</f>
        <v>7</v>
      </c>
      <c r="F2081" s="6">
        <f>YEAR(Sales_data[[#This Row],[Order Date]])</f>
        <v>2020</v>
      </c>
      <c r="G2081" s="1">
        <v>44026</v>
      </c>
      <c r="H2081" t="s">
        <v>1027</v>
      </c>
      <c r="I2081" t="s">
        <v>6188</v>
      </c>
      <c r="J2081" t="s">
        <v>6191</v>
      </c>
      <c r="K2081">
        <v>1</v>
      </c>
      <c r="L2081" s="13">
        <f>SUM(Sales_data[[#This Row],[Unit Price]],Sales_data[[#This Row],[Quantity]])</f>
        <v>11.95</v>
      </c>
      <c r="M2081">
        <v>9.9499999999999993</v>
      </c>
      <c r="N2081">
        <v>0.99499999999999988</v>
      </c>
      <c r="O2081">
        <v>0.89549999999999985</v>
      </c>
      <c r="P2081" t="s">
        <v>4199</v>
      </c>
      <c r="Q2081" t="s">
        <v>1944</v>
      </c>
      <c r="R2081" t="s">
        <v>1937</v>
      </c>
    </row>
    <row r="2082" spans="1:18" x14ac:dyDescent="0.35">
      <c r="A2082">
        <v>1</v>
      </c>
      <c r="B2082" t="s">
        <v>41</v>
      </c>
      <c r="C2082" t="s">
        <v>4243</v>
      </c>
      <c r="D2082" t="s">
        <v>1028</v>
      </c>
      <c r="E2082" s="6">
        <f>MONTH(Sales_data[[#This Row],[Order Date]])</f>
        <v>9</v>
      </c>
      <c r="F2082" s="6">
        <f>YEAR(Sales_data[[#This Row],[Order Date]])</f>
        <v>2021</v>
      </c>
      <c r="G2082" s="1">
        <v>44446</v>
      </c>
      <c r="H2082" t="s">
        <v>1029</v>
      </c>
      <c r="I2082" t="s">
        <v>6193</v>
      </c>
      <c r="J2082" t="s">
        <v>6191</v>
      </c>
      <c r="K2082">
        <v>0.2</v>
      </c>
      <c r="L2082" s="13">
        <f>SUM(Sales_data[[#This Row],[Unit Price]],Sales_data[[#This Row],[Quantity]])</f>
        <v>4.8849999999999998</v>
      </c>
      <c r="M2082">
        <v>3.8849999999999998</v>
      </c>
      <c r="N2082">
        <v>1.9424999999999999</v>
      </c>
      <c r="O2082">
        <v>0.50505</v>
      </c>
      <c r="P2082" t="s">
        <v>2139</v>
      </c>
      <c r="Q2082" t="s">
        <v>1936</v>
      </c>
      <c r="R2082" t="s">
        <v>1946</v>
      </c>
    </row>
    <row r="2083" spans="1:18" x14ac:dyDescent="0.35">
      <c r="A2083">
        <v>1</v>
      </c>
      <c r="B2083" t="s">
        <v>41</v>
      </c>
      <c r="C2083" t="s">
        <v>4243</v>
      </c>
      <c r="D2083" t="s">
        <v>1028</v>
      </c>
      <c r="E2083" s="6">
        <f>MONTH(Sales_data[[#This Row],[Order Date]])</f>
        <v>9</v>
      </c>
      <c r="F2083" s="6">
        <f>YEAR(Sales_data[[#This Row],[Order Date]])</f>
        <v>2021</v>
      </c>
      <c r="G2083" s="1">
        <v>44446</v>
      </c>
      <c r="H2083" t="s">
        <v>1029</v>
      </c>
      <c r="I2083" t="s">
        <v>6193</v>
      </c>
      <c r="J2083" t="s">
        <v>6191</v>
      </c>
      <c r="K2083">
        <v>0.5</v>
      </c>
      <c r="L2083" s="13">
        <f>SUM(Sales_data[[#This Row],[Unit Price]],Sales_data[[#This Row],[Quantity]])</f>
        <v>8.77</v>
      </c>
      <c r="M2083">
        <v>7.77</v>
      </c>
      <c r="N2083">
        <v>1.5539999999999998</v>
      </c>
      <c r="O2083">
        <v>1.0101</v>
      </c>
      <c r="P2083" t="s">
        <v>2139</v>
      </c>
      <c r="Q2083" t="s">
        <v>1936</v>
      </c>
      <c r="R2083" t="s">
        <v>1946</v>
      </c>
    </row>
    <row r="2084" spans="1:18" x14ac:dyDescent="0.35">
      <c r="A2084">
        <v>1</v>
      </c>
      <c r="B2084" t="s">
        <v>41</v>
      </c>
      <c r="C2084" t="s">
        <v>4243</v>
      </c>
      <c r="D2084" t="s">
        <v>1028</v>
      </c>
      <c r="E2084" s="6">
        <f>MONTH(Sales_data[[#This Row],[Order Date]])</f>
        <v>9</v>
      </c>
      <c r="F2084" s="6">
        <f>YEAR(Sales_data[[#This Row],[Order Date]])</f>
        <v>2021</v>
      </c>
      <c r="G2084" s="1">
        <v>44446</v>
      </c>
      <c r="H2084" t="s">
        <v>1029</v>
      </c>
      <c r="I2084" t="s">
        <v>6193</v>
      </c>
      <c r="J2084" t="s">
        <v>6191</v>
      </c>
      <c r="K2084">
        <v>2.5</v>
      </c>
      <c r="L2084" s="13">
        <f>SUM(Sales_data[[#This Row],[Unit Price]],Sales_data[[#This Row],[Quantity]])</f>
        <v>30.784999999999997</v>
      </c>
      <c r="M2084">
        <v>29.784999999999997</v>
      </c>
      <c r="N2084">
        <v>1.1913999999999998</v>
      </c>
      <c r="O2084">
        <v>3.8720499999999998</v>
      </c>
      <c r="P2084" t="s">
        <v>2139</v>
      </c>
      <c r="Q2084" t="s">
        <v>1936</v>
      </c>
      <c r="R2084" t="s">
        <v>1946</v>
      </c>
    </row>
    <row r="2085" spans="1:18" x14ac:dyDescent="0.35">
      <c r="A2085">
        <v>1</v>
      </c>
      <c r="B2085" t="s">
        <v>41</v>
      </c>
      <c r="C2085" t="s">
        <v>4243</v>
      </c>
      <c r="D2085" t="s">
        <v>1028</v>
      </c>
      <c r="E2085" s="6">
        <f>MONTH(Sales_data[[#This Row],[Order Date]])</f>
        <v>9</v>
      </c>
      <c r="F2085" s="6">
        <f>YEAR(Sales_data[[#This Row],[Order Date]])</f>
        <v>2021</v>
      </c>
      <c r="G2085" s="1">
        <v>44446</v>
      </c>
      <c r="H2085" t="s">
        <v>1029</v>
      </c>
      <c r="I2085" t="s">
        <v>6193</v>
      </c>
      <c r="J2085" t="s">
        <v>6191</v>
      </c>
      <c r="K2085">
        <v>1</v>
      </c>
      <c r="L2085" s="13">
        <f>SUM(Sales_data[[#This Row],[Unit Price]],Sales_data[[#This Row],[Quantity]])</f>
        <v>13.95</v>
      </c>
      <c r="M2085">
        <v>12.95</v>
      </c>
      <c r="N2085">
        <v>1.2949999999999999</v>
      </c>
      <c r="O2085">
        <v>1.6835</v>
      </c>
      <c r="P2085" t="s">
        <v>2139</v>
      </c>
      <c r="Q2085" t="s">
        <v>1936</v>
      </c>
      <c r="R2085" t="s">
        <v>1946</v>
      </c>
    </row>
    <row r="2086" spans="1:18" x14ac:dyDescent="0.35">
      <c r="A2086">
        <v>4</v>
      </c>
      <c r="B2086" t="s">
        <v>5</v>
      </c>
      <c r="C2086" t="s">
        <v>4243</v>
      </c>
      <c r="D2086" t="s">
        <v>1028</v>
      </c>
      <c r="E2086" s="6">
        <f>MONTH(Sales_data[[#This Row],[Order Date]])</f>
        <v>9</v>
      </c>
      <c r="F2086" s="6">
        <f>YEAR(Sales_data[[#This Row],[Order Date]])</f>
        <v>2021</v>
      </c>
      <c r="G2086" s="1">
        <v>44446</v>
      </c>
      <c r="H2086" t="s">
        <v>1029</v>
      </c>
      <c r="I2086" t="s">
        <v>6192</v>
      </c>
      <c r="J2086" t="s">
        <v>6190</v>
      </c>
      <c r="K2086">
        <v>1</v>
      </c>
      <c r="L2086" s="13">
        <f>SUM(Sales_data[[#This Row],[Unit Price]],Sales_data[[#This Row],[Quantity]])</f>
        <v>13.95</v>
      </c>
      <c r="M2086">
        <v>9.9499999999999993</v>
      </c>
      <c r="N2086">
        <v>0.99499999999999988</v>
      </c>
      <c r="O2086">
        <v>0.59699999999999998</v>
      </c>
      <c r="P2086" t="s">
        <v>2139</v>
      </c>
      <c r="Q2086" t="s">
        <v>1936</v>
      </c>
      <c r="R2086" t="s">
        <v>1946</v>
      </c>
    </row>
    <row r="2087" spans="1:18" x14ac:dyDescent="0.35">
      <c r="A2087">
        <v>4</v>
      </c>
      <c r="B2087" t="s">
        <v>5</v>
      </c>
      <c r="C2087" t="s">
        <v>4243</v>
      </c>
      <c r="D2087" t="s">
        <v>1028</v>
      </c>
      <c r="E2087" s="6">
        <f>MONTH(Sales_data[[#This Row],[Order Date]])</f>
        <v>9</v>
      </c>
      <c r="F2087" s="6">
        <f>YEAR(Sales_data[[#This Row],[Order Date]])</f>
        <v>2021</v>
      </c>
      <c r="G2087" s="1">
        <v>44446</v>
      </c>
      <c r="H2087" t="s">
        <v>1029</v>
      </c>
      <c r="I2087" t="s">
        <v>6192</v>
      </c>
      <c r="J2087" t="s">
        <v>6190</v>
      </c>
      <c r="K2087">
        <v>0.2</v>
      </c>
      <c r="L2087" s="13">
        <f>SUM(Sales_data[[#This Row],[Unit Price]],Sales_data[[#This Row],[Quantity]])</f>
        <v>6.9849999999999994</v>
      </c>
      <c r="M2087">
        <v>2.9849999999999999</v>
      </c>
      <c r="N2087">
        <v>1.4924999999999999</v>
      </c>
      <c r="O2087">
        <v>0.17909999999999998</v>
      </c>
      <c r="P2087" t="s">
        <v>2139</v>
      </c>
      <c r="Q2087" t="s">
        <v>1936</v>
      </c>
      <c r="R2087" t="s">
        <v>1946</v>
      </c>
    </row>
    <row r="2088" spans="1:18" x14ac:dyDescent="0.35">
      <c r="A2088">
        <v>4</v>
      </c>
      <c r="B2088" t="s">
        <v>5</v>
      </c>
      <c r="C2088" t="s">
        <v>4243</v>
      </c>
      <c r="D2088" t="s">
        <v>1028</v>
      </c>
      <c r="E2088" s="6">
        <f>MONTH(Sales_data[[#This Row],[Order Date]])</f>
        <v>9</v>
      </c>
      <c r="F2088" s="6">
        <f>YEAR(Sales_data[[#This Row],[Order Date]])</f>
        <v>2021</v>
      </c>
      <c r="G2088" s="1">
        <v>44446</v>
      </c>
      <c r="H2088" t="s">
        <v>1029</v>
      </c>
      <c r="I2088" t="s">
        <v>6192</v>
      </c>
      <c r="J2088" t="s">
        <v>6190</v>
      </c>
      <c r="K2088">
        <v>0.5</v>
      </c>
      <c r="L2088" s="13">
        <f>SUM(Sales_data[[#This Row],[Unit Price]],Sales_data[[#This Row],[Quantity]])</f>
        <v>9.9699999999999989</v>
      </c>
      <c r="M2088">
        <v>5.97</v>
      </c>
      <c r="N2088">
        <v>1.194</v>
      </c>
      <c r="O2088">
        <v>0.35819999999999996</v>
      </c>
      <c r="P2088" t="s">
        <v>2139</v>
      </c>
      <c r="Q2088" t="s">
        <v>1936</v>
      </c>
      <c r="R2088" t="s">
        <v>1946</v>
      </c>
    </row>
    <row r="2089" spans="1:18" x14ac:dyDescent="0.35">
      <c r="A2089">
        <v>4</v>
      </c>
      <c r="B2089" t="s">
        <v>5</v>
      </c>
      <c r="C2089" t="s">
        <v>4243</v>
      </c>
      <c r="D2089" t="s">
        <v>1028</v>
      </c>
      <c r="E2089" s="6">
        <f>MONTH(Sales_data[[#This Row],[Order Date]])</f>
        <v>9</v>
      </c>
      <c r="F2089" s="6">
        <f>YEAR(Sales_data[[#This Row],[Order Date]])</f>
        <v>2021</v>
      </c>
      <c r="G2089" s="1">
        <v>44446</v>
      </c>
      <c r="H2089" t="s">
        <v>1029</v>
      </c>
      <c r="I2089" t="s">
        <v>6192</v>
      </c>
      <c r="J2089" t="s">
        <v>6190</v>
      </c>
      <c r="K2089">
        <v>2.5</v>
      </c>
      <c r="L2089" s="13">
        <f>SUM(Sales_data[[#This Row],[Unit Price]],Sales_data[[#This Row],[Quantity]])</f>
        <v>26.884999999999998</v>
      </c>
      <c r="M2089">
        <v>22.884999999999998</v>
      </c>
      <c r="N2089">
        <v>0.91539999999999988</v>
      </c>
      <c r="O2089">
        <v>1.3730999999999998</v>
      </c>
      <c r="P2089" t="s">
        <v>2139</v>
      </c>
      <c r="Q2089" t="s">
        <v>1936</v>
      </c>
      <c r="R2089" t="s">
        <v>1946</v>
      </c>
    </row>
    <row r="2090" spans="1:18" x14ac:dyDescent="0.35">
      <c r="A2090">
        <v>5</v>
      </c>
      <c r="B2090" t="s">
        <v>25</v>
      </c>
      <c r="C2090" t="s">
        <v>4252</v>
      </c>
      <c r="D2090" t="s">
        <v>1030</v>
      </c>
      <c r="E2090" s="6">
        <f>MONTH(Sales_data[[#This Row],[Order Date]])</f>
        <v>6</v>
      </c>
      <c r="F2090" s="6">
        <f>YEAR(Sales_data[[#This Row],[Order Date]])</f>
        <v>2019</v>
      </c>
      <c r="G2090" s="1">
        <v>43625</v>
      </c>
      <c r="H2090" t="s">
        <v>1031</v>
      </c>
      <c r="I2090" t="s">
        <v>6192</v>
      </c>
      <c r="J2090" t="s">
        <v>6190</v>
      </c>
      <c r="K2090">
        <v>0.5</v>
      </c>
      <c r="L2090" s="13">
        <f>SUM(Sales_data[[#This Row],[Unit Price]],Sales_data[[#This Row],[Quantity]])</f>
        <v>10.969999999999999</v>
      </c>
      <c r="M2090">
        <v>5.97</v>
      </c>
      <c r="N2090">
        <v>1.194</v>
      </c>
      <c r="O2090">
        <v>0.35819999999999996</v>
      </c>
      <c r="P2090" t="s">
        <v>3505</v>
      </c>
      <c r="Q2090" t="s">
        <v>1936</v>
      </c>
      <c r="R2090" t="s">
        <v>1946</v>
      </c>
    </row>
    <row r="2091" spans="1:18" x14ac:dyDescent="0.35">
      <c r="A2091">
        <v>5</v>
      </c>
      <c r="B2091" t="s">
        <v>25</v>
      </c>
      <c r="C2091" t="s">
        <v>4252</v>
      </c>
      <c r="D2091" t="s">
        <v>1030</v>
      </c>
      <c r="E2091" s="6">
        <f>MONTH(Sales_data[[#This Row],[Order Date]])</f>
        <v>6</v>
      </c>
      <c r="F2091" s="6">
        <f>YEAR(Sales_data[[#This Row],[Order Date]])</f>
        <v>2019</v>
      </c>
      <c r="G2091" s="1">
        <v>43625</v>
      </c>
      <c r="H2091" t="s">
        <v>1031</v>
      </c>
      <c r="I2091" t="s">
        <v>6192</v>
      </c>
      <c r="J2091" t="s">
        <v>6190</v>
      </c>
      <c r="K2091">
        <v>0.2</v>
      </c>
      <c r="L2091" s="13">
        <f>SUM(Sales_data[[#This Row],[Unit Price]],Sales_data[[#This Row],[Quantity]])</f>
        <v>7.9849999999999994</v>
      </c>
      <c r="M2091">
        <v>2.9849999999999999</v>
      </c>
      <c r="N2091">
        <v>1.4924999999999999</v>
      </c>
      <c r="O2091">
        <v>0.17909999999999998</v>
      </c>
      <c r="P2091" t="s">
        <v>3505</v>
      </c>
      <c r="Q2091" t="s">
        <v>1936</v>
      </c>
      <c r="R2091" t="s">
        <v>1946</v>
      </c>
    </row>
    <row r="2092" spans="1:18" x14ac:dyDescent="0.35">
      <c r="A2092">
        <v>5</v>
      </c>
      <c r="B2092" t="s">
        <v>25</v>
      </c>
      <c r="C2092" t="s">
        <v>4252</v>
      </c>
      <c r="D2092" t="s">
        <v>1030</v>
      </c>
      <c r="E2092" s="6">
        <f>MONTH(Sales_data[[#This Row],[Order Date]])</f>
        <v>6</v>
      </c>
      <c r="F2092" s="6">
        <f>YEAR(Sales_data[[#This Row],[Order Date]])</f>
        <v>2019</v>
      </c>
      <c r="G2092" s="1">
        <v>43625</v>
      </c>
      <c r="H2092" t="s">
        <v>1031</v>
      </c>
      <c r="I2092" t="s">
        <v>6192</v>
      </c>
      <c r="J2092" t="s">
        <v>6190</v>
      </c>
      <c r="K2092">
        <v>2.5</v>
      </c>
      <c r="L2092" s="13">
        <f>SUM(Sales_data[[#This Row],[Unit Price]],Sales_data[[#This Row],[Quantity]])</f>
        <v>27.884999999999998</v>
      </c>
      <c r="M2092">
        <v>22.884999999999998</v>
      </c>
      <c r="N2092">
        <v>0.91539999999999988</v>
      </c>
      <c r="O2092">
        <v>1.3730999999999998</v>
      </c>
      <c r="P2092" t="s">
        <v>3505</v>
      </c>
      <c r="Q2092" t="s">
        <v>1936</v>
      </c>
      <c r="R2092" t="s">
        <v>1946</v>
      </c>
    </row>
    <row r="2093" spans="1:18" x14ac:dyDescent="0.35">
      <c r="A2093">
        <v>5</v>
      </c>
      <c r="B2093" t="s">
        <v>25</v>
      </c>
      <c r="C2093" t="s">
        <v>4252</v>
      </c>
      <c r="D2093" t="s">
        <v>1030</v>
      </c>
      <c r="E2093" s="6">
        <f>MONTH(Sales_data[[#This Row],[Order Date]])</f>
        <v>6</v>
      </c>
      <c r="F2093" s="6">
        <f>YEAR(Sales_data[[#This Row],[Order Date]])</f>
        <v>2019</v>
      </c>
      <c r="G2093" s="1">
        <v>43625</v>
      </c>
      <c r="H2093" t="s">
        <v>1031</v>
      </c>
      <c r="I2093" t="s">
        <v>6192</v>
      </c>
      <c r="J2093" t="s">
        <v>6190</v>
      </c>
      <c r="K2093">
        <v>1</v>
      </c>
      <c r="L2093" s="13">
        <f>SUM(Sales_data[[#This Row],[Unit Price]],Sales_data[[#This Row],[Quantity]])</f>
        <v>14.95</v>
      </c>
      <c r="M2093">
        <v>9.9499999999999993</v>
      </c>
      <c r="N2093">
        <v>0.99499999999999988</v>
      </c>
      <c r="O2093">
        <v>0.59699999999999998</v>
      </c>
      <c r="P2093" t="s">
        <v>3505</v>
      </c>
      <c r="Q2093" t="s">
        <v>1936</v>
      </c>
      <c r="R2093" t="s">
        <v>1946</v>
      </c>
    </row>
    <row r="2094" spans="1:18" x14ac:dyDescent="0.35">
      <c r="A2094">
        <v>1</v>
      </c>
      <c r="B2094" t="s">
        <v>112</v>
      </c>
      <c r="C2094" t="s">
        <v>4256</v>
      </c>
      <c r="D2094" t="s">
        <v>1032</v>
      </c>
      <c r="E2094" s="6">
        <f>MONTH(Sales_data[[#This Row],[Order Date]])</f>
        <v>10</v>
      </c>
      <c r="F2094" s="6">
        <f>YEAR(Sales_data[[#This Row],[Order Date]])</f>
        <v>2020</v>
      </c>
      <c r="G2094" s="1">
        <v>44129</v>
      </c>
      <c r="H2094" t="s">
        <v>1033</v>
      </c>
      <c r="I2094" t="s">
        <v>6193</v>
      </c>
      <c r="J2094" t="s">
        <v>6191</v>
      </c>
      <c r="K2094">
        <v>2.5</v>
      </c>
      <c r="L2094" s="13">
        <f>SUM(Sales_data[[#This Row],[Unit Price]],Sales_data[[#This Row],[Quantity]])</f>
        <v>30.784999999999997</v>
      </c>
      <c r="M2094">
        <v>29.784999999999997</v>
      </c>
      <c r="N2094">
        <v>1.1913999999999998</v>
      </c>
      <c r="O2094">
        <v>3.8720499999999998</v>
      </c>
      <c r="P2094" t="s">
        <v>4260</v>
      </c>
      <c r="Q2094" t="s">
        <v>1944</v>
      </c>
      <c r="R2094" t="s">
        <v>1946</v>
      </c>
    </row>
    <row r="2095" spans="1:18" x14ac:dyDescent="0.35">
      <c r="A2095">
        <v>1</v>
      </c>
      <c r="B2095" t="s">
        <v>112</v>
      </c>
      <c r="C2095" t="s">
        <v>4256</v>
      </c>
      <c r="D2095" t="s">
        <v>1032</v>
      </c>
      <c r="E2095" s="6">
        <f>MONTH(Sales_data[[#This Row],[Order Date]])</f>
        <v>10</v>
      </c>
      <c r="F2095" s="6">
        <f>YEAR(Sales_data[[#This Row],[Order Date]])</f>
        <v>2020</v>
      </c>
      <c r="G2095" s="1">
        <v>44129</v>
      </c>
      <c r="H2095" t="s">
        <v>1033</v>
      </c>
      <c r="I2095" t="s">
        <v>6193</v>
      </c>
      <c r="J2095" t="s">
        <v>6191</v>
      </c>
      <c r="K2095">
        <v>0.5</v>
      </c>
      <c r="L2095" s="13">
        <f>SUM(Sales_data[[#This Row],[Unit Price]],Sales_data[[#This Row],[Quantity]])</f>
        <v>8.77</v>
      </c>
      <c r="M2095">
        <v>7.77</v>
      </c>
      <c r="N2095">
        <v>1.5539999999999998</v>
      </c>
      <c r="O2095">
        <v>1.0101</v>
      </c>
      <c r="P2095" t="s">
        <v>4260</v>
      </c>
      <c r="Q2095" t="s">
        <v>1944</v>
      </c>
      <c r="R2095" t="s">
        <v>1946</v>
      </c>
    </row>
    <row r="2096" spans="1:18" x14ac:dyDescent="0.35">
      <c r="A2096">
        <v>1</v>
      </c>
      <c r="B2096" t="s">
        <v>112</v>
      </c>
      <c r="C2096" t="s">
        <v>4256</v>
      </c>
      <c r="D2096" t="s">
        <v>1032</v>
      </c>
      <c r="E2096" s="6">
        <f>MONTH(Sales_data[[#This Row],[Order Date]])</f>
        <v>10</v>
      </c>
      <c r="F2096" s="6">
        <f>YEAR(Sales_data[[#This Row],[Order Date]])</f>
        <v>2020</v>
      </c>
      <c r="G2096" s="1">
        <v>44129</v>
      </c>
      <c r="H2096" t="s">
        <v>1033</v>
      </c>
      <c r="I2096" t="s">
        <v>6193</v>
      </c>
      <c r="J2096" t="s">
        <v>6191</v>
      </c>
      <c r="K2096">
        <v>0.2</v>
      </c>
      <c r="L2096" s="13">
        <f>SUM(Sales_data[[#This Row],[Unit Price]],Sales_data[[#This Row],[Quantity]])</f>
        <v>4.8849999999999998</v>
      </c>
      <c r="M2096">
        <v>3.8849999999999998</v>
      </c>
      <c r="N2096">
        <v>1.9424999999999999</v>
      </c>
      <c r="O2096">
        <v>0.50505</v>
      </c>
      <c r="P2096" t="s">
        <v>4260</v>
      </c>
      <c r="Q2096" t="s">
        <v>1944</v>
      </c>
      <c r="R2096" t="s">
        <v>1946</v>
      </c>
    </row>
    <row r="2097" spans="1:18" x14ac:dyDescent="0.35">
      <c r="A2097">
        <v>1</v>
      </c>
      <c r="B2097" t="s">
        <v>112</v>
      </c>
      <c r="C2097" t="s">
        <v>4256</v>
      </c>
      <c r="D2097" t="s">
        <v>1032</v>
      </c>
      <c r="E2097" s="6">
        <f>MONTH(Sales_data[[#This Row],[Order Date]])</f>
        <v>10</v>
      </c>
      <c r="F2097" s="6">
        <f>YEAR(Sales_data[[#This Row],[Order Date]])</f>
        <v>2020</v>
      </c>
      <c r="G2097" s="1">
        <v>44129</v>
      </c>
      <c r="H2097" t="s">
        <v>1033</v>
      </c>
      <c r="I2097" t="s">
        <v>6193</v>
      </c>
      <c r="J2097" t="s">
        <v>6191</v>
      </c>
      <c r="K2097">
        <v>1</v>
      </c>
      <c r="L2097" s="13">
        <f>SUM(Sales_data[[#This Row],[Unit Price]],Sales_data[[#This Row],[Quantity]])</f>
        <v>13.95</v>
      </c>
      <c r="M2097">
        <v>12.95</v>
      </c>
      <c r="N2097">
        <v>1.2949999999999999</v>
      </c>
      <c r="O2097">
        <v>1.6835</v>
      </c>
      <c r="P2097" t="s">
        <v>4260</v>
      </c>
      <c r="Q2097" t="s">
        <v>1944</v>
      </c>
      <c r="R2097" t="s">
        <v>1946</v>
      </c>
    </row>
    <row r="2098" spans="1:18" x14ac:dyDescent="0.35">
      <c r="A2098">
        <v>2</v>
      </c>
      <c r="B2098" t="s">
        <v>107</v>
      </c>
      <c r="C2098" t="s">
        <v>4261</v>
      </c>
      <c r="D2098" t="s">
        <v>1034</v>
      </c>
      <c r="E2098" s="6">
        <f>MONTH(Sales_data[[#This Row],[Order Date]])</f>
        <v>2</v>
      </c>
      <c r="F2098" s="6">
        <f>YEAR(Sales_data[[#This Row],[Order Date]])</f>
        <v>2021</v>
      </c>
      <c r="G2098" s="1">
        <v>44255</v>
      </c>
      <c r="H2098" t="s">
        <v>1035</v>
      </c>
      <c r="I2098" t="s">
        <v>6193</v>
      </c>
      <c r="J2098" t="s">
        <v>6189</v>
      </c>
      <c r="K2098">
        <v>2.5</v>
      </c>
      <c r="L2098" s="13">
        <f>SUM(Sales_data[[#This Row],[Unit Price]],Sales_data[[#This Row],[Quantity]])</f>
        <v>38.454999999999998</v>
      </c>
      <c r="M2098">
        <v>36.454999999999998</v>
      </c>
      <c r="N2098">
        <v>1.4581999999999999</v>
      </c>
      <c r="O2098">
        <v>4.7391499999999995</v>
      </c>
      <c r="P2098" t="s">
        <v>1957</v>
      </c>
      <c r="Q2098" t="s">
        <v>1936</v>
      </c>
      <c r="R2098" t="s">
        <v>1946</v>
      </c>
    </row>
    <row r="2099" spans="1:18" x14ac:dyDescent="0.35">
      <c r="A2099">
        <v>2</v>
      </c>
      <c r="B2099" t="s">
        <v>107</v>
      </c>
      <c r="C2099" t="s">
        <v>4261</v>
      </c>
      <c r="D2099" t="s">
        <v>1034</v>
      </c>
      <c r="E2099" s="6">
        <f>MONTH(Sales_data[[#This Row],[Order Date]])</f>
        <v>2</v>
      </c>
      <c r="F2099" s="6">
        <f>YEAR(Sales_data[[#This Row],[Order Date]])</f>
        <v>2021</v>
      </c>
      <c r="G2099" s="1">
        <v>44255</v>
      </c>
      <c r="H2099" t="s">
        <v>1035</v>
      </c>
      <c r="I2099" t="s">
        <v>6193</v>
      </c>
      <c r="J2099" t="s">
        <v>6189</v>
      </c>
      <c r="K2099">
        <v>0.5</v>
      </c>
      <c r="L2099" s="13">
        <f>SUM(Sales_data[[#This Row],[Unit Price]],Sales_data[[#This Row],[Quantity]])</f>
        <v>11.51</v>
      </c>
      <c r="M2099">
        <v>9.51</v>
      </c>
      <c r="N2099">
        <v>1.9019999999999999</v>
      </c>
      <c r="O2099">
        <v>1.2363</v>
      </c>
      <c r="P2099" t="s">
        <v>1957</v>
      </c>
      <c r="Q2099" t="s">
        <v>1936</v>
      </c>
      <c r="R2099" t="s">
        <v>1946</v>
      </c>
    </row>
    <row r="2100" spans="1:18" x14ac:dyDescent="0.35">
      <c r="A2100">
        <v>2</v>
      </c>
      <c r="B2100" t="s">
        <v>107</v>
      </c>
      <c r="C2100" t="s">
        <v>4261</v>
      </c>
      <c r="D2100" t="s">
        <v>1034</v>
      </c>
      <c r="E2100" s="6">
        <f>MONTH(Sales_data[[#This Row],[Order Date]])</f>
        <v>2</v>
      </c>
      <c r="F2100" s="6">
        <f>YEAR(Sales_data[[#This Row],[Order Date]])</f>
        <v>2021</v>
      </c>
      <c r="G2100" s="1">
        <v>44255</v>
      </c>
      <c r="H2100" t="s">
        <v>1035</v>
      </c>
      <c r="I2100" t="s">
        <v>6193</v>
      </c>
      <c r="J2100" t="s">
        <v>6189</v>
      </c>
      <c r="K2100">
        <v>0.2</v>
      </c>
      <c r="L2100" s="13">
        <f>SUM(Sales_data[[#This Row],[Unit Price]],Sales_data[[#This Row],[Quantity]])</f>
        <v>6.7549999999999999</v>
      </c>
      <c r="M2100">
        <v>4.7549999999999999</v>
      </c>
      <c r="N2100">
        <v>2.3774999999999999</v>
      </c>
      <c r="O2100">
        <v>0.61814999999999998</v>
      </c>
      <c r="P2100" t="s">
        <v>1957</v>
      </c>
      <c r="Q2100" t="s">
        <v>1936</v>
      </c>
      <c r="R2100" t="s">
        <v>1946</v>
      </c>
    </row>
    <row r="2101" spans="1:18" x14ac:dyDescent="0.35">
      <c r="A2101">
        <v>2</v>
      </c>
      <c r="B2101" t="s">
        <v>107</v>
      </c>
      <c r="C2101" t="s">
        <v>4261</v>
      </c>
      <c r="D2101" t="s">
        <v>1034</v>
      </c>
      <c r="E2101" s="6">
        <f>MONTH(Sales_data[[#This Row],[Order Date]])</f>
        <v>2</v>
      </c>
      <c r="F2101" s="6">
        <f>YEAR(Sales_data[[#This Row],[Order Date]])</f>
        <v>2021</v>
      </c>
      <c r="G2101" s="1">
        <v>44255</v>
      </c>
      <c r="H2101" t="s">
        <v>1035</v>
      </c>
      <c r="I2101" t="s">
        <v>6193</v>
      </c>
      <c r="J2101" t="s">
        <v>6189</v>
      </c>
      <c r="K2101">
        <v>1</v>
      </c>
      <c r="L2101" s="13">
        <f>SUM(Sales_data[[#This Row],[Unit Price]],Sales_data[[#This Row],[Quantity]])</f>
        <v>17.850000000000001</v>
      </c>
      <c r="M2101">
        <v>15.85</v>
      </c>
      <c r="N2101">
        <v>1.585</v>
      </c>
      <c r="O2101">
        <v>2.0605000000000002</v>
      </c>
      <c r="P2101" t="s">
        <v>1957</v>
      </c>
      <c r="Q2101" t="s">
        <v>1936</v>
      </c>
      <c r="R2101" t="s">
        <v>1946</v>
      </c>
    </row>
    <row r="2102" spans="1:18" x14ac:dyDescent="0.35">
      <c r="A2102">
        <v>5</v>
      </c>
      <c r="B2102" t="s">
        <v>104</v>
      </c>
      <c r="C2102" t="s">
        <v>4264</v>
      </c>
      <c r="D2102" t="s">
        <v>1036</v>
      </c>
      <c r="E2102" s="6">
        <f>MONTH(Sales_data[[#This Row],[Order Date]])</f>
        <v>7</v>
      </c>
      <c r="F2102" s="6">
        <f>YEAR(Sales_data[[#This Row],[Order Date]])</f>
        <v>2020</v>
      </c>
      <c r="G2102" s="1">
        <v>44038</v>
      </c>
      <c r="H2102" t="s">
        <v>1037</v>
      </c>
      <c r="I2102" t="s">
        <v>6192</v>
      </c>
      <c r="J2102" t="s">
        <v>6191</v>
      </c>
      <c r="K2102">
        <v>0.2</v>
      </c>
      <c r="L2102" s="13">
        <f>SUM(Sales_data[[#This Row],[Unit Price]],Sales_data[[#This Row],[Quantity]])</f>
        <v>7.6849999999999996</v>
      </c>
      <c r="M2102">
        <v>2.6849999999999996</v>
      </c>
      <c r="N2102">
        <v>1.3424999999999998</v>
      </c>
      <c r="O2102">
        <v>0.16109999999999997</v>
      </c>
      <c r="P2102" t="s">
        <v>4267</v>
      </c>
      <c r="Q2102" t="s">
        <v>1936</v>
      </c>
      <c r="R2102" t="s">
        <v>1937</v>
      </c>
    </row>
    <row r="2103" spans="1:18" x14ac:dyDescent="0.35">
      <c r="A2103">
        <v>5</v>
      </c>
      <c r="B2103" t="s">
        <v>104</v>
      </c>
      <c r="C2103" t="s">
        <v>4264</v>
      </c>
      <c r="D2103" t="s">
        <v>1036</v>
      </c>
      <c r="E2103" s="6">
        <f>MONTH(Sales_data[[#This Row],[Order Date]])</f>
        <v>7</v>
      </c>
      <c r="F2103" s="6">
        <f>YEAR(Sales_data[[#This Row],[Order Date]])</f>
        <v>2020</v>
      </c>
      <c r="G2103" s="1">
        <v>44038</v>
      </c>
      <c r="H2103" t="s">
        <v>1037</v>
      </c>
      <c r="I2103" t="s">
        <v>6192</v>
      </c>
      <c r="J2103" t="s">
        <v>6191</v>
      </c>
      <c r="K2103">
        <v>0.5</v>
      </c>
      <c r="L2103" s="13">
        <f>SUM(Sales_data[[#This Row],[Unit Price]],Sales_data[[#This Row],[Quantity]])</f>
        <v>10.37</v>
      </c>
      <c r="M2103">
        <v>5.3699999999999992</v>
      </c>
      <c r="N2103">
        <v>1.0739999999999998</v>
      </c>
      <c r="O2103">
        <v>0.32219999999999993</v>
      </c>
      <c r="P2103" t="s">
        <v>4267</v>
      </c>
      <c r="Q2103" t="s">
        <v>1936</v>
      </c>
      <c r="R2103" t="s">
        <v>1937</v>
      </c>
    </row>
    <row r="2104" spans="1:18" x14ac:dyDescent="0.35">
      <c r="A2104">
        <v>5</v>
      </c>
      <c r="B2104" t="s">
        <v>104</v>
      </c>
      <c r="C2104" t="s">
        <v>4264</v>
      </c>
      <c r="D2104" t="s">
        <v>1036</v>
      </c>
      <c r="E2104" s="6">
        <f>MONTH(Sales_data[[#This Row],[Order Date]])</f>
        <v>7</v>
      </c>
      <c r="F2104" s="6">
        <f>YEAR(Sales_data[[#This Row],[Order Date]])</f>
        <v>2020</v>
      </c>
      <c r="G2104" s="1">
        <v>44038</v>
      </c>
      <c r="H2104" t="s">
        <v>1037</v>
      </c>
      <c r="I2104" t="s">
        <v>6192</v>
      </c>
      <c r="J2104" t="s">
        <v>6191</v>
      </c>
      <c r="K2104">
        <v>2.5</v>
      </c>
      <c r="L2104" s="13">
        <f>SUM(Sales_data[[#This Row],[Unit Price]],Sales_data[[#This Row],[Quantity]])</f>
        <v>25.584999999999997</v>
      </c>
      <c r="M2104">
        <v>20.584999999999997</v>
      </c>
      <c r="N2104">
        <v>0.82339999999999991</v>
      </c>
      <c r="O2104">
        <v>1.2350999999999999</v>
      </c>
      <c r="P2104" t="s">
        <v>4267</v>
      </c>
      <c r="Q2104" t="s">
        <v>1936</v>
      </c>
      <c r="R2104" t="s">
        <v>1937</v>
      </c>
    </row>
    <row r="2105" spans="1:18" x14ac:dyDescent="0.35">
      <c r="A2105">
        <v>5</v>
      </c>
      <c r="B2105" t="s">
        <v>104</v>
      </c>
      <c r="C2105" t="s">
        <v>4264</v>
      </c>
      <c r="D2105" t="s">
        <v>1036</v>
      </c>
      <c r="E2105" s="6">
        <f>MONTH(Sales_data[[#This Row],[Order Date]])</f>
        <v>7</v>
      </c>
      <c r="F2105" s="6">
        <f>YEAR(Sales_data[[#This Row],[Order Date]])</f>
        <v>2020</v>
      </c>
      <c r="G2105" s="1">
        <v>44038</v>
      </c>
      <c r="H2105" t="s">
        <v>1037</v>
      </c>
      <c r="I2105" t="s">
        <v>6192</v>
      </c>
      <c r="J2105" t="s">
        <v>6191</v>
      </c>
      <c r="K2105">
        <v>1</v>
      </c>
      <c r="L2105" s="13">
        <f>SUM(Sales_data[[#This Row],[Unit Price]],Sales_data[[#This Row],[Quantity]])</f>
        <v>13.95</v>
      </c>
      <c r="M2105">
        <v>8.9499999999999993</v>
      </c>
      <c r="N2105">
        <v>0.89499999999999991</v>
      </c>
      <c r="O2105">
        <v>0.53699999999999992</v>
      </c>
      <c r="P2105" t="s">
        <v>4267</v>
      </c>
      <c r="Q2105" t="s">
        <v>1936</v>
      </c>
      <c r="R2105" t="s">
        <v>1937</v>
      </c>
    </row>
    <row r="2106" spans="1:18" x14ac:dyDescent="0.35">
      <c r="A2106">
        <v>4</v>
      </c>
      <c r="B2106" t="s">
        <v>115</v>
      </c>
      <c r="C2106" t="s">
        <v>4268</v>
      </c>
      <c r="D2106" t="s">
        <v>1038</v>
      </c>
      <c r="E2106" s="6">
        <f>MONTH(Sales_data[[#This Row],[Order Date]])</f>
        <v>6</v>
      </c>
      <c r="F2106" s="6">
        <f>YEAR(Sales_data[[#This Row],[Order Date]])</f>
        <v>2022</v>
      </c>
      <c r="G2106" s="1">
        <v>44717</v>
      </c>
      <c r="H2106" t="s">
        <v>1039</v>
      </c>
      <c r="I2106" t="s">
        <v>6194</v>
      </c>
      <c r="J2106" t="s">
        <v>6190</v>
      </c>
      <c r="K2106">
        <v>2.5</v>
      </c>
      <c r="L2106" s="13">
        <f>SUM(Sales_data[[#This Row],[Unit Price]],Sales_data[[#This Row],[Quantity]])</f>
        <v>35.625</v>
      </c>
      <c r="M2106">
        <v>31.624999999999996</v>
      </c>
      <c r="N2106">
        <v>1.2649999999999999</v>
      </c>
      <c r="O2106">
        <v>3.4787499999999998</v>
      </c>
      <c r="P2106" t="s">
        <v>3487</v>
      </c>
      <c r="Q2106" t="s">
        <v>1936</v>
      </c>
      <c r="R2106" t="s">
        <v>1937</v>
      </c>
    </row>
    <row r="2107" spans="1:18" x14ac:dyDescent="0.35">
      <c r="A2107">
        <v>4</v>
      </c>
      <c r="B2107" t="s">
        <v>115</v>
      </c>
      <c r="C2107" t="s">
        <v>4268</v>
      </c>
      <c r="D2107" t="s">
        <v>1038</v>
      </c>
      <c r="E2107" s="6">
        <f>MONTH(Sales_data[[#This Row],[Order Date]])</f>
        <v>6</v>
      </c>
      <c r="F2107" s="6">
        <f>YEAR(Sales_data[[#This Row],[Order Date]])</f>
        <v>2022</v>
      </c>
      <c r="G2107" s="1">
        <v>44717</v>
      </c>
      <c r="H2107" t="s">
        <v>1039</v>
      </c>
      <c r="I2107" t="s">
        <v>6194</v>
      </c>
      <c r="J2107" t="s">
        <v>6190</v>
      </c>
      <c r="K2107">
        <v>0.5</v>
      </c>
      <c r="L2107" s="13">
        <f>SUM(Sales_data[[#This Row],[Unit Price]],Sales_data[[#This Row],[Quantity]])</f>
        <v>12.25</v>
      </c>
      <c r="M2107">
        <v>8.25</v>
      </c>
      <c r="N2107">
        <v>1.65</v>
      </c>
      <c r="O2107">
        <v>0.90749999999999997</v>
      </c>
      <c r="P2107" t="s">
        <v>3487</v>
      </c>
      <c r="Q2107" t="s">
        <v>1936</v>
      </c>
      <c r="R2107" t="s">
        <v>1937</v>
      </c>
    </row>
    <row r="2108" spans="1:18" x14ac:dyDescent="0.35">
      <c r="A2108">
        <v>4</v>
      </c>
      <c r="B2108" t="s">
        <v>115</v>
      </c>
      <c r="C2108" t="s">
        <v>4268</v>
      </c>
      <c r="D2108" t="s">
        <v>1038</v>
      </c>
      <c r="E2108" s="6">
        <f>MONTH(Sales_data[[#This Row],[Order Date]])</f>
        <v>6</v>
      </c>
      <c r="F2108" s="6">
        <f>YEAR(Sales_data[[#This Row],[Order Date]])</f>
        <v>2022</v>
      </c>
      <c r="G2108" s="1">
        <v>44717</v>
      </c>
      <c r="H2108" t="s">
        <v>1039</v>
      </c>
      <c r="I2108" t="s">
        <v>6194</v>
      </c>
      <c r="J2108" t="s">
        <v>6190</v>
      </c>
      <c r="K2108">
        <v>0.2</v>
      </c>
      <c r="L2108" s="13">
        <f>SUM(Sales_data[[#This Row],[Unit Price]],Sales_data[[#This Row],[Quantity]])</f>
        <v>8.125</v>
      </c>
      <c r="M2108">
        <v>4.125</v>
      </c>
      <c r="N2108">
        <v>2.0625</v>
      </c>
      <c r="O2108">
        <v>0.45374999999999999</v>
      </c>
      <c r="P2108" t="s">
        <v>3487</v>
      </c>
      <c r="Q2108" t="s">
        <v>1936</v>
      </c>
      <c r="R2108" t="s">
        <v>1937</v>
      </c>
    </row>
    <row r="2109" spans="1:18" x14ac:dyDescent="0.35">
      <c r="A2109">
        <v>4</v>
      </c>
      <c r="B2109" t="s">
        <v>115</v>
      </c>
      <c r="C2109" t="s">
        <v>4268</v>
      </c>
      <c r="D2109" t="s">
        <v>1038</v>
      </c>
      <c r="E2109" s="6">
        <f>MONTH(Sales_data[[#This Row],[Order Date]])</f>
        <v>6</v>
      </c>
      <c r="F2109" s="6">
        <f>YEAR(Sales_data[[#This Row],[Order Date]])</f>
        <v>2022</v>
      </c>
      <c r="G2109" s="1">
        <v>44717</v>
      </c>
      <c r="H2109" t="s">
        <v>1039</v>
      </c>
      <c r="I2109" t="s">
        <v>6194</v>
      </c>
      <c r="J2109" t="s">
        <v>6190</v>
      </c>
      <c r="K2109">
        <v>1</v>
      </c>
      <c r="L2109" s="13">
        <f>SUM(Sales_data[[#This Row],[Unit Price]],Sales_data[[#This Row],[Quantity]])</f>
        <v>17.75</v>
      </c>
      <c r="M2109">
        <v>13.75</v>
      </c>
      <c r="N2109">
        <v>1.375</v>
      </c>
      <c r="O2109">
        <v>1.5125</v>
      </c>
      <c r="P2109" t="s">
        <v>3487</v>
      </c>
      <c r="Q2109" t="s">
        <v>1936</v>
      </c>
      <c r="R2109" t="s">
        <v>1937</v>
      </c>
    </row>
    <row r="2110" spans="1:18" x14ac:dyDescent="0.35">
      <c r="A2110">
        <v>5</v>
      </c>
      <c r="B2110" t="s">
        <v>8</v>
      </c>
      <c r="C2110" t="s">
        <v>4272</v>
      </c>
      <c r="D2110" t="s">
        <v>1040</v>
      </c>
      <c r="E2110" s="6">
        <f>MONTH(Sales_data[[#This Row],[Order Date]])</f>
        <v>2</v>
      </c>
      <c r="F2110" s="6">
        <f>YEAR(Sales_data[[#This Row],[Order Date]])</f>
        <v>2019</v>
      </c>
      <c r="G2110" s="1">
        <v>43517</v>
      </c>
      <c r="H2110" t="s">
        <v>1041</v>
      </c>
      <c r="I2110" t="s">
        <v>6194</v>
      </c>
      <c r="J2110" t="s">
        <v>6190</v>
      </c>
      <c r="K2110">
        <v>0.5</v>
      </c>
      <c r="L2110" s="13">
        <f>SUM(Sales_data[[#This Row],[Unit Price]],Sales_data[[#This Row],[Quantity]])</f>
        <v>13.25</v>
      </c>
      <c r="M2110">
        <v>8.25</v>
      </c>
      <c r="N2110">
        <v>1.65</v>
      </c>
      <c r="O2110">
        <v>0.90749999999999997</v>
      </c>
      <c r="P2110" t="s">
        <v>2237</v>
      </c>
      <c r="Q2110" t="s">
        <v>2111</v>
      </c>
      <c r="R2110" t="s">
        <v>1946</v>
      </c>
    </row>
    <row r="2111" spans="1:18" x14ac:dyDescent="0.35">
      <c r="A2111">
        <v>5</v>
      </c>
      <c r="B2111" t="s">
        <v>8</v>
      </c>
      <c r="C2111" t="s">
        <v>4272</v>
      </c>
      <c r="D2111" t="s">
        <v>1040</v>
      </c>
      <c r="E2111" s="6">
        <f>MONTH(Sales_data[[#This Row],[Order Date]])</f>
        <v>2</v>
      </c>
      <c r="F2111" s="6">
        <f>YEAR(Sales_data[[#This Row],[Order Date]])</f>
        <v>2019</v>
      </c>
      <c r="G2111" s="1">
        <v>43517</v>
      </c>
      <c r="H2111" t="s">
        <v>1041</v>
      </c>
      <c r="I2111" t="s">
        <v>6194</v>
      </c>
      <c r="J2111" t="s">
        <v>6190</v>
      </c>
      <c r="K2111">
        <v>0.2</v>
      </c>
      <c r="L2111" s="13">
        <f>SUM(Sales_data[[#This Row],[Unit Price]],Sales_data[[#This Row],[Quantity]])</f>
        <v>9.125</v>
      </c>
      <c r="M2111">
        <v>4.125</v>
      </c>
      <c r="N2111">
        <v>2.0625</v>
      </c>
      <c r="O2111">
        <v>0.45374999999999999</v>
      </c>
      <c r="P2111" t="s">
        <v>2237</v>
      </c>
      <c r="Q2111" t="s">
        <v>2111</v>
      </c>
      <c r="R2111" t="s">
        <v>1946</v>
      </c>
    </row>
    <row r="2112" spans="1:18" x14ac:dyDescent="0.35">
      <c r="A2112">
        <v>5</v>
      </c>
      <c r="B2112" t="s">
        <v>8</v>
      </c>
      <c r="C2112" t="s">
        <v>4272</v>
      </c>
      <c r="D2112" t="s">
        <v>1040</v>
      </c>
      <c r="E2112" s="6">
        <f>MONTH(Sales_data[[#This Row],[Order Date]])</f>
        <v>2</v>
      </c>
      <c r="F2112" s="6">
        <f>YEAR(Sales_data[[#This Row],[Order Date]])</f>
        <v>2019</v>
      </c>
      <c r="G2112" s="1">
        <v>43517</v>
      </c>
      <c r="H2112" t="s">
        <v>1041</v>
      </c>
      <c r="I2112" t="s">
        <v>6194</v>
      </c>
      <c r="J2112" t="s">
        <v>6190</v>
      </c>
      <c r="K2112">
        <v>2.5</v>
      </c>
      <c r="L2112" s="13">
        <f>SUM(Sales_data[[#This Row],[Unit Price]],Sales_data[[#This Row],[Quantity]])</f>
        <v>36.625</v>
      </c>
      <c r="M2112">
        <v>31.624999999999996</v>
      </c>
      <c r="N2112">
        <v>1.2649999999999999</v>
      </c>
      <c r="O2112">
        <v>3.4787499999999998</v>
      </c>
      <c r="P2112" t="s">
        <v>2237</v>
      </c>
      <c r="Q2112" t="s">
        <v>2111</v>
      </c>
      <c r="R2112" t="s">
        <v>1946</v>
      </c>
    </row>
    <row r="2113" spans="1:18" x14ac:dyDescent="0.35">
      <c r="A2113">
        <v>5</v>
      </c>
      <c r="B2113" t="s">
        <v>8</v>
      </c>
      <c r="C2113" t="s">
        <v>4272</v>
      </c>
      <c r="D2113" t="s">
        <v>1040</v>
      </c>
      <c r="E2113" s="6">
        <f>MONTH(Sales_data[[#This Row],[Order Date]])</f>
        <v>2</v>
      </c>
      <c r="F2113" s="6">
        <f>YEAR(Sales_data[[#This Row],[Order Date]])</f>
        <v>2019</v>
      </c>
      <c r="G2113" s="1">
        <v>43517</v>
      </c>
      <c r="H2113" t="s">
        <v>1041</v>
      </c>
      <c r="I2113" t="s">
        <v>6194</v>
      </c>
      <c r="J2113" t="s">
        <v>6190</v>
      </c>
      <c r="K2113">
        <v>1</v>
      </c>
      <c r="L2113" s="13">
        <f>SUM(Sales_data[[#This Row],[Unit Price]],Sales_data[[#This Row],[Quantity]])</f>
        <v>18.75</v>
      </c>
      <c r="M2113">
        <v>13.75</v>
      </c>
      <c r="N2113">
        <v>1.375</v>
      </c>
      <c r="O2113">
        <v>1.5125</v>
      </c>
      <c r="P2113" t="s">
        <v>2237</v>
      </c>
      <c r="Q2113" t="s">
        <v>2111</v>
      </c>
      <c r="R2113" t="s">
        <v>1946</v>
      </c>
    </row>
    <row r="2114" spans="1:18" x14ac:dyDescent="0.35">
      <c r="A2114">
        <v>6</v>
      </c>
      <c r="B2114" t="s">
        <v>179</v>
      </c>
      <c r="C2114" t="s">
        <v>4276</v>
      </c>
      <c r="D2114" t="s">
        <v>1042</v>
      </c>
      <c r="E2114" s="6">
        <f>MONTH(Sales_data[[#This Row],[Order Date]])</f>
        <v>4</v>
      </c>
      <c r="F2114" s="6">
        <f>YEAR(Sales_data[[#This Row],[Order Date]])</f>
        <v>2020</v>
      </c>
      <c r="G2114" s="1">
        <v>43926</v>
      </c>
      <c r="H2114" t="s">
        <v>1043</v>
      </c>
      <c r="I2114" t="s">
        <v>6194</v>
      </c>
      <c r="J2114" t="s">
        <v>6189</v>
      </c>
      <c r="K2114">
        <v>0.5</v>
      </c>
      <c r="L2114" s="13">
        <f>SUM(Sales_data[[#This Row],[Unit Price]],Sales_data[[#This Row],[Quantity]])</f>
        <v>14.91</v>
      </c>
      <c r="M2114">
        <v>8.91</v>
      </c>
      <c r="N2114">
        <v>1.782</v>
      </c>
      <c r="O2114">
        <v>0.98009999999999997</v>
      </c>
      <c r="P2114" t="s">
        <v>4280</v>
      </c>
      <c r="Q2114" t="s">
        <v>1936</v>
      </c>
      <c r="R2114" t="s">
        <v>1946</v>
      </c>
    </row>
    <row r="2115" spans="1:18" x14ac:dyDescent="0.35">
      <c r="A2115">
        <v>6</v>
      </c>
      <c r="B2115" t="s">
        <v>179</v>
      </c>
      <c r="C2115" t="s">
        <v>4276</v>
      </c>
      <c r="D2115" t="s">
        <v>1042</v>
      </c>
      <c r="E2115" s="6">
        <f>MONTH(Sales_data[[#This Row],[Order Date]])</f>
        <v>4</v>
      </c>
      <c r="F2115" s="6">
        <f>YEAR(Sales_data[[#This Row],[Order Date]])</f>
        <v>2020</v>
      </c>
      <c r="G2115" s="1">
        <v>43926</v>
      </c>
      <c r="H2115" t="s">
        <v>1043</v>
      </c>
      <c r="I2115" t="s">
        <v>6194</v>
      </c>
      <c r="J2115" t="s">
        <v>6189</v>
      </c>
      <c r="K2115">
        <v>0.2</v>
      </c>
      <c r="L2115" s="13">
        <f>SUM(Sales_data[[#This Row],[Unit Price]],Sales_data[[#This Row],[Quantity]])</f>
        <v>10.455</v>
      </c>
      <c r="M2115">
        <v>4.4550000000000001</v>
      </c>
      <c r="N2115">
        <v>2.2275</v>
      </c>
      <c r="O2115">
        <v>0.49004999999999999</v>
      </c>
      <c r="P2115" t="s">
        <v>4280</v>
      </c>
      <c r="Q2115" t="s">
        <v>1936</v>
      </c>
      <c r="R2115" t="s">
        <v>1946</v>
      </c>
    </row>
    <row r="2116" spans="1:18" x14ac:dyDescent="0.35">
      <c r="A2116">
        <v>6</v>
      </c>
      <c r="B2116" t="s">
        <v>179</v>
      </c>
      <c r="C2116" t="s">
        <v>4276</v>
      </c>
      <c r="D2116" t="s">
        <v>1042</v>
      </c>
      <c r="E2116" s="6">
        <f>MONTH(Sales_data[[#This Row],[Order Date]])</f>
        <v>4</v>
      </c>
      <c r="F2116" s="6">
        <f>YEAR(Sales_data[[#This Row],[Order Date]])</f>
        <v>2020</v>
      </c>
      <c r="G2116" s="1">
        <v>43926</v>
      </c>
      <c r="H2116" t="s">
        <v>1043</v>
      </c>
      <c r="I2116" t="s">
        <v>6194</v>
      </c>
      <c r="J2116" t="s">
        <v>6189</v>
      </c>
      <c r="K2116">
        <v>2.5</v>
      </c>
      <c r="L2116" s="13">
        <f>SUM(Sales_data[[#This Row],[Unit Price]],Sales_data[[#This Row],[Quantity]])</f>
        <v>40.154999999999994</v>
      </c>
      <c r="M2116">
        <v>34.154999999999994</v>
      </c>
      <c r="N2116">
        <v>1.3661999999999999</v>
      </c>
      <c r="O2116">
        <v>3.7570499999999996</v>
      </c>
      <c r="P2116" t="s">
        <v>4280</v>
      </c>
      <c r="Q2116" t="s">
        <v>1936</v>
      </c>
      <c r="R2116" t="s">
        <v>1946</v>
      </c>
    </row>
    <row r="2117" spans="1:18" x14ac:dyDescent="0.35">
      <c r="A2117">
        <v>6</v>
      </c>
      <c r="B2117" t="s">
        <v>179</v>
      </c>
      <c r="C2117" t="s">
        <v>4276</v>
      </c>
      <c r="D2117" t="s">
        <v>1042</v>
      </c>
      <c r="E2117" s="6">
        <f>MONTH(Sales_data[[#This Row],[Order Date]])</f>
        <v>4</v>
      </c>
      <c r="F2117" s="6">
        <f>YEAR(Sales_data[[#This Row],[Order Date]])</f>
        <v>2020</v>
      </c>
      <c r="G2117" s="1">
        <v>43926</v>
      </c>
      <c r="H2117" t="s">
        <v>1043</v>
      </c>
      <c r="I2117" t="s">
        <v>6194</v>
      </c>
      <c r="J2117" t="s">
        <v>6189</v>
      </c>
      <c r="K2117">
        <v>1</v>
      </c>
      <c r="L2117" s="13">
        <f>SUM(Sales_data[[#This Row],[Unit Price]],Sales_data[[#This Row],[Quantity]])</f>
        <v>20.85</v>
      </c>
      <c r="M2117">
        <v>14.85</v>
      </c>
      <c r="N2117">
        <v>1.4849999999999999</v>
      </c>
      <c r="O2117">
        <v>1.6335</v>
      </c>
      <c r="P2117" t="s">
        <v>4280</v>
      </c>
      <c r="Q2117" t="s">
        <v>1936</v>
      </c>
      <c r="R2117" t="s">
        <v>1946</v>
      </c>
    </row>
    <row r="2118" spans="1:18" x14ac:dyDescent="0.35">
      <c r="A2118">
        <v>6</v>
      </c>
      <c r="B2118" t="s">
        <v>5</v>
      </c>
      <c r="C2118" t="s">
        <v>4281</v>
      </c>
      <c r="D2118" t="s">
        <v>1044</v>
      </c>
      <c r="E2118" s="6">
        <f>MONTH(Sales_data[[#This Row],[Order Date]])</f>
        <v>1</v>
      </c>
      <c r="F2118" s="6">
        <f>YEAR(Sales_data[[#This Row],[Order Date]])</f>
        <v>2019</v>
      </c>
      <c r="G2118" s="1">
        <v>43475</v>
      </c>
      <c r="H2118" t="s">
        <v>1045</v>
      </c>
      <c r="I2118" t="s">
        <v>6192</v>
      </c>
      <c r="J2118" t="s">
        <v>6190</v>
      </c>
      <c r="K2118">
        <v>1</v>
      </c>
      <c r="L2118" s="13">
        <f>SUM(Sales_data[[#This Row],[Unit Price]],Sales_data[[#This Row],[Quantity]])</f>
        <v>15.95</v>
      </c>
      <c r="M2118">
        <v>9.9499999999999993</v>
      </c>
      <c r="N2118">
        <v>0.99499999999999988</v>
      </c>
      <c r="O2118">
        <v>0.59699999999999998</v>
      </c>
      <c r="P2118" t="s">
        <v>1999</v>
      </c>
      <c r="Q2118" t="s">
        <v>1936</v>
      </c>
      <c r="R2118" t="s">
        <v>1946</v>
      </c>
    </row>
    <row r="2119" spans="1:18" x14ac:dyDescent="0.35">
      <c r="A2119">
        <v>6</v>
      </c>
      <c r="B2119" t="s">
        <v>5</v>
      </c>
      <c r="C2119" t="s">
        <v>4281</v>
      </c>
      <c r="D2119" t="s">
        <v>1044</v>
      </c>
      <c r="E2119" s="6">
        <f>MONTH(Sales_data[[#This Row],[Order Date]])</f>
        <v>1</v>
      </c>
      <c r="F2119" s="6">
        <f>YEAR(Sales_data[[#This Row],[Order Date]])</f>
        <v>2019</v>
      </c>
      <c r="G2119" s="1">
        <v>43475</v>
      </c>
      <c r="H2119" t="s">
        <v>1045</v>
      </c>
      <c r="I2119" t="s">
        <v>6192</v>
      </c>
      <c r="J2119" t="s">
        <v>6190</v>
      </c>
      <c r="K2119">
        <v>0.2</v>
      </c>
      <c r="L2119" s="13">
        <f>SUM(Sales_data[[#This Row],[Unit Price]],Sales_data[[#This Row],[Quantity]])</f>
        <v>8.9849999999999994</v>
      </c>
      <c r="M2119">
        <v>2.9849999999999999</v>
      </c>
      <c r="N2119">
        <v>1.4924999999999999</v>
      </c>
      <c r="O2119">
        <v>0.17909999999999998</v>
      </c>
      <c r="P2119" t="s">
        <v>1999</v>
      </c>
      <c r="Q2119" t="s">
        <v>1936</v>
      </c>
      <c r="R2119" t="s">
        <v>1946</v>
      </c>
    </row>
    <row r="2120" spans="1:18" x14ac:dyDescent="0.35">
      <c r="A2120">
        <v>6</v>
      </c>
      <c r="B2120" t="s">
        <v>5</v>
      </c>
      <c r="C2120" t="s">
        <v>4281</v>
      </c>
      <c r="D2120" t="s">
        <v>1044</v>
      </c>
      <c r="E2120" s="6">
        <f>MONTH(Sales_data[[#This Row],[Order Date]])</f>
        <v>1</v>
      </c>
      <c r="F2120" s="6">
        <f>YEAR(Sales_data[[#This Row],[Order Date]])</f>
        <v>2019</v>
      </c>
      <c r="G2120" s="1">
        <v>43475</v>
      </c>
      <c r="H2120" t="s">
        <v>1045</v>
      </c>
      <c r="I2120" t="s">
        <v>6192</v>
      </c>
      <c r="J2120" t="s">
        <v>6190</v>
      </c>
      <c r="K2120">
        <v>0.5</v>
      </c>
      <c r="L2120" s="13">
        <f>SUM(Sales_data[[#This Row],[Unit Price]],Sales_data[[#This Row],[Quantity]])</f>
        <v>11.969999999999999</v>
      </c>
      <c r="M2120">
        <v>5.97</v>
      </c>
      <c r="N2120">
        <v>1.194</v>
      </c>
      <c r="O2120">
        <v>0.35819999999999996</v>
      </c>
      <c r="P2120" t="s">
        <v>1999</v>
      </c>
      <c r="Q2120" t="s">
        <v>1936</v>
      </c>
      <c r="R2120" t="s">
        <v>1946</v>
      </c>
    </row>
    <row r="2121" spans="1:18" x14ac:dyDescent="0.35">
      <c r="A2121">
        <v>6</v>
      </c>
      <c r="B2121" t="s">
        <v>5</v>
      </c>
      <c r="C2121" t="s">
        <v>4281</v>
      </c>
      <c r="D2121" t="s">
        <v>1044</v>
      </c>
      <c r="E2121" s="6">
        <f>MONTH(Sales_data[[#This Row],[Order Date]])</f>
        <v>1</v>
      </c>
      <c r="F2121" s="6">
        <f>YEAR(Sales_data[[#This Row],[Order Date]])</f>
        <v>2019</v>
      </c>
      <c r="G2121" s="1">
        <v>43475</v>
      </c>
      <c r="H2121" t="s">
        <v>1045</v>
      </c>
      <c r="I2121" t="s">
        <v>6192</v>
      </c>
      <c r="J2121" t="s">
        <v>6190</v>
      </c>
      <c r="K2121">
        <v>2.5</v>
      </c>
      <c r="L2121" s="13">
        <f>SUM(Sales_data[[#This Row],[Unit Price]],Sales_data[[#This Row],[Quantity]])</f>
        <v>28.884999999999998</v>
      </c>
      <c r="M2121">
        <v>22.884999999999998</v>
      </c>
      <c r="N2121">
        <v>0.91539999999999988</v>
      </c>
      <c r="O2121">
        <v>1.3730999999999998</v>
      </c>
      <c r="P2121" t="s">
        <v>1999</v>
      </c>
      <c r="Q2121" t="s">
        <v>1936</v>
      </c>
      <c r="R2121" t="s">
        <v>1946</v>
      </c>
    </row>
    <row r="2122" spans="1:18" x14ac:dyDescent="0.35">
      <c r="A2122">
        <v>6</v>
      </c>
      <c r="B2122" t="s">
        <v>5</v>
      </c>
      <c r="C2122" t="s">
        <v>4285</v>
      </c>
      <c r="D2122" t="s">
        <v>1046</v>
      </c>
      <c r="E2122" s="6">
        <f>MONTH(Sales_data[[#This Row],[Order Date]])</f>
        <v>4</v>
      </c>
      <c r="F2122" s="6">
        <f>YEAR(Sales_data[[#This Row],[Order Date]])</f>
        <v>2022</v>
      </c>
      <c r="G2122" s="1">
        <v>44663</v>
      </c>
      <c r="H2122" t="s">
        <v>1047</v>
      </c>
      <c r="I2122" t="s">
        <v>6192</v>
      </c>
      <c r="J2122" t="s">
        <v>6190</v>
      </c>
      <c r="K2122">
        <v>1</v>
      </c>
      <c r="L2122" s="13">
        <f>SUM(Sales_data[[#This Row],[Unit Price]],Sales_data[[#This Row],[Quantity]])</f>
        <v>15.95</v>
      </c>
      <c r="M2122">
        <v>9.9499999999999993</v>
      </c>
      <c r="N2122">
        <v>0.99499999999999988</v>
      </c>
      <c r="O2122">
        <v>0.59699999999999998</v>
      </c>
      <c r="P2122" t="s">
        <v>2206</v>
      </c>
      <c r="Q2122" t="s">
        <v>1936</v>
      </c>
      <c r="R2122" t="s">
        <v>1946</v>
      </c>
    </row>
    <row r="2123" spans="1:18" x14ac:dyDescent="0.35">
      <c r="A2123">
        <v>6</v>
      </c>
      <c r="B2123" t="s">
        <v>5</v>
      </c>
      <c r="C2123" t="s">
        <v>4285</v>
      </c>
      <c r="D2123" t="s">
        <v>1046</v>
      </c>
      <c r="E2123" s="6">
        <f>MONTH(Sales_data[[#This Row],[Order Date]])</f>
        <v>4</v>
      </c>
      <c r="F2123" s="6">
        <f>YEAR(Sales_data[[#This Row],[Order Date]])</f>
        <v>2022</v>
      </c>
      <c r="G2123" s="1">
        <v>44663</v>
      </c>
      <c r="H2123" t="s">
        <v>1047</v>
      </c>
      <c r="I2123" t="s">
        <v>6192</v>
      </c>
      <c r="J2123" t="s">
        <v>6190</v>
      </c>
      <c r="K2123">
        <v>0.2</v>
      </c>
      <c r="L2123" s="13">
        <f>SUM(Sales_data[[#This Row],[Unit Price]],Sales_data[[#This Row],[Quantity]])</f>
        <v>8.9849999999999994</v>
      </c>
      <c r="M2123">
        <v>2.9849999999999999</v>
      </c>
      <c r="N2123">
        <v>1.4924999999999999</v>
      </c>
      <c r="O2123">
        <v>0.17909999999999998</v>
      </c>
      <c r="P2123" t="s">
        <v>2206</v>
      </c>
      <c r="Q2123" t="s">
        <v>1936</v>
      </c>
      <c r="R2123" t="s">
        <v>1946</v>
      </c>
    </row>
    <row r="2124" spans="1:18" x14ac:dyDescent="0.35">
      <c r="A2124">
        <v>6</v>
      </c>
      <c r="B2124" t="s">
        <v>5</v>
      </c>
      <c r="C2124" t="s">
        <v>4285</v>
      </c>
      <c r="D2124" t="s">
        <v>1046</v>
      </c>
      <c r="E2124" s="6">
        <f>MONTH(Sales_data[[#This Row],[Order Date]])</f>
        <v>4</v>
      </c>
      <c r="F2124" s="6">
        <f>YEAR(Sales_data[[#This Row],[Order Date]])</f>
        <v>2022</v>
      </c>
      <c r="G2124" s="1">
        <v>44663</v>
      </c>
      <c r="H2124" t="s">
        <v>1047</v>
      </c>
      <c r="I2124" t="s">
        <v>6192</v>
      </c>
      <c r="J2124" t="s">
        <v>6190</v>
      </c>
      <c r="K2124">
        <v>0.5</v>
      </c>
      <c r="L2124" s="13">
        <f>SUM(Sales_data[[#This Row],[Unit Price]],Sales_data[[#This Row],[Quantity]])</f>
        <v>11.969999999999999</v>
      </c>
      <c r="M2124">
        <v>5.97</v>
      </c>
      <c r="N2124">
        <v>1.194</v>
      </c>
      <c r="O2124">
        <v>0.35819999999999996</v>
      </c>
      <c r="P2124" t="s">
        <v>2206</v>
      </c>
      <c r="Q2124" t="s">
        <v>1936</v>
      </c>
      <c r="R2124" t="s">
        <v>1946</v>
      </c>
    </row>
    <row r="2125" spans="1:18" x14ac:dyDescent="0.35">
      <c r="A2125">
        <v>6</v>
      </c>
      <c r="B2125" t="s">
        <v>5</v>
      </c>
      <c r="C2125" t="s">
        <v>4285</v>
      </c>
      <c r="D2125" t="s">
        <v>1046</v>
      </c>
      <c r="E2125" s="6">
        <f>MONTH(Sales_data[[#This Row],[Order Date]])</f>
        <v>4</v>
      </c>
      <c r="F2125" s="6">
        <f>YEAR(Sales_data[[#This Row],[Order Date]])</f>
        <v>2022</v>
      </c>
      <c r="G2125" s="1">
        <v>44663</v>
      </c>
      <c r="H2125" t="s">
        <v>1047</v>
      </c>
      <c r="I2125" t="s">
        <v>6192</v>
      </c>
      <c r="J2125" t="s">
        <v>6190</v>
      </c>
      <c r="K2125">
        <v>2.5</v>
      </c>
      <c r="L2125" s="13">
        <f>SUM(Sales_data[[#This Row],[Unit Price]],Sales_data[[#This Row],[Quantity]])</f>
        <v>28.884999999999998</v>
      </c>
      <c r="M2125">
        <v>22.884999999999998</v>
      </c>
      <c r="N2125">
        <v>0.91539999999999988</v>
      </c>
      <c r="O2125">
        <v>1.3730999999999998</v>
      </c>
      <c r="P2125" t="s">
        <v>2206</v>
      </c>
      <c r="Q2125" t="s">
        <v>1936</v>
      </c>
      <c r="R2125" t="s">
        <v>1946</v>
      </c>
    </row>
    <row r="2126" spans="1:18" x14ac:dyDescent="0.35">
      <c r="A2126">
        <v>5</v>
      </c>
      <c r="B2126" t="s">
        <v>182</v>
      </c>
      <c r="C2126" t="s">
        <v>4289</v>
      </c>
      <c r="D2126" t="s">
        <v>1048</v>
      </c>
      <c r="E2126" s="6">
        <f>MONTH(Sales_data[[#This Row],[Order Date]])</f>
        <v>1</v>
      </c>
      <c r="F2126" s="6">
        <f>YEAR(Sales_data[[#This Row],[Order Date]])</f>
        <v>2022</v>
      </c>
      <c r="G2126" s="1">
        <v>44591</v>
      </c>
      <c r="H2126" t="s">
        <v>1049</v>
      </c>
      <c r="I2126" t="s">
        <v>6192</v>
      </c>
      <c r="J2126" t="s">
        <v>6191</v>
      </c>
      <c r="K2126">
        <v>1</v>
      </c>
      <c r="L2126" s="13">
        <f>SUM(Sales_data[[#This Row],[Unit Price]],Sales_data[[#This Row],[Quantity]])</f>
        <v>13.95</v>
      </c>
      <c r="M2126">
        <v>8.9499999999999993</v>
      </c>
      <c r="N2126">
        <v>0.89499999999999991</v>
      </c>
      <c r="O2126">
        <v>0.53699999999999992</v>
      </c>
      <c r="P2126" t="s">
        <v>2476</v>
      </c>
      <c r="Q2126" t="s">
        <v>1936</v>
      </c>
      <c r="R2126" t="s">
        <v>1946</v>
      </c>
    </row>
    <row r="2127" spans="1:18" x14ac:dyDescent="0.35">
      <c r="A2127">
        <v>5</v>
      </c>
      <c r="B2127" t="s">
        <v>182</v>
      </c>
      <c r="C2127" t="s">
        <v>4289</v>
      </c>
      <c r="D2127" t="s">
        <v>1048</v>
      </c>
      <c r="E2127" s="6">
        <f>MONTH(Sales_data[[#This Row],[Order Date]])</f>
        <v>1</v>
      </c>
      <c r="F2127" s="6">
        <f>YEAR(Sales_data[[#This Row],[Order Date]])</f>
        <v>2022</v>
      </c>
      <c r="G2127" s="1">
        <v>44591</v>
      </c>
      <c r="H2127" t="s">
        <v>1049</v>
      </c>
      <c r="I2127" t="s">
        <v>6192</v>
      </c>
      <c r="J2127" t="s">
        <v>6191</v>
      </c>
      <c r="K2127">
        <v>0.2</v>
      </c>
      <c r="L2127" s="13">
        <f>SUM(Sales_data[[#This Row],[Unit Price]],Sales_data[[#This Row],[Quantity]])</f>
        <v>7.6849999999999996</v>
      </c>
      <c r="M2127">
        <v>2.6849999999999996</v>
      </c>
      <c r="N2127">
        <v>1.3424999999999998</v>
      </c>
      <c r="O2127">
        <v>0.16109999999999997</v>
      </c>
      <c r="P2127" t="s">
        <v>2476</v>
      </c>
      <c r="Q2127" t="s">
        <v>1936</v>
      </c>
      <c r="R2127" t="s">
        <v>1946</v>
      </c>
    </row>
    <row r="2128" spans="1:18" x14ac:dyDescent="0.35">
      <c r="A2128">
        <v>5</v>
      </c>
      <c r="B2128" t="s">
        <v>182</v>
      </c>
      <c r="C2128" t="s">
        <v>4289</v>
      </c>
      <c r="D2128" t="s">
        <v>1048</v>
      </c>
      <c r="E2128" s="6">
        <f>MONTH(Sales_data[[#This Row],[Order Date]])</f>
        <v>1</v>
      </c>
      <c r="F2128" s="6">
        <f>YEAR(Sales_data[[#This Row],[Order Date]])</f>
        <v>2022</v>
      </c>
      <c r="G2128" s="1">
        <v>44591</v>
      </c>
      <c r="H2128" t="s">
        <v>1049</v>
      </c>
      <c r="I2128" t="s">
        <v>6192</v>
      </c>
      <c r="J2128" t="s">
        <v>6191</v>
      </c>
      <c r="K2128">
        <v>0.5</v>
      </c>
      <c r="L2128" s="13">
        <f>SUM(Sales_data[[#This Row],[Unit Price]],Sales_data[[#This Row],[Quantity]])</f>
        <v>10.37</v>
      </c>
      <c r="M2128">
        <v>5.3699999999999992</v>
      </c>
      <c r="N2128">
        <v>1.0739999999999998</v>
      </c>
      <c r="O2128">
        <v>0.32219999999999993</v>
      </c>
      <c r="P2128" t="s">
        <v>2476</v>
      </c>
      <c r="Q2128" t="s">
        <v>1936</v>
      </c>
      <c r="R2128" t="s">
        <v>1946</v>
      </c>
    </row>
    <row r="2129" spans="1:18" x14ac:dyDescent="0.35">
      <c r="A2129">
        <v>5</v>
      </c>
      <c r="B2129" t="s">
        <v>182</v>
      </c>
      <c r="C2129" t="s">
        <v>4289</v>
      </c>
      <c r="D2129" t="s">
        <v>1048</v>
      </c>
      <c r="E2129" s="6">
        <f>MONTH(Sales_data[[#This Row],[Order Date]])</f>
        <v>1</v>
      </c>
      <c r="F2129" s="6">
        <f>YEAR(Sales_data[[#This Row],[Order Date]])</f>
        <v>2022</v>
      </c>
      <c r="G2129" s="1">
        <v>44591</v>
      </c>
      <c r="H2129" t="s">
        <v>1049</v>
      </c>
      <c r="I2129" t="s">
        <v>6192</v>
      </c>
      <c r="J2129" t="s">
        <v>6191</v>
      </c>
      <c r="K2129">
        <v>2.5</v>
      </c>
      <c r="L2129" s="13">
        <f>SUM(Sales_data[[#This Row],[Unit Price]],Sales_data[[#This Row],[Quantity]])</f>
        <v>25.584999999999997</v>
      </c>
      <c r="M2129">
        <v>20.584999999999997</v>
      </c>
      <c r="N2129">
        <v>0.82339999999999991</v>
      </c>
      <c r="O2129">
        <v>1.2350999999999999</v>
      </c>
      <c r="P2129" t="s">
        <v>2476</v>
      </c>
      <c r="Q2129" t="s">
        <v>1936</v>
      </c>
      <c r="R2129" t="s">
        <v>1946</v>
      </c>
    </row>
    <row r="2130" spans="1:18" x14ac:dyDescent="0.35">
      <c r="A2130">
        <v>2</v>
      </c>
      <c r="B2130" t="s">
        <v>8</v>
      </c>
      <c r="C2130" t="s">
        <v>4293</v>
      </c>
      <c r="D2130" t="s">
        <v>1050</v>
      </c>
      <c r="E2130" s="6">
        <f>MONTH(Sales_data[[#This Row],[Order Date]])</f>
        <v>5</v>
      </c>
      <c r="F2130" s="6">
        <f>YEAR(Sales_data[[#This Row],[Order Date]])</f>
        <v>2021</v>
      </c>
      <c r="G2130" s="1">
        <v>44330</v>
      </c>
      <c r="H2130" t="s">
        <v>1051</v>
      </c>
      <c r="I2130" t="s">
        <v>6194</v>
      </c>
      <c r="J2130" t="s">
        <v>6190</v>
      </c>
      <c r="K2130">
        <v>0.5</v>
      </c>
      <c r="L2130" s="13">
        <f>SUM(Sales_data[[#This Row],[Unit Price]],Sales_data[[#This Row],[Quantity]])</f>
        <v>10.25</v>
      </c>
      <c r="M2130">
        <v>8.25</v>
      </c>
      <c r="N2130">
        <v>1.65</v>
      </c>
      <c r="O2130">
        <v>0.90749999999999997</v>
      </c>
      <c r="P2130" t="s">
        <v>4297</v>
      </c>
      <c r="Q2130" t="s">
        <v>1936</v>
      </c>
      <c r="R2130" t="s">
        <v>1937</v>
      </c>
    </row>
    <row r="2131" spans="1:18" x14ac:dyDescent="0.35">
      <c r="A2131">
        <v>2</v>
      </c>
      <c r="B2131" t="s">
        <v>8</v>
      </c>
      <c r="C2131" t="s">
        <v>4293</v>
      </c>
      <c r="D2131" t="s">
        <v>1050</v>
      </c>
      <c r="E2131" s="6">
        <f>MONTH(Sales_data[[#This Row],[Order Date]])</f>
        <v>5</v>
      </c>
      <c r="F2131" s="6">
        <f>YEAR(Sales_data[[#This Row],[Order Date]])</f>
        <v>2021</v>
      </c>
      <c r="G2131" s="1">
        <v>44330</v>
      </c>
      <c r="H2131" t="s">
        <v>1051</v>
      </c>
      <c r="I2131" t="s">
        <v>6194</v>
      </c>
      <c r="J2131" t="s">
        <v>6190</v>
      </c>
      <c r="K2131">
        <v>0.2</v>
      </c>
      <c r="L2131" s="13">
        <f>SUM(Sales_data[[#This Row],[Unit Price]],Sales_data[[#This Row],[Quantity]])</f>
        <v>6.125</v>
      </c>
      <c r="M2131">
        <v>4.125</v>
      </c>
      <c r="N2131">
        <v>2.0625</v>
      </c>
      <c r="O2131">
        <v>0.45374999999999999</v>
      </c>
      <c r="P2131" t="s">
        <v>4297</v>
      </c>
      <c r="Q2131" t="s">
        <v>1936</v>
      </c>
      <c r="R2131" t="s">
        <v>1937</v>
      </c>
    </row>
    <row r="2132" spans="1:18" x14ac:dyDescent="0.35">
      <c r="A2132">
        <v>2</v>
      </c>
      <c r="B2132" t="s">
        <v>8</v>
      </c>
      <c r="C2132" t="s">
        <v>4293</v>
      </c>
      <c r="D2132" t="s">
        <v>1050</v>
      </c>
      <c r="E2132" s="6">
        <f>MONTH(Sales_data[[#This Row],[Order Date]])</f>
        <v>5</v>
      </c>
      <c r="F2132" s="6">
        <f>YEAR(Sales_data[[#This Row],[Order Date]])</f>
        <v>2021</v>
      </c>
      <c r="G2132" s="1">
        <v>44330</v>
      </c>
      <c r="H2132" t="s">
        <v>1051</v>
      </c>
      <c r="I2132" t="s">
        <v>6194</v>
      </c>
      <c r="J2132" t="s">
        <v>6190</v>
      </c>
      <c r="K2132">
        <v>2.5</v>
      </c>
      <c r="L2132" s="13">
        <f>SUM(Sales_data[[#This Row],[Unit Price]],Sales_data[[#This Row],[Quantity]])</f>
        <v>33.625</v>
      </c>
      <c r="M2132">
        <v>31.624999999999996</v>
      </c>
      <c r="N2132">
        <v>1.2649999999999999</v>
      </c>
      <c r="O2132">
        <v>3.4787499999999998</v>
      </c>
      <c r="P2132" t="s">
        <v>4297</v>
      </c>
      <c r="Q2132" t="s">
        <v>1936</v>
      </c>
      <c r="R2132" t="s">
        <v>1937</v>
      </c>
    </row>
    <row r="2133" spans="1:18" x14ac:dyDescent="0.35">
      <c r="A2133">
        <v>2</v>
      </c>
      <c r="B2133" t="s">
        <v>8</v>
      </c>
      <c r="C2133" t="s">
        <v>4293</v>
      </c>
      <c r="D2133" t="s">
        <v>1050</v>
      </c>
      <c r="E2133" s="6">
        <f>MONTH(Sales_data[[#This Row],[Order Date]])</f>
        <v>5</v>
      </c>
      <c r="F2133" s="6">
        <f>YEAR(Sales_data[[#This Row],[Order Date]])</f>
        <v>2021</v>
      </c>
      <c r="G2133" s="1">
        <v>44330</v>
      </c>
      <c r="H2133" t="s">
        <v>1051</v>
      </c>
      <c r="I2133" t="s">
        <v>6194</v>
      </c>
      <c r="J2133" t="s">
        <v>6190</v>
      </c>
      <c r="K2133">
        <v>1</v>
      </c>
      <c r="L2133" s="13">
        <f>SUM(Sales_data[[#This Row],[Unit Price]],Sales_data[[#This Row],[Quantity]])</f>
        <v>15.75</v>
      </c>
      <c r="M2133">
        <v>13.75</v>
      </c>
      <c r="N2133">
        <v>1.375</v>
      </c>
      <c r="O2133">
        <v>1.5125</v>
      </c>
      <c r="P2133" t="s">
        <v>4297</v>
      </c>
      <c r="Q2133" t="s">
        <v>1936</v>
      </c>
      <c r="R2133" t="s">
        <v>1937</v>
      </c>
    </row>
    <row r="2134" spans="1:18" x14ac:dyDescent="0.35">
      <c r="A2134">
        <v>4</v>
      </c>
      <c r="B2134" t="s">
        <v>149</v>
      </c>
      <c r="C2134" t="s">
        <v>4298</v>
      </c>
      <c r="D2134" t="s">
        <v>1052</v>
      </c>
      <c r="E2134" s="6">
        <f>MONTH(Sales_data[[#This Row],[Order Date]])</f>
        <v>6</v>
      </c>
      <c r="F2134" s="6">
        <f>YEAR(Sales_data[[#This Row],[Order Date]])</f>
        <v>2022</v>
      </c>
      <c r="G2134" s="1">
        <v>44724</v>
      </c>
      <c r="H2134" t="s">
        <v>1053</v>
      </c>
      <c r="I2134" t="s">
        <v>6192</v>
      </c>
      <c r="J2134" t="s">
        <v>6191</v>
      </c>
      <c r="K2134">
        <v>0.5</v>
      </c>
      <c r="L2134" s="13">
        <f>SUM(Sales_data[[#This Row],[Unit Price]],Sales_data[[#This Row],[Quantity]])</f>
        <v>9.3699999999999992</v>
      </c>
      <c r="M2134">
        <v>5.3699999999999992</v>
      </c>
      <c r="N2134">
        <v>1.0739999999999998</v>
      </c>
      <c r="O2134">
        <v>0.32219999999999993</v>
      </c>
      <c r="P2134" t="s">
        <v>2320</v>
      </c>
      <c r="Q2134" t="s">
        <v>1936</v>
      </c>
      <c r="R2134" t="s">
        <v>1946</v>
      </c>
    </row>
    <row r="2135" spans="1:18" x14ac:dyDescent="0.35">
      <c r="A2135">
        <v>4</v>
      </c>
      <c r="B2135" t="s">
        <v>149</v>
      </c>
      <c r="C2135" t="s">
        <v>4298</v>
      </c>
      <c r="D2135" t="s">
        <v>1052</v>
      </c>
      <c r="E2135" s="6">
        <f>MONTH(Sales_data[[#This Row],[Order Date]])</f>
        <v>6</v>
      </c>
      <c r="F2135" s="6">
        <f>YEAR(Sales_data[[#This Row],[Order Date]])</f>
        <v>2022</v>
      </c>
      <c r="G2135" s="1">
        <v>44724</v>
      </c>
      <c r="H2135" t="s">
        <v>1053</v>
      </c>
      <c r="I2135" t="s">
        <v>6192</v>
      </c>
      <c r="J2135" t="s">
        <v>6191</v>
      </c>
      <c r="K2135">
        <v>0.2</v>
      </c>
      <c r="L2135" s="13">
        <f>SUM(Sales_data[[#This Row],[Unit Price]],Sales_data[[#This Row],[Quantity]])</f>
        <v>6.6849999999999996</v>
      </c>
      <c r="M2135">
        <v>2.6849999999999996</v>
      </c>
      <c r="N2135">
        <v>1.3424999999999998</v>
      </c>
      <c r="O2135">
        <v>0.16109999999999997</v>
      </c>
      <c r="P2135" t="s">
        <v>2320</v>
      </c>
      <c r="Q2135" t="s">
        <v>1936</v>
      </c>
      <c r="R2135" t="s">
        <v>1946</v>
      </c>
    </row>
    <row r="2136" spans="1:18" x14ac:dyDescent="0.35">
      <c r="A2136">
        <v>4</v>
      </c>
      <c r="B2136" t="s">
        <v>149</v>
      </c>
      <c r="C2136" t="s">
        <v>4298</v>
      </c>
      <c r="D2136" t="s">
        <v>1052</v>
      </c>
      <c r="E2136" s="6">
        <f>MONTH(Sales_data[[#This Row],[Order Date]])</f>
        <v>6</v>
      </c>
      <c r="F2136" s="6">
        <f>YEAR(Sales_data[[#This Row],[Order Date]])</f>
        <v>2022</v>
      </c>
      <c r="G2136" s="1">
        <v>44724</v>
      </c>
      <c r="H2136" t="s">
        <v>1053</v>
      </c>
      <c r="I2136" t="s">
        <v>6192</v>
      </c>
      <c r="J2136" t="s">
        <v>6191</v>
      </c>
      <c r="K2136">
        <v>2.5</v>
      </c>
      <c r="L2136" s="13">
        <f>SUM(Sales_data[[#This Row],[Unit Price]],Sales_data[[#This Row],[Quantity]])</f>
        <v>24.584999999999997</v>
      </c>
      <c r="M2136">
        <v>20.584999999999997</v>
      </c>
      <c r="N2136">
        <v>0.82339999999999991</v>
      </c>
      <c r="O2136">
        <v>1.2350999999999999</v>
      </c>
      <c r="P2136" t="s">
        <v>2320</v>
      </c>
      <c r="Q2136" t="s">
        <v>1936</v>
      </c>
      <c r="R2136" t="s">
        <v>1946</v>
      </c>
    </row>
    <row r="2137" spans="1:18" x14ac:dyDescent="0.35">
      <c r="A2137">
        <v>4</v>
      </c>
      <c r="B2137" t="s">
        <v>149</v>
      </c>
      <c r="C2137" t="s">
        <v>4298</v>
      </c>
      <c r="D2137" t="s">
        <v>1052</v>
      </c>
      <c r="E2137" s="6">
        <f>MONTH(Sales_data[[#This Row],[Order Date]])</f>
        <v>6</v>
      </c>
      <c r="F2137" s="6">
        <f>YEAR(Sales_data[[#This Row],[Order Date]])</f>
        <v>2022</v>
      </c>
      <c r="G2137" s="1">
        <v>44724</v>
      </c>
      <c r="H2137" t="s">
        <v>1053</v>
      </c>
      <c r="I2137" t="s">
        <v>6192</v>
      </c>
      <c r="J2137" t="s">
        <v>6191</v>
      </c>
      <c r="K2137">
        <v>1</v>
      </c>
      <c r="L2137" s="13">
        <f>SUM(Sales_data[[#This Row],[Unit Price]],Sales_data[[#This Row],[Quantity]])</f>
        <v>12.95</v>
      </c>
      <c r="M2137">
        <v>8.9499999999999993</v>
      </c>
      <c r="N2137">
        <v>0.89499999999999991</v>
      </c>
      <c r="O2137">
        <v>0.53699999999999992</v>
      </c>
      <c r="P2137" t="s">
        <v>2320</v>
      </c>
      <c r="Q2137" t="s">
        <v>1936</v>
      </c>
      <c r="R2137" t="s">
        <v>1946</v>
      </c>
    </row>
    <row r="2138" spans="1:18" x14ac:dyDescent="0.35">
      <c r="A2138">
        <v>2</v>
      </c>
      <c r="B2138" t="s">
        <v>44</v>
      </c>
      <c r="C2138" t="s">
        <v>4301</v>
      </c>
      <c r="D2138" t="s">
        <v>1054</v>
      </c>
      <c r="E2138" s="6">
        <f>MONTH(Sales_data[[#This Row],[Order Date]])</f>
        <v>1</v>
      </c>
      <c r="F2138" s="6">
        <f>YEAR(Sales_data[[#This Row],[Order Date]])</f>
        <v>2022</v>
      </c>
      <c r="G2138" s="1">
        <v>44563</v>
      </c>
      <c r="H2138" t="s">
        <v>1055</v>
      </c>
      <c r="I2138" t="s">
        <v>6192</v>
      </c>
      <c r="J2138" t="s">
        <v>6190</v>
      </c>
      <c r="K2138">
        <v>2.5</v>
      </c>
      <c r="L2138" s="13">
        <f>SUM(Sales_data[[#This Row],[Unit Price]],Sales_data[[#This Row],[Quantity]])</f>
        <v>24.884999999999998</v>
      </c>
      <c r="M2138">
        <v>22.884999999999998</v>
      </c>
      <c r="N2138">
        <v>0.91539999999999988</v>
      </c>
      <c r="O2138">
        <v>1.3730999999999998</v>
      </c>
      <c r="P2138" t="s">
        <v>2340</v>
      </c>
      <c r="Q2138" t="s">
        <v>1944</v>
      </c>
      <c r="R2138" t="s">
        <v>1937</v>
      </c>
    </row>
    <row r="2139" spans="1:18" x14ac:dyDescent="0.35">
      <c r="A2139">
        <v>2</v>
      </c>
      <c r="B2139" t="s">
        <v>44</v>
      </c>
      <c r="C2139" t="s">
        <v>4301</v>
      </c>
      <c r="D2139" t="s">
        <v>1054</v>
      </c>
      <c r="E2139" s="6">
        <f>MONTH(Sales_data[[#This Row],[Order Date]])</f>
        <v>1</v>
      </c>
      <c r="F2139" s="6">
        <f>YEAR(Sales_data[[#This Row],[Order Date]])</f>
        <v>2022</v>
      </c>
      <c r="G2139" s="1">
        <v>44563</v>
      </c>
      <c r="H2139" t="s">
        <v>1055</v>
      </c>
      <c r="I2139" t="s">
        <v>6192</v>
      </c>
      <c r="J2139" t="s">
        <v>6190</v>
      </c>
      <c r="K2139">
        <v>0.5</v>
      </c>
      <c r="L2139" s="13">
        <f>SUM(Sales_data[[#This Row],[Unit Price]],Sales_data[[#This Row],[Quantity]])</f>
        <v>7.97</v>
      </c>
      <c r="M2139">
        <v>5.97</v>
      </c>
      <c r="N2139">
        <v>1.194</v>
      </c>
      <c r="O2139">
        <v>0.35819999999999996</v>
      </c>
      <c r="P2139" t="s">
        <v>2340</v>
      </c>
      <c r="Q2139" t="s">
        <v>1944</v>
      </c>
      <c r="R2139" t="s">
        <v>1937</v>
      </c>
    </row>
    <row r="2140" spans="1:18" x14ac:dyDescent="0.35">
      <c r="A2140">
        <v>2</v>
      </c>
      <c r="B2140" t="s">
        <v>44</v>
      </c>
      <c r="C2140" t="s">
        <v>4301</v>
      </c>
      <c r="D2140" t="s">
        <v>1054</v>
      </c>
      <c r="E2140" s="6">
        <f>MONTH(Sales_data[[#This Row],[Order Date]])</f>
        <v>1</v>
      </c>
      <c r="F2140" s="6">
        <f>YEAR(Sales_data[[#This Row],[Order Date]])</f>
        <v>2022</v>
      </c>
      <c r="G2140" s="1">
        <v>44563</v>
      </c>
      <c r="H2140" t="s">
        <v>1055</v>
      </c>
      <c r="I2140" t="s">
        <v>6192</v>
      </c>
      <c r="J2140" t="s">
        <v>6190</v>
      </c>
      <c r="K2140">
        <v>0.2</v>
      </c>
      <c r="L2140" s="13">
        <f>SUM(Sales_data[[#This Row],[Unit Price]],Sales_data[[#This Row],[Quantity]])</f>
        <v>4.9849999999999994</v>
      </c>
      <c r="M2140">
        <v>2.9849999999999999</v>
      </c>
      <c r="N2140">
        <v>1.4924999999999999</v>
      </c>
      <c r="O2140">
        <v>0.17909999999999998</v>
      </c>
      <c r="P2140" t="s">
        <v>2340</v>
      </c>
      <c r="Q2140" t="s">
        <v>1944</v>
      </c>
      <c r="R2140" t="s">
        <v>1937</v>
      </c>
    </row>
    <row r="2141" spans="1:18" x14ac:dyDescent="0.35">
      <c r="A2141">
        <v>2</v>
      </c>
      <c r="B2141" t="s">
        <v>44</v>
      </c>
      <c r="C2141" t="s">
        <v>4301</v>
      </c>
      <c r="D2141" t="s">
        <v>1054</v>
      </c>
      <c r="E2141" s="6">
        <f>MONTH(Sales_data[[#This Row],[Order Date]])</f>
        <v>1</v>
      </c>
      <c r="F2141" s="6">
        <f>YEAR(Sales_data[[#This Row],[Order Date]])</f>
        <v>2022</v>
      </c>
      <c r="G2141" s="1">
        <v>44563</v>
      </c>
      <c r="H2141" t="s">
        <v>1055</v>
      </c>
      <c r="I2141" t="s">
        <v>6192</v>
      </c>
      <c r="J2141" t="s">
        <v>6190</v>
      </c>
      <c r="K2141">
        <v>1</v>
      </c>
      <c r="L2141" s="13">
        <f>SUM(Sales_data[[#This Row],[Unit Price]],Sales_data[[#This Row],[Quantity]])</f>
        <v>11.95</v>
      </c>
      <c r="M2141">
        <v>9.9499999999999993</v>
      </c>
      <c r="N2141">
        <v>0.99499999999999988</v>
      </c>
      <c r="O2141">
        <v>0.59699999999999998</v>
      </c>
      <c r="P2141" t="s">
        <v>2340</v>
      </c>
      <c r="Q2141" t="s">
        <v>1944</v>
      </c>
      <c r="R2141" t="s">
        <v>1937</v>
      </c>
    </row>
    <row r="2142" spans="1:18" x14ac:dyDescent="0.35">
      <c r="A2142">
        <v>2</v>
      </c>
      <c r="B2142" t="s">
        <v>22</v>
      </c>
      <c r="C2142" t="s">
        <v>4305</v>
      </c>
      <c r="D2142" t="s">
        <v>1056</v>
      </c>
      <c r="E2142" s="6">
        <f>MONTH(Sales_data[[#This Row],[Order Date]])</f>
        <v>1</v>
      </c>
      <c r="F2142" s="6">
        <f>YEAR(Sales_data[[#This Row],[Order Date]])</f>
        <v>2022</v>
      </c>
      <c r="G2142" s="1">
        <v>44585</v>
      </c>
      <c r="H2142" t="s">
        <v>1057</v>
      </c>
      <c r="I2142" t="s">
        <v>6193</v>
      </c>
      <c r="J2142" t="s">
        <v>6189</v>
      </c>
      <c r="K2142">
        <v>0.2</v>
      </c>
      <c r="L2142" s="13">
        <f>SUM(Sales_data[[#This Row],[Unit Price]],Sales_data[[#This Row],[Quantity]])</f>
        <v>6.7549999999999999</v>
      </c>
      <c r="M2142">
        <v>4.7549999999999999</v>
      </c>
      <c r="N2142">
        <v>2.3774999999999999</v>
      </c>
      <c r="O2142">
        <v>0.61814999999999998</v>
      </c>
      <c r="P2142" t="s">
        <v>2595</v>
      </c>
      <c r="Q2142" t="s">
        <v>1944</v>
      </c>
      <c r="R2142" t="s">
        <v>1946</v>
      </c>
    </row>
    <row r="2143" spans="1:18" x14ac:dyDescent="0.35">
      <c r="A2143">
        <v>2</v>
      </c>
      <c r="B2143" t="s">
        <v>22</v>
      </c>
      <c r="C2143" t="s">
        <v>4305</v>
      </c>
      <c r="D2143" t="s">
        <v>1056</v>
      </c>
      <c r="E2143" s="6">
        <f>MONTH(Sales_data[[#This Row],[Order Date]])</f>
        <v>1</v>
      </c>
      <c r="F2143" s="6">
        <f>YEAR(Sales_data[[#This Row],[Order Date]])</f>
        <v>2022</v>
      </c>
      <c r="G2143" s="1">
        <v>44585</v>
      </c>
      <c r="H2143" t="s">
        <v>1057</v>
      </c>
      <c r="I2143" t="s">
        <v>6193</v>
      </c>
      <c r="J2143" t="s">
        <v>6189</v>
      </c>
      <c r="K2143">
        <v>0.5</v>
      </c>
      <c r="L2143" s="13">
        <f>SUM(Sales_data[[#This Row],[Unit Price]],Sales_data[[#This Row],[Quantity]])</f>
        <v>11.51</v>
      </c>
      <c r="M2143">
        <v>9.51</v>
      </c>
      <c r="N2143">
        <v>1.9019999999999999</v>
      </c>
      <c r="O2143">
        <v>1.2363</v>
      </c>
      <c r="P2143" t="s">
        <v>2595</v>
      </c>
      <c r="Q2143" t="s">
        <v>1944</v>
      </c>
      <c r="R2143" t="s">
        <v>1946</v>
      </c>
    </row>
    <row r="2144" spans="1:18" x14ac:dyDescent="0.35">
      <c r="A2144">
        <v>2</v>
      </c>
      <c r="B2144" t="s">
        <v>22</v>
      </c>
      <c r="C2144" t="s">
        <v>4305</v>
      </c>
      <c r="D2144" t="s">
        <v>1056</v>
      </c>
      <c r="E2144" s="6">
        <f>MONTH(Sales_data[[#This Row],[Order Date]])</f>
        <v>1</v>
      </c>
      <c r="F2144" s="6">
        <f>YEAR(Sales_data[[#This Row],[Order Date]])</f>
        <v>2022</v>
      </c>
      <c r="G2144" s="1">
        <v>44585</v>
      </c>
      <c r="H2144" t="s">
        <v>1057</v>
      </c>
      <c r="I2144" t="s">
        <v>6193</v>
      </c>
      <c r="J2144" t="s">
        <v>6189</v>
      </c>
      <c r="K2144">
        <v>2.5</v>
      </c>
      <c r="L2144" s="13">
        <f>SUM(Sales_data[[#This Row],[Unit Price]],Sales_data[[#This Row],[Quantity]])</f>
        <v>38.454999999999998</v>
      </c>
      <c r="M2144">
        <v>36.454999999999998</v>
      </c>
      <c r="N2144">
        <v>1.4581999999999999</v>
      </c>
      <c r="O2144">
        <v>4.7391499999999995</v>
      </c>
      <c r="P2144" t="s">
        <v>2595</v>
      </c>
      <c r="Q2144" t="s">
        <v>1944</v>
      </c>
      <c r="R2144" t="s">
        <v>1946</v>
      </c>
    </row>
    <row r="2145" spans="1:18" x14ac:dyDescent="0.35">
      <c r="A2145">
        <v>2</v>
      </c>
      <c r="B2145" t="s">
        <v>22</v>
      </c>
      <c r="C2145" t="s">
        <v>4305</v>
      </c>
      <c r="D2145" t="s">
        <v>1056</v>
      </c>
      <c r="E2145" s="6">
        <f>MONTH(Sales_data[[#This Row],[Order Date]])</f>
        <v>1</v>
      </c>
      <c r="F2145" s="6">
        <f>YEAR(Sales_data[[#This Row],[Order Date]])</f>
        <v>2022</v>
      </c>
      <c r="G2145" s="1">
        <v>44585</v>
      </c>
      <c r="H2145" t="s">
        <v>1057</v>
      </c>
      <c r="I2145" t="s">
        <v>6193</v>
      </c>
      <c r="J2145" t="s">
        <v>6189</v>
      </c>
      <c r="K2145">
        <v>1</v>
      </c>
      <c r="L2145" s="13">
        <f>SUM(Sales_data[[#This Row],[Unit Price]],Sales_data[[#This Row],[Quantity]])</f>
        <v>17.850000000000001</v>
      </c>
      <c r="M2145">
        <v>15.85</v>
      </c>
      <c r="N2145">
        <v>1.585</v>
      </c>
      <c r="O2145">
        <v>2.0605000000000002</v>
      </c>
      <c r="P2145" t="s">
        <v>2595</v>
      </c>
      <c r="Q2145" t="s">
        <v>1944</v>
      </c>
      <c r="R2145" t="s">
        <v>1946</v>
      </c>
    </row>
    <row r="2146" spans="1:18" x14ac:dyDescent="0.35">
      <c r="A2146">
        <v>3</v>
      </c>
      <c r="B2146" t="s">
        <v>104</v>
      </c>
      <c r="C2146" t="s">
        <v>4195</v>
      </c>
      <c r="D2146" t="s">
        <v>992</v>
      </c>
      <c r="E2146" s="6">
        <f>MONTH(Sales_data[[#This Row],[Order Date]])</f>
        <v>3</v>
      </c>
      <c r="F2146" s="6">
        <f>YEAR(Sales_data[[#This Row],[Order Date]])</f>
        <v>2019</v>
      </c>
      <c r="G2146" s="1">
        <v>43544</v>
      </c>
      <c r="H2146" t="s">
        <v>1058</v>
      </c>
      <c r="I2146" t="s">
        <v>6192</v>
      </c>
      <c r="J2146" t="s">
        <v>6191</v>
      </c>
      <c r="K2146">
        <v>0.2</v>
      </c>
      <c r="L2146" s="13">
        <f>SUM(Sales_data[[#This Row],[Unit Price]],Sales_data[[#This Row],[Quantity]])</f>
        <v>5.6849999999999996</v>
      </c>
      <c r="M2146">
        <v>2.6849999999999996</v>
      </c>
      <c r="N2146">
        <v>1.3424999999999998</v>
      </c>
      <c r="O2146">
        <v>0.16109999999999997</v>
      </c>
      <c r="P2146" t="s">
        <v>4199</v>
      </c>
      <c r="Q2146" t="s">
        <v>1944</v>
      </c>
      <c r="R2146" t="s">
        <v>1937</v>
      </c>
    </row>
    <row r="2147" spans="1:18" x14ac:dyDescent="0.35">
      <c r="A2147">
        <v>3</v>
      </c>
      <c r="B2147" t="s">
        <v>104</v>
      </c>
      <c r="C2147" t="s">
        <v>4195</v>
      </c>
      <c r="D2147" t="s">
        <v>992</v>
      </c>
      <c r="E2147" s="6">
        <f>MONTH(Sales_data[[#This Row],[Order Date]])</f>
        <v>3</v>
      </c>
      <c r="F2147" s="6">
        <f>YEAR(Sales_data[[#This Row],[Order Date]])</f>
        <v>2019</v>
      </c>
      <c r="G2147" s="1">
        <v>43544</v>
      </c>
      <c r="H2147" t="s">
        <v>1058</v>
      </c>
      <c r="I2147" t="s">
        <v>6192</v>
      </c>
      <c r="J2147" t="s">
        <v>6191</v>
      </c>
      <c r="K2147">
        <v>0.5</v>
      </c>
      <c r="L2147" s="13">
        <f>SUM(Sales_data[[#This Row],[Unit Price]],Sales_data[[#This Row],[Quantity]])</f>
        <v>8.3699999999999992</v>
      </c>
      <c r="M2147">
        <v>5.3699999999999992</v>
      </c>
      <c r="N2147">
        <v>1.0739999999999998</v>
      </c>
      <c r="O2147">
        <v>0.32219999999999993</v>
      </c>
      <c r="P2147" t="s">
        <v>4199</v>
      </c>
      <c r="Q2147" t="s">
        <v>1944</v>
      </c>
      <c r="R2147" t="s">
        <v>1937</v>
      </c>
    </row>
    <row r="2148" spans="1:18" x14ac:dyDescent="0.35">
      <c r="A2148">
        <v>3</v>
      </c>
      <c r="B2148" t="s">
        <v>104</v>
      </c>
      <c r="C2148" t="s">
        <v>4195</v>
      </c>
      <c r="D2148" t="s">
        <v>992</v>
      </c>
      <c r="E2148" s="6">
        <f>MONTH(Sales_data[[#This Row],[Order Date]])</f>
        <v>3</v>
      </c>
      <c r="F2148" s="6">
        <f>YEAR(Sales_data[[#This Row],[Order Date]])</f>
        <v>2019</v>
      </c>
      <c r="G2148" s="1">
        <v>43544</v>
      </c>
      <c r="H2148" t="s">
        <v>1058</v>
      </c>
      <c r="I2148" t="s">
        <v>6192</v>
      </c>
      <c r="J2148" t="s">
        <v>6191</v>
      </c>
      <c r="K2148">
        <v>2.5</v>
      </c>
      <c r="L2148" s="13">
        <f>SUM(Sales_data[[#This Row],[Unit Price]],Sales_data[[#This Row],[Quantity]])</f>
        <v>23.584999999999997</v>
      </c>
      <c r="M2148">
        <v>20.584999999999997</v>
      </c>
      <c r="N2148">
        <v>0.82339999999999991</v>
      </c>
      <c r="O2148">
        <v>1.2350999999999999</v>
      </c>
      <c r="P2148" t="s">
        <v>4199</v>
      </c>
      <c r="Q2148" t="s">
        <v>1944</v>
      </c>
      <c r="R2148" t="s">
        <v>1937</v>
      </c>
    </row>
    <row r="2149" spans="1:18" x14ac:dyDescent="0.35">
      <c r="A2149">
        <v>3</v>
      </c>
      <c r="B2149" t="s">
        <v>104</v>
      </c>
      <c r="C2149" t="s">
        <v>4195</v>
      </c>
      <c r="D2149" t="s">
        <v>992</v>
      </c>
      <c r="E2149" s="6">
        <f>MONTH(Sales_data[[#This Row],[Order Date]])</f>
        <v>3</v>
      </c>
      <c r="F2149" s="6">
        <f>YEAR(Sales_data[[#This Row],[Order Date]])</f>
        <v>2019</v>
      </c>
      <c r="G2149" s="1">
        <v>43544</v>
      </c>
      <c r="H2149" t="s">
        <v>1058</v>
      </c>
      <c r="I2149" t="s">
        <v>6192</v>
      </c>
      <c r="J2149" t="s">
        <v>6191</v>
      </c>
      <c r="K2149">
        <v>1</v>
      </c>
      <c r="L2149" s="13">
        <f>SUM(Sales_data[[#This Row],[Unit Price]],Sales_data[[#This Row],[Quantity]])</f>
        <v>11.95</v>
      </c>
      <c r="M2149">
        <v>8.9499999999999993</v>
      </c>
      <c r="N2149">
        <v>0.89499999999999991</v>
      </c>
      <c r="O2149">
        <v>0.53699999999999992</v>
      </c>
      <c r="P2149" t="s">
        <v>4199</v>
      </c>
      <c r="Q2149" t="s">
        <v>1944</v>
      </c>
      <c r="R2149" t="s">
        <v>1937</v>
      </c>
    </row>
    <row r="2150" spans="1:18" x14ac:dyDescent="0.35">
      <c r="A2150">
        <v>4</v>
      </c>
      <c r="B2150" t="s">
        <v>533</v>
      </c>
      <c r="C2150" t="s">
        <v>4313</v>
      </c>
      <c r="D2150" t="s">
        <v>1059</v>
      </c>
      <c r="E2150" s="6">
        <f>MONTH(Sales_data[[#This Row],[Order Date]])</f>
        <v>11</v>
      </c>
      <c r="F2150" s="6">
        <f>YEAR(Sales_data[[#This Row],[Order Date]])</f>
        <v>2020</v>
      </c>
      <c r="G2150" s="1">
        <v>44156</v>
      </c>
      <c r="H2150" t="s">
        <v>1060</v>
      </c>
      <c r="I2150" t="s">
        <v>6194</v>
      </c>
      <c r="J2150" t="s">
        <v>6191</v>
      </c>
      <c r="K2150">
        <v>2.5</v>
      </c>
      <c r="L2150" s="13">
        <f>SUM(Sales_data[[#This Row],[Unit Price]],Sales_data[[#This Row],[Quantity]])</f>
        <v>31.945</v>
      </c>
      <c r="M2150">
        <v>27.945</v>
      </c>
      <c r="N2150">
        <v>1.1177999999999999</v>
      </c>
      <c r="O2150">
        <v>3.07395</v>
      </c>
      <c r="P2150" t="s">
        <v>2550</v>
      </c>
      <c r="Q2150" t="s">
        <v>1936</v>
      </c>
      <c r="R2150" t="s">
        <v>1937</v>
      </c>
    </row>
    <row r="2151" spans="1:18" x14ac:dyDescent="0.35">
      <c r="A2151">
        <v>4</v>
      </c>
      <c r="B2151" t="s">
        <v>533</v>
      </c>
      <c r="C2151" t="s">
        <v>4313</v>
      </c>
      <c r="D2151" t="s">
        <v>1059</v>
      </c>
      <c r="E2151" s="6">
        <f>MONTH(Sales_data[[#This Row],[Order Date]])</f>
        <v>11</v>
      </c>
      <c r="F2151" s="6">
        <f>YEAR(Sales_data[[#This Row],[Order Date]])</f>
        <v>2020</v>
      </c>
      <c r="G2151" s="1">
        <v>44156</v>
      </c>
      <c r="H2151" t="s">
        <v>1060</v>
      </c>
      <c r="I2151" t="s">
        <v>6194</v>
      </c>
      <c r="J2151" t="s">
        <v>6191</v>
      </c>
      <c r="K2151">
        <v>0.5</v>
      </c>
      <c r="L2151" s="13">
        <f>SUM(Sales_data[[#This Row],[Unit Price]],Sales_data[[#This Row],[Quantity]])</f>
        <v>11.29</v>
      </c>
      <c r="M2151">
        <v>7.29</v>
      </c>
      <c r="N2151">
        <v>1.458</v>
      </c>
      <c r="O2151">
        <v>0.80190000000000006</v>
      </c>
      <c r="P2151" t="s">
        <v>2550</v>
      </c>
      <c r="Q2151" t="s">
        <v>1936</v>
      </c>
      <c r="R2151" t="s">
        <v>1937</v>
      </c>
    </row>
    <row r="2152" spans="1:18" x14ac:dyDescent="0.35">
      <c r="A2152">
        <v>4</v>
      </c>
      <c r="B2152" t="s">
        <v>533</v>
      </c>
      <c r="C2152" t="s">
        <v>4313</v>
      </c>
      <c r="D2152" t="s">
        <v>1059</v>
      </c>
      <c r="E2152" s="6">
        <f>MONTH(Sales_data[[#This Row],[Order Date]])</f>
        <v>11</v>
      </c>
      <c r="F2152" s="6">
        <f>YEAR(Sales_data[[#This Row],[Order Date]])</f>
        <v>2020</v>
      </c>
      <c r="G2152" s="1">
        <v>44156</v>
      </c>
      <c r="H2152" t="s">
        <v>1060</v>
      </c>
      <c r="I2152" t="s">
        <v>6194</v>
      </c>
      <c r="J2152" t="s">
        <v>6191</v>
      </c>
      <c r="K2152">
        <v>0.2</v>
      </c>
      <c r="L2152" s="13">
        <f>SUM(Sales_data[[#This Row],[Unit Price]],Sales_data[[#This Row],[Quantity]])</f>
        <v>7.6449999999999996</v>
      </c>
      <c r="M2152">
        <v>3.645</v>
      </c>
      <c r="N2152">
        <v>1.8225</v>
      </c>
      <c r="O2152">
        <v>0.40095000000000003</v>
      </c>
      <c r="P2152" t="s">
        <v>2550</v>
      </c>
      <c r="Q2152" t="s">
        <v>1936</v>
      </c>
      <c r="R2152" t="s">
        <v>1937</v>
      </c>
    </row>
    <row r="2153" spans="1:18" x14ac:dyDescent="0.35">
      <c r="A2153">
        <v>4</v>
      </c>
      <c r="B2153" t="s">
        <v>533</v>
      </c>
      <c r="C2153" t="s">
        <v>4313</v>
      </c>
      <c r="D2153" t="s">
        <v>1059</v>
      </c>
      <c r="E2153" s="6">
        <f>MONTH(Sales_data[[#This Row],[Order Date]])</f>
        <v>11</v>
      </c>
      <c r="F2153" s="6">
        <f>YEAR(Sales_data[[#This Row],[Order Date]])</f>
        <v>2020</v>
      </c>
      <c r="G2153" s="1">
        <v>44156</v>
      </c>
      <c r="H2153" t="s">
        <v>1060</v>
      </c>
      <c r="I2153" t="s">
        <v>6194</v>
      </c>
      <c r="J2153" t="s">
        <v>6191</v>
      </c>
      <c r="K2153">
        <v>1</v>
      </c>
      <c r="L2153" s="13">
        <f>SUM(Sales_data[[#This Row],[Unit Price]],Sales_data[[#This Row],[Quantity]])</f>
        <v>16.149999999999999</v>
      </c>
      <c r="M2153">
        <v>12.15</v>
      </c>
      <c r="N2153">
        <v>1.2150000000000001</v>
      </c>
      <c r="O2153">
        <v>1.3365</v>
      </c>
      <c r="P2153" t="s">
        <v>2550</v>
      </c>
      <c r="Q2153" t="s">
        <v>1936</v>
      </c>
      <c r="R2153" t="s">
        <v>1937</v>
      </c>
    </row>
    <row r="2154" spans="1:18" x14ac:dyDescent="0.35">
      <c r="A2154">
        <v>4</v>
      </c>
      <c r="B2154" t="s">
        <v>104</v>
      </c>
      <c r="C2154" t="s">
        <v>4316</v>
      </c>
      <c r="D2154" t="s">
        <v>1061</v>
      </c>
      <c r="E2154" s="6">
        <f>MONTH(Sales_data[[#This Row],[Order Date]])</f>
        <v>10</v>
      </c>
      <c r="F2154" s="6">
        <f>YEAR(Sales_data[[#This Row],[Order Date]])</f>
        <v>2021</v>
      </c>
      <c r="G2154" s="1">
        <v>44482</v>
      </c>
      <c r="H2154" t="s">
        <v>1062</v>
      </c>
      <c r="I2154" t="s">
        <v>6192</v>
      </c>
      <c r="J2154" t="s">
        <v>6191</v>
      </c>
      <c r="K2154">
        <v>0.2</v>
      </c>
      <c r="L2154" s="13">
        <f>SUM(Sales_data[[#This Row],[Unit Price]],Sales_data[[#This Row],[Quantity]])</f>
        <v>6.6849999999999996</v>
      </c>
      <c r="M2154">
        <v>2.6849999999999996</v>
      </c>
      <c r="N2154">
        <v>1.3424999999999998</v>
      </c>
      <c r="O2154">
        <v>0.16109999999999997</v>
      </c>
      <c r="P2154" t="s">
        <v>4319</v>
      </c>
      <c r="Q2154" t="s">
        <v>1936</v>
      </c>
      <c r="R2154" t="s">
        <v>1937</v>
      </c>
    </row>
    <row r="2155" spans="1:18" x14ac:dyDescent="0.35">
      <c r="A2155">
        <v>4</v>
      </c>
      <c r="B2155" t="s">
        <v>104</v>
      </c>
      <c r="C2155" t="s">
        <v>4316</v>
      </c>
      <c r="D2155" t="s">
        <v>1061</v>
      </c>
      <c r="E2155" s="6">
        <f>MONTH(Sales_data[[#This Row],[Order Date]])</f>
        <v>10</v>
      </c>
      <c r="F2155" s="6">
        <f>YEAR(Sales_data[[#This Row],[Order Date]])</f>
        <v>2021</v>
      </c>
      <c r="G2155" s="1">
        <v>44482</v>
      </c>
      <c r="H2155" t="s">
        <v>1062</v>
      </c>
      <c r="I2155" t="s">
        <v>6192</v>
      </c>
      <c r="J2155" t="s">
        <v>6191</v>
      </c>
      <c r="K2155">
        <v>0.5</v>
      </c>
      <c r="L2155" s="13">
        <f>SUM(Sales_data[[#This Row],[Unit Price]],Sales_data[[#This Row],[Quantity]])</f>
        <v>9.3699999999999992</v>
      </c>
      <c r="M2155">
        <v>5.3699999999999992</v>
      </c>
      <c r="N2155">
        <v>1.0739999999999998</v>
      </c>
      <c r="O2155">
        <v>0.32219999999999993</v>
      </c>
      <c r="P2155" t="s">
        <v>4319</v>
      </c>
      <c r="Q2155" t="s">
        <v>1936</v>
      </c>
      <c r="R2155" t="s">
        <v>1937</v>
      </c>
    </row>
    <row r="2156" spans="1:18" x14ac:dyDescent="0.35">
      <c r="A2156">
        <v>4</v>
      </c>
      <c r="B2156" t="s">
        <v>104</v>
      </c>
      <c r="C2156" t="s">
        <v>4316</v>
      </c>
      <c r="D2156" t="s">
        <v>1061</v>
      </c>
      <c r="E2156" s="6">
        <f>MONTH(Sales_data[[#This Row],[Order Date]])</f>
        <v>10</v>
      </c>
      <c r="F2156" s="6">
        <f>YEAR(Sales_data[[#This Row],[Order Date]])</f>
        <v>2021</v>
      </c>
      <c r="G2156" s="1">
        <v>44482</v>
      </c>
      <c r="H2156" t="s">
        <v>1062</v>
      </c>
      <c r="I2156" t="s">
        <v>6192</v>
      </c>
      <c r="J2156" t="s">
        <v>6191</v>
      </c>
      <c r="K2156">
        <v>2.5</v>
      </c>
      <c r="L2156" s="13">
        <f>SUM(Sales_data[[#This Row],[Unit Price]],Sales_data[[#This Row],[Quantity]])</f>
        <v>24.584999999999997</v>
      </c>
      <c r="M2156">
        <v>20.584999999999997</v>
      </c>
      <c r="N2156">
        <v>0.82339999999999991</v>
      </c>
      <c r="O2156">
        <v>1.2350999999999999</v>
      </c>
      <c r="P2156" t="s">
        <v>4319</v>
      </c>
      <c r="Q2156" t="s">
        <v>1936</v>
      </c>
      <c r="R2156" t="s">
        <v>1937</v>
      </c>
    </row>
    <row r="2157" spans="1:18" x14ac:dyDescent="0.35">
      <c r="A2157">
        <v>4</v>
      </c>
      <c r="B2157" t="s">
        <v>104</v>
      </c>
      <c r="C2157" t="s">
        <v>4316</v>
      </c>
      <c r="D2157" t="s">
        <v>1061</v>
      </c>
      <c r="E2157" s="6">
        <f>MONTH(Sales_data[[#This Row],[Order Date]])</f>
        <v>10</v>
      </c>
      <c r="F2157" s="6">
        <f>YEAR(Sales_data[[#This Row],[Order Date]])</f>
        <v>2021</v>
      </c>
      <c r="G2157" s="1">
        <v>44482</v>
      </c>
      <c r="H2157" t="s">
        <v>1062</v>
      </c>
      <c r="I2157" t="s">
        <v>6192</v>
      </c>
      <c r="J2157" t="s">
        <v>6191</v>
      </c>
      <c r="K2157">
        <v>1</v>
      </c>
      <c r="L2157" s="13">
        <f>SUM(Sales_data[[#This Row],[Unit Price]],Sales_data[[#This Row],[Quantity]])</f>
        <v>12.95</v>
      </c>
      <c r="M2157">
        <v>8.9499999999999993</v>
      </c>
      <c r="N2157">
        <v>0.89499999999999991</v>
      </c>
      <c r="O2157">
        <v>0.53699999999999992</v>
      </c>
      <c r="P2157" t="s">
        <v>4319</v>
      </c>
      <c r="Q2157" t="s">
        <v>1936</v>
      </c>
      <c r="R2157" t="s">
        <v>1937</v>
      </c>
    </row>
    <row r="2158" spans="1:18" x14ac:dyDescent="0.35">
      <c r="A2158">
        <v>5</v>
      </c>
      <c r="B2158" t="s">
        <v>149</v>
      </c>
      <c r="C2158" t="s">
        <v>4320</v>
      </c>
      <c r="D2158" t="s">
        <v>1063</v>
      </c>
      <c r="E2158" s="6">
        <f>MONTH(Sales_data[[#This Row],[Order Date]])</f>
        <v>10</v>
      </c>
      <c r="F2158" s="6">
        <f>YEAR(Sales_data[[#This Row],[Order Date]])</f>
        <v>2021</v>
      </c>
      <c r="G2158" s="1">
        <v>44488</v>
      </c>
      <c r="H2158" t="s">
        <v>1064</v>
      </c>
      <c r="I2158" t="s">
        <v>6192</v>
      </c>
      <c r="J2158" t="s">
        <v>6191</v>
      </c>
      <c r="K2158">
        <v>0.5</v>
      </c>
      <c r="L2158" s="13">
        <f>SUM(Sales_data[[#This Row],[Unit Price]],Sales_data[[#This Row],[Quantity]])</f>
        <v>10.37</v>
      </c>
      <c r="M2158">
        <v>5.3699999999999992</v>
      </c>
      <c r="N2158">
        <v>1.0739999999999998</v>
      </c>
      <c r="O2158">
        <v>0.32219999999999993</v>
      </c>
      <c r="P2158" t="s">
        <v>2117</v>
      </c>
      <c r="Q2158" t="s">
        <v>1936</v>
      </c>
      <c r="R2158" t="s">
        <v>1946</v>
      </c>
    </row>
    <row r="2159" spans="1:18" x14ac:dyDescent="0.35">
      <c r="A2159">
        <v>5</v>
      </c>
      <c r="B2159" t="s">
        <v>149</v>
      </c>
      <c r="C2159" t="s">
        <v>4320</v>
      </c>
      <c r="D2159" t="s">
        <v>1063</v>
      </c>
      <c r="E2159" s="6">
        <f>MONTH(Sales_data[[#This Row],[Order Date]])</f>
        <v>10</v>
      </c>
      <c r="F2159" s="6">
        <f>YEAR(Sales_data[[#This Row],[Order Date]])</f>
        <v>2021</v>
      </c>
      <c r="G2159" s="1">
        <v>44488</v>
      </c>
      <c r="H2159" t="s">
        <v>1064</v>
      </c>
      <c r="I2159" t="s">
        <v>6192</v>
      </c>
      <c r="J2159" t="s">
        <v>6191</v>
      </c>
      <c r="K2159">
        <v>0.2</v>
      </c>
      <c r="L2159" s="13">
        <f>SUM(Sales_data[[#This Row],[Unit Price]],Sales_data[[#This Row],[Quantity]])</f>
        <v>7.6849999999999996</v>
      </c>
      <c r="M2159">
        <v>2.6849999999999996</v>
      </c>
      <c r="N2159">
        <v>1.3424999999999998</v>
      </c>
      <c r="O2159">
        <v>0.16109999999999997</v>
      </c>
      <c r="P2159" t="s">
        <v>2117</v>
      </c>
      <c r="Q2159" t="s">
        <v>1936</v>
      </c>
      <c r="R2159" t="s">
        <v>1946</v>
      </c>
    </row>
    <row r="2160" spans="1:18" x14ac:dyDescent="0.35">
      <c r="A2160">
        <v>5</v>
      </c>
      <c r="B2160" t="s">
        <v>149</v>
      </c>
      <c r="C2160" t="s">
        <v>4320</v>
      </c>
      <c r="D2160" t="s">
        <v>1063</v>
      </c>
      <c r="E2160" s="6">
        <f>MONTH(Sales_data[[#This Row],[Order Date]])</f>
        <v>10</v>
      </c>
      <c r="F2160" s="6">
        <f>YEAR(Sales_data[[#This Row],[Order Date]])</f>
        <v>2021</v>
      </c>
      <c r="G2160" s="1">
        <v>44488</v>
      </c>
      <c r="H2160" t="s">
        <v>1064</v>
      </c>
      <c r="I2160" t="s">
        <v>6192</v>
      </c>
      <c r="J2160" t="s">
        <v>6191</v>
      </c>
      <c r="K2160">
        <v>2.5</v>
      </c>
      <c r="L2160" s="13">
        <f>SUM(Sales_data[[#This Row],[Unit Price]],Sales_data[[#This Row],[Quantity]])</f>
        <v>25.584999999999997</v>
      </c>
      <c r="M2160">
        <v>20.584999999999997</v>
      </c>
      <c r="N2160">
        <v>0.82339999999999991</v>
      </c>
      <c r="O2160">
        <v>1.2350999999999999</v>
      </c>
      <c r="P2160" t="s">
        <v>2117</v>
      </c>
      <c r="Q2160" t="s">
        <v>1936</v>
      </c>
      <c r="R2160" t="s">
        <v>1946</v>
      </c>
    </row>
    <row r="2161" spans="1:18" x14ac:dyDescent="0.35">
      <c r="A2161">
        <v>5</v>
      </c>
      <c r="B2161" t="s">
        <v>149</v>
      </c>
      <c r="C2161" t="s">
        <v>4320</v>
      </c>
      <c r="D2161" t="s">
        <v>1063</v>
      </c>
      <c r="E2161" s="6">
        <f>MONTH(Sales_data[[#This Row],[Order Date]])</f>
        <v>10</v>
      </c>
      <c r="F2161" s="6">
        <f>YEAR(Sales_data[[#This Row],[Order Date]])</f>
        <v>2021</v>
      </c>
      <c r="G2161" s="1">
        <v>44488</v>
      </c>
      <c r="H2161" t="s">
        <v>1064</v>
      </c>
      <c r="I2161" t="s">
        <v>6192</v>
      </c>
      <c r="J2161" t="s">
        <v>6191</v>
      </c>
      <c r="K2161">
        <v>1</v>
      </c>
      <c r="L2161" s="13">
        <f>SUM(Sales_data[[#This Row],[Unit Price]],Sales_data[[#This Row],[Quantity]])</f>
        <v>13.95</v>
      </c>
      <c r="M2161">
        <v>8.9499999999999993</v>
      </c>
      <c r="N2161">
        <v>0.89499999999999991</v>
      </c>
      <c r="O2161">
        <v>0.53699999999999992</v>
      </c>
      <c r="P2161" t="s">
        <v>2117</v>
      </c>
      <c r="Q2161" t="s">
        <v>1936</v>
      </c>
      <c r="R2161" t="s">
        <v>1946</v>
      </c>
    </row>
    <row r="2162" spans="1:18" x14ac:dyDescent="0.35">
      <c r="A2162">
        <v>4</v>
      </c>
      <c r="B2162" t="s">
        <v>135</v>
      </c>
      <c r="C2162" t="s">
        <v>4323</v>
      </c>
      <c r="D2162" t="s">
        <v>1065</v>
      </c>
      <c r="E2162" s="6">
        <f>MONTH(Sales_data[[#This Row],[Order Date]])</f>
        <v>4</v>
      </c>
      <c r="F2162" s="6">
        <f>YEAR(Sales_data[[#This Row],[Order Date]])</f>
        <v>2019</v>
      </c>
      <c r="G2162" s="1">
        <v>43584</v>
      </c>
      <c r="H2162" t="s">
        <v>1066</v>
      </c>
      <c r="I2162" t="s">
        <v>6193</v>
      </c>
      <c r="J2162" t="s">
        <v>6189</v>
      </c>
      <c r="K2162">
        <v>1</v>
      </c>
      <c r="L2162" s="13">
        <f>SUM(Sales_data[[#This Row],[Unit Price]],Sales_data[[#This Row],[Quantity]])</f>
        <v>19.850000000000001</v>
      </c>
      <c r="M2162">
        <v>15.85</v>
      </c>
      <c r="N2162">
        <v>1.585</v>
      </c>
      <c r="O2162">
        <v>2.0605000000000002</v>
      </c>
      <c r="P2162" t="s">
        <v>2795</v>
      </c>
      <c r="Q2162" t="s">
        <v>1936</v>
      </c>
      <c r="R2162" t="s">
        <v>1937</v>
      </c>
    </row>
    <row r="2163" spans="1:18" x14ac:dyDescent="0.35">
      <c r="A2163">
        <v>4</v>
      </c>
      <c r="B2163" t="s">
        <v>135</v>
      </c>
      <c r="C2163" t="s">
        <v>4323</v>
      </c>
      <c r="D2163" t="s">
        <v>1065</v>
      </c>
      <c r="E2163" s="6">
        <f>MONTH(Sales_data[[#This Row],[Order Date]])</f>
        <v>4</v>
      </c>
      <c r="F2163" s="6">
        <f>YEAR(Sales_data[[#This Row],[Order Date]])</f>
        <v>2019</v>
      </c>
      <c r="G2163" s="1">
        <v>43584</v>
      </c>
      <c r="H2163" t="s">
        <v>1066</v>
      </c>
      <c r="I2163" t="s">
        <v>6193</v>
      </c>
      <c r="J2163" t="s">
        <v>6189</v>
      </c>
      <c r="K2163">
        <v>0.2</v>
      </c>
      <c r="L2163" s="13">
        <f>SUM(Sales_data[[#This Row],[Unit Price]],Sales_data[[#This Row],[Quantity]])</f>
        <v>8.754999999999999</v>
      </c>
      <c r="M2163">
        <v>4.7549999999999999</v>
      </c>
      <c r="N2163">
        <v>2.3774999999999999</v>
      </c>
      <c r="O2163">
        <v>0.61814999999999998</v>
      </c>
      <c r="P2163" t="s">
        <v>2795</v>
      </c>
      <c r="Q2163" t="s">
        <v>1936</v>
      </c>
      <c r="R2163" t="s">
        <v>1937</v>
      </c>
    </row>
    <row r="2164" spans="1:18" x14ac:dyDescent="0.35">
      <c r="A2164">
        <v>4</v>
      </c>
      <c r="B2164" t="s">
        <v>135</v>
      </c>
      <c r="C2164" t="s">
        <v>4323</v>
      </c>
      <c r="D2164" t="s">
        <v>1065</v>
      </c>
      <c r="E2164" s="6">
        <f>MONTH(Sales_data[[#This Row],[Order Date]])</f>
        <v>4</v>
      </c>
      <c r="F2164" s="6">
        <f>YEAR(Sales_data[[#This Row],[Order Date]])</f>
        <v>2019</v>
      </c>
      <c r="G2164" s="1">
        <v>43584</v>
      </c>
      <c r="H2164" t="s">
        <v>1066</v>
      </c>
      <c r="I2164" t="s">
        <v>6193</v>
      </c>
      <c r="J2164" t="s">
        <v>6189</v>
      </c>
      <c r="K2164">
        <v>0.5</v>
      </c>
      <c r="L2164" s="13">
        <f>SUM(Sales_data[[#This Row],[Unit Price]],Sales_data[[#This Row],[Quantity]])</f>
        <v>13.51</v>
      </c>
      <c r="M2164">
        <v>9.51</v>
      </c>
      <c r="N2164">
        <v>1.9019999999999999</v>
      </c>
      <c r="O2164">
        <v>1.2363</v>
      </c>
      <c r="P2164" t="s">
        <v>2795</v>
      </c>
      <c r="Q2164" t="s">
        <v>1936</v>
      </c>
      <c r="R2164" t="s">
        <v>1937</v>
      </c>
    </row>
    <row r="2165" spans="1:18" x14ac:dyDescent="0.35">
      <c r="A2165">
        <v>4</v>
      </c>
      <c r="B2165" t="s">
        <v>135</v>
      </c>
      <c r="C2165" t="s">
        <v>4323</v>
      </c>
      <c r="D2165" t="s">
        <v>1065</v>
      </c>
      <c r="E2165" s="6">
        <f>MONTH(Sales_data[[#This Row],[Order Date]])</f>
        <v>4</v>
      </c>
      <c r="F2165" s="6">
        <f>YEAR(Sales_data[[#This Row],[Order Date]])</f>
        <v>2019</v>
      </c>
      <c r="G2165" s="1">
        <v>43584</v>
      </c>
      <c r="H2165" t="s">
        <v>1066</v>
      </c>
      <c r="I2165" t="s">
        <v>6193</v>
      </c>
      <c r="J2165" t="s">
        <v>6189</v>
      </c>
      <c r="K2165">
        <v>2.5</v>
      </c>
      <c r="L2165" s="13">
        <f>SUM(Sales_data[[#This Row],[Unit Price]],Sales_data[[#This Row],[Quantity]])</f>
        <v>40.454999999999998</v>
      </c>
      <c r="M2165">
        <v>36.454999999999998</v>
      </c>
      <c r="N2165">
        <v>1.4581999999999999</v>
      </c>
      <c r="O2165">
        <v>4.7391499999999995</v>
      </c>
      <c r="P2165" t="s">
        <v>2795</v>
      </c>
      <c r="Q2165" t="s">
        <v>1936</v>
      </c>
      <c r="R2165" t="s">
        <v>1937</v>
      </c>
    </row>
    <row r="2166" spans="1:18" x14ac:dyDescent="0.35">
      <c r="A2166">
        <v>1</v>
      </c>
      <c r="B2166" t="s">
        <v>121</v>
      </c>
      <c r="C2166" t="s">
        <v>4327</v>
      </c>
      <c r="D2166" t="s">
        <v>1067</v>
      </c>
      <c r="E2166" s="6">
        <f>MONTH(Sales_data[[#This Row],[Order Date]])</f>
        <v>10</v>
      </c>
      <c r="F2166" s="6">
        <f>YEAR(Sales_data[[#This Row],[Order Date]])</f>
        <v>2019</v>
      </c>
      <c r="G2166" s="1">
        <v>43750</v>
      </c>
      <c r="H2166" t="s">
        <v>1068</v>
      </c>
      <c r="I2166" t="s">
        <v>6188</v>
      </c>
      <c r="J2166" t="s">
        <v>6191</v>
      </c>
      <c r="K2166">
        <v>2.5</v>
      </c>
      <c r="L2166" s="13">
        <f>SUM(Sales_data[[#This Row],[Unit Price]],Sales_data[[#This Row],[Quantity]])</f>
        <v>23.884999999999998</v>
      </c>
      <c r="M2166">
        <v>22.884999999999998</v>
      </c>
      <c r="N2166">
        <v>0.91539999999999988</v>
      </c>
      <c r="O2166">
        <v>2.0596499999999995</v>
      </c>
      <c r="P2166" t="s">
        <v>4330</v>
      </c>
      <c r="Q2166" t="s">
        <v>1944</v>
      </c>
      <c r="R2166" t="s">
        <v>1937</v>
      </c>
    </row>
    <row r="2167" spans="1:18" x14ac:dyDescent="0.35">
      <c r="A2167">
        <v>1</v>
      </c>
      <c r="B2167" t="s">
        <v>121</v>
      </c>
      <c r="C2167" t="s">
        <v>4327</v>
      </c>
      <c r="D2167" t="s">
        <v>1067</v>
      </c>
      <c r="E2167" s="6">
        <f>MONTH(Sales_data[[#This Row],[Order Date]])</f>
        <v>10</v>
      </c>
      <c r="F2167" s="6">
        <f>YEAR(Sales_data[[#This Row],[Order Date]])</f>
        <v>2019</v>
      </c>
      <c r="G2167" s="1">
        <v>43750</v>
      </c>
      <c r="H2167" t="s">
        <v>1068</v>
      </c>
      <c r="I2167" t="s">
        <v>6188</v>
      </c>
      <c r="J2167" t="s">
        <v>6191</v>
      </c>
      <c r="K2167">
        <v>0.5</v>
      </c>
      <c r="L2167" s="13">
        <f>SUM(Sales_data[[#This Row],[Unit Price]],Sales_data[[#This Row],[Quantity]])</f>
        <v>6.97</v>
      </c>
      <c r="M2167">
        <v>5.97</v>
      </c>
      <c r="N2167">
        <v>1.194</v>
      </c>
      <c r="O2167">
        <v>0.5373</v>
      </c>
      <c r="P2167" t="s">
        <v>4330</v>
      </c>
      <c r="Q2167" t="s">
        <v>1944</v>
      </c>
      <c r="R2167" t="s">
        <v>1937</v>
      </c>
    </row>
    <row r="2168" spans="1:18" x14ac:dyDescent="0.35">
      <c r="A2168">
        <v>1</v>
      </c>
      <c r="B2168" t="s">
        <v>121</v>
      </c>
      <c r="C2168" t="s">
        <v>4327</v>
      </c>
      <c r="D2168" t="s">
        <v>1067</v>
      </c>
      <c r="E2168" s="6">
        <f>MONTH(Sales_data[[#This Row],[Order Date]])</f>
        <v>10</v>
      </c>
      <c r="F2168" s="6">
        <f>YEAR(Sales_data[[#This Row],[Order Date]])</f>
        <v>2019</v>
      </c>
      <c r="G2168" s="1">
        <v>43750</v>
      </c>
      <c r="H2168" t="s">
        <v>1068</v>
      </c>
      <c r="I2168" t="s">
        <v>6188</v>
      </c>
      <c r="J2168" t="s">
        <v>6191</v>
      </c>
      <c r="K2168">
        <v>0.2</v>
      </c>
      <c r="L2168" s="13">
        <f>SUM(Sales_data[[#This Row],[Unit Price]],Sales_data[[#This Row],[Quantity]])</f>
        <v>3.9849999999999999</v>
      </c>
      <c r="M2168">
        <v>2.9849999999999999</v>
      </c>
      <c r="N2168">
        <v>1.4924999999999999</v>
      </c>
      <c r="O2168">
        <v>0.26865</v>
      </c>
      <c r="P2168" t="s">
        <v>4330</v>
      </c>
      <c r="Q2168" t="s">
        <v>1944</v>
      </c>
      <c r="R2168" t="s">
        <v>1937</v>
      </c>
    </row>
    <row r="2169" spans="1:18" x14ac:dyDescent="0.35">
      <c r="A2169">
        <v>1</v>
      </c>
      <c r="B2169" t="s">
        <v>121</v>
      </c>
      <c r="C2169" t="s">
        <v>4327</v>
      </c>
      <c r="D2169" t="s">
        <v>1067</v>
      </c>
      <c r="E2169" s="6">
        <f>MONTH(Sales_data[[#This Row],[Order Date]])</f>
        <v>10</v>
      </c>
      <c r="F2169" s="6">
        <f>YEAR(Sales_data[[#This Row],[Order Date]])</f>
        <v>2019</v>
      </c>
      <c r="G2169" s="1">
        <v>43750</v>
      </c>
      <c r="H2169" t="s">
        <v>1068</v>
      </c>
      <c r="I2169" t="s">
        <v>6188</v>
      </c>
      <c r="J2169" t="s">
        <v>6191</v>
      </c>
      <c r="K2169">
        <v>1</v>
      </c>
      <c r="L2169" s="13">
        <f>SUM(Sales_data[[#This Row],[Unit Price]],Sales_data[[#This Row],[Quantity]])</f>
        <v>10.95</v>
      </c>
      <c r="M2169">
        <v>9.9499999999999993</v>
      </c>
      <c r="N2169">
        <v>0.99499999999999988</v>
      </c>
      <c r="O2169">
        <v>0.89549999999999985</v>
      </c>
      <c r="P2169" t="s">
        <v>4330</v>
      </c>
      <c r="Q2169" t="s">
        <v>1944</v>
      </c>
      <c r="R2169" t="s">
        <v>1937</v>
      </c>
    </row>
    <row r="2170" spans="1:18" x14ac:dyDescent="0.35">
      <c r="A2170">
        <v>4</v>
      </c>
      <c r="B2170" t="s">
        <v>174</v>
      </c>
      <c r="C2170" t="s">
        <v>4331</v>
      </c>
      <c r="D2170" t="s">
        <v>1069</v>
      </c>
      <c r="E2170" s="6">
        <f>MONTH(Sales_data[[#This Row],[Order Date]])</f>
        <v>5</v>
      </c>
      <c r="F2170" s="6">
        <f>YEAR(Sales_data[[#This Row],[Order Date]])</f>
        <v>2021</v>
      </c>
      <c r="G2170" s="1">
        <v>44335</v>
      </c>
      <c r="H2170" t="s">
        <v>1070</v>
      </c>
      <c r="I2170" t="s">
        <v>6188</v>
      </c>
      <c r="J2170" t="s">
        <v>6190</v>
      </c>
      <c r="K2170">
        <v>2.5</v>
      </c>
      <c r="L2170" s="13">
        <f>SUM(Sales_data[[#This Row],[Unit Price]],Sales_data[[#This Row],[Quantity]])</f>
        <v>29.874999999999996</v>
      </c>
      <c r="M2170">
        <v>25.874999999999996</v>
      </c>
      <c r="N2170">
        <v>1.0349999999999999</v>
      </c>
      <c r="O2170">
        <v>2.3287499999999994</v>
      </c>
      <c r="P2170" t="s">
        <v>3519</v>
      </c>
      <c r="Q2170" t="s">
        <v>1936</v>
      </c>
      <c r="R2170" t="s">
        <v>1946</v>
      </c>
    </row>
    <row r="2171" spans="1:18" x14ac:dyDescent="0.35">
      <c r="A2171">
        <v>4</v>
      </c>
      <c r="B2171" t="s">
        <v>174</v>
      </c>
      <c r="C2171" t="s">
        <v>4331</v>
      </c>
      <c r="D2171" t="s">
        <v>1069</v>
      </c>
      <c r="E2171" s="6">
        <f>MONTH(Sales_data[[#This Row],[Order Date]])</f>
        <v>5</v>
      </c>
      <c r="F2171" s="6">
        <f>YEAR(Sales_data[[#This Row],[Order Date]])</f>
        <v>2021</v>
      </c>
      <c r="G2171" s="1">
        <v>44335</v>
      </c>
      <c r="H2171" t="s">
        <v>1070</v>
      </c>
      <c r="I2171" t="s">
        <v>6188</v>
      </c>
      <c r="J2171" t="s">
        <v>6190</v>
      </c>
      <c r="K2171">
        <v>0.5</v>
      </c>
      <c r="L2171" s="13">
        <f>SUM(Sales_data[[#This Row],[Unit Price]],Sales_data[[#This Row],[Quantity]])</f>
        <v>10.75</v>
      </c>
      <c r="M2171">
        <v>6.75</v>
      </c>
      <c r="N2171">
        <v>1.35</v>
      </c>
      <c r="O2171">
        <v>0.60749999999999993</v>
      </c>
      <c r="P2171" t="s">
        <v>3519</v>
      </c>
      <c r="Q2171" t="s">
        <v>1936</v>
      </c>
      <c r="R2171" t="s">
        <v>1946</v>
      </c>
    </row>
    <row r="2172" spans="1:18" x14ac:dyDescent="0.35">
      <c r="A2172">
        <v>4</v>
      </c>
      <c r="B2172" t="s">
        <v>174</v>
      </c>
      <c r="C2172" t="s">
        <v>4331</v>
      </c>
      <c r="D2172" t="s">
        <v>1069</v>
      </c>
      <c r="E2172" s="6">
        <f>MONTH(Sales_data[[#This Row],[Order Date]])</f>
        <v>5</v>
      </c>
      <c r="F2172" s="6">
        <f>YEAR(Sales_data[[#This Row],[Order Date]])</f>
        <v>2021</v>
      </c>
      <c r="G2172" s="1">
        <v>44335</v>
      </c>
      <c r="H2172" t="s">
        <v>1070</v>
      </c>
      <c r="I2172" t="s">
        <v>6188</v>
      </c>
      <c r="J2172" t="s">
        <v>6190</v>
      </c>
      <c r="K2172">
        <v>0.2</v>
      </c>
      <c r="L2172" s="13">
        <f>SUM(Sales_data[[#This Row],[Unit Price]],Sales_data[[#This Row],[Quantity]])</f>
        <v>7.375</v>
      </c>
      <c r="M2172">
        <v>3.375</v>
      </c>
      <c r="N2172">
        <v>1.6875</v>
      </c>
      <c r="O2172">
        <v>0.30374999999999996</v>
      </c>
      <c r="P2172" t="s">
        <v>3519</v>
      </c>
      <c r="Q2172" t="s">
        <v>1936</v>
      </c>
      <c r="R2172" t="s">
        <v>1946</v>
      </c>
    </row>
    <row r="2173" spans="1:18" x14ac:dyDescent="0.35">
      <c r="A2173">
        <v>4</v>
      </c>
      <c r="B2173" t="s">
        <v>174</v>
      </c>
      <c r="C2173" t="s">
        <v>4331</v>
      </c>
      <c r="D2173" t="s">
        <v>1069</v>
      </c>
      <c r="E2173" s="6">
        <f>MONTH(Sales_data[[#This Row],[Order Date]])</f>
        <v>5</v>
      </c>
      <c r="F2173" s="6">
        <f>YEAR(Sales_data[[#This Row],[Order Date]])</f>
        <v>2021</v>
      </c>
      <c r="G2173" s="1">
        <v>44335</v>
      </c>
      <c r="H2173" t="s">
        <v>1070</v>
      </c>
      <c r="I2173" t="s">
        <v>6188</v>
      </c>
      <c r="J2173" t="s">
        <v>6190</v>
      </c>
      <c r="K2173">
        <v>1</v>
      </c>
      <c r="L2173" s="13">
        <f>SUM(Sales_data[[#This Row],[Unit Price]],Sales_data[[#This Row],[Quantity]])</f>
        <v>15.25</v>
      </c>
      <c r="M2173">
        <v>11.25</v>
      </c>
      <c r="N2173">
        <v>1.125</v>
      </c>
      <c r="O2173">
        <v>1.0125</v>
      </c>
      <c r="P2173" t="s">
        <v>3519</v>
      </c>
      <c r="Q2173" t="s">
        <v>1936</v>
      </c>
      <c r="R2173" t="s">
        <v>1946</v>
      </c>
    </row>
    <row r="2174" spans="1:18" x14ac:dyDescent="0.35">
      <c r="A2174">
        <v>2</v>
      </c>
      <c r="B2174" t="s">
        <v>15</v>
      </c>
      <c r="C2174" t="s">
        <v>4335</v>
      </c>
      <c r="D2174" t="s">
        <v>1071</v>
      </c>
      <c r="E2174" s="6">
        <f>MONTH(Sales_data[[#This Row],[Order Date]])</f>
        <v>7</v>
      </c>
      <c r="F2174" s="6">
        <f>YEAR(Sales_data[[#This Row],[Order Date]])</f>
        <v>2021</v>
      </c>
      <c r="G2174" s="1">
        <v>44380</v>
      </c>
      <c r="H2174" t="s">
        <v>1072</v>
      </c>
      <c r="I2174" t="s">
        <v>6192</v>
      </c>
      <c r="J2174" t="s">
        <v>6189</v>
      </c>
      <c r="K2174">
        <v>2.5</v>
      </c>
      <c r="L2174" s="13">
        <f>SUM(Sales_data[[#This Row],[Unit Price]],Sales_data[[#This Row],[Quantity]])</f>
        <v>29.484999999999996</v>
      </c>
      <c r="M2174">
        <v>27.484999999999996</v>
      </c>
      <c r="N2174">
        <v>1.0993999999999999</v>
      </c>
      <c r="O2174">
        <v>1.6490999999999998</v>
      </c>
      <c r="P2174" t="s">
        <v>1990</v>
      </c>
      <c r="Q2174" t="s">
        <v>1936</v>
      </c>
      <c r="R2174" t="s">
        <v>1946</v>
      </c>
    </row>
    <row r="2175" spans="1:18" x14ac:dyDescent="0.35">
      <c r="A2175">
        <v>2</v>
      </c>
      <c r="B2175" t="s">
        <v>15</v>
      </c>
      <c r="C2175" t="s">
        <v>4335</v>
      </c>
      <c r="D2175" t="s">
        <v>1071</v>
      </c>
      <c r="E2175" s="6">
        <f>MONTH(Sales_data[[#This Row],[Order Date]])</f>
        <v>7</v>
      </c>
      <c r="F2175" s="6">
        <f>YEAR(Sales_data[[#This Row],[Order Date]])</f>
        <v>2021</v>
      </c>
      <c r="G2175" s="1">
        <v>44380</v>
      </c>
      <c r="H2175" t="s">
        <v>1072</v>
      </c>
      <c r="I2175" t="s">
        <v>6192</v>
      </c>
      <c r="J2175" t="s">
        <v>6189</v>
      </c>
      <c r="K2175">
        <v>0.5</v>
      </c>
      <c r="L2175" s="13">
        <f>SUM(Sales_data[[#This Row],[Unit Price]],Sales_data[[#This Row],[Quantity]])</f>
        <v>9.1699999999999982</v>
      </c>
      <c r="M2175">
        <v>7.169999999999999</v>
      </c>
      <c r="N2175">
        <v>1.4339999999999997</v>
      </c>
      <c r="O2175">
        <v>0.43019999999999992</v>
      </c>
      <c r="P2175" t="s">
        <v>1990</v>
      </c>
      <c r="Q2175" t="s">
        <v>1936</v>
      </c>
      <c r="R2175" t="s">
        <v>1946</v>
      </c>
    </row>
    <row r="2176" spans="1:18" x14ac:dyDescent="0.35">
      <c r="A2176">
        <v>2</v>
      </c>
      <c r="B2176" t="s">
        <v>15</v>
      </c>
      <c r="C2176" t="s">
        <v>4335</v>
      </c>
      <c r="D2176" t="s">
        <v>1071</v>
      </c>
      <c r="E2176" s="6">
        <f>MONTH(Sales_data[[#This Row],[Order Date]])</f>
        <v>7</v>
      </c>
      <c r="F2176" s="6">
        <f>YEAR(Sales_data[[#This Row],[Order Date]])</f>
        <v>2021</v>
      </c>
      <c r="G2176" s="1">
        <v>44380</v>
      </c>
      <c r="H2176" t="s">
        <v>1072</v>
      </c>
      <c r="I2176" t="s">
        <v>6192</v>
      </c>
      <c r="J2176" t="s">
        <v>6189</v>
      </c>
      <c r="K2176">
        <v>0.2</v>
      </c>
      <c r="L2176" s="13">
        <f>SUM(Sales_data[[#This Row],[Unit Price]],Sales_data[[#This Row],[Quantity]])</f>
        <v>5.5849999999999991</v>
      </c>
      <c r="M2176">
        <v>3.5849999999999995</v>
      </c>
      <c r="N2176">
        <v>1.7924999999999998</v>
      </c>
      <c r="O2176">
        <v>0.21509999999999996</v>
      </c>
      <c r="P2176" t="s">
        <v>1990</v>
      </c>
      <c r="Q2176" t="s">
        <v>1936</v>
      </c>
      <c r="R2176" t="s">
        <v>1946</v>
      </c>
    </row>
    <row r="2177" spans="1:18" x14ac:dyDescent="0.35">
      <c r="A2177">
        <v>2</v>
      </c>
      <c r="B2177" t="s">
        <v>15</v>
      </c>
      <c r="C2177" t="s">
        <v>4335</v>
      </c>
      <c r="D2177" t="s">
        <v>1071</v>
      </c>
      <c r="E2177" s="6">
        <f>MONTH(Sales_data[[#This Row],[Order Date]])</f>
        <v>7</v>
      </c>
      <c r="F2177" s="6">
        <f>YEAR(Sales_data[[#This Row],[Order Date]])</f>
        <v>2021</v>
      </c>
      <c r="G2177" s="1">
        <v>44380</v>
      </c>
      <c r="H2177" t="s">
        <v>1072</v>
      </c>
      <c r="I2177" t="s">
        <v>6192</v>
      </c>
      <c r="J2177" t="s">
        <v>6189</v>
      </c>
      <c r="K2177">
        <v>1</v>
      </c>
      <c r="L2177" s="13">
        <f>SUM(Sales_data[[#This Row],[Unit Price]],Sales_data[[#This Row],[Quantity]])</f>
        <v>13.95</v>
      </c>
      <c r="M2177">
        <v>11.95</v>
      </c>
      <c r="N2177">
        <v>1.1949999999999998</v>
      </c>
      <c r="O2177">
        <v>0.71699999999999997</v>
      </c>
      <c r="P2177" t="s">
        <v>1990</v>
      </c>
      <c r="Q2177" t="s">
        <v>1936</v>
      </c>
      <c r="R2177" t="s">
        <v>1946</v>
      </c>
    </row>
    <row r="2178" spans="1:18" x14ac:dyDescent="0.35">
      <c r="A2178">
        <v>2</v>
      </c>
      <c r="B2178" t="s">
        <v>195</v>
      </c>
      <c r="C2178" t="s">
        <v>4339</v>
      </c>
      <c r="D2178" t="s">
        <v>1073</v>
      </c>
      <c r="E2178" s="6">
        <f>MONTH(Sales_data[[#This Row],[Order Date]])</f>
        <v>2</v>
      </c>
      <c r="F2178" s="6">
        <f>YEAR(Sales_data[[#This Row],[Order Date]])</f>
        <v>2020</v>
      </c>
      <c r="G2178" s="1">
        <v>43869</v>
      </c>
      <c r="H2178" t="s">
        <v>1074</v>
      </c>
      <c r="I2178" t="s">
        <v>6188</v>
      </c>
      <c r="J2178" t="s">
        <v>6189</v>
      </c>
      <c r="K2178">
        <v>0.5</v>
      </c>
      <c r="L2178" s="13">
        <f>SUM(Sales_data[[#This Row],[Unit Price]],Sales_data[[#This Row],[Quantity]])</f>
        <v>9.77</v>
      </c>
      <c r="M2178">
        <v>7.77</v>
      </c>
      <c r="N2178">
        <v>1.5539999999999998</v>
      </c>
      <c r="O2178">
        <v>0.69929999999999992</v>
      </c>
      <c r="P2178" t="s">
        <v>2012</v>
      </c>
      <c r="Q2178" t="s">
        <v>1936</v>
      </c>
      <c r="R2178" t="s">
        <v>1946</v>
      </c>
    </row>
    <row r="2179" spans="1:18" x14ac:dyDescent="0.35">
      <c r="A2179">
        <v>2</v>
      </c>
      <c r="B2179" t="s">
        <v>195</v>
      </c>
      <c r="C2179" t="s">
        <v>4339</v>
      </c>
      <c r="D2179" t="s">
        <v>1073</v>
      </c>
      <c r="E2179" s="6">
        <f>MONTH(Sales_data[[#This Row],[Order Date]])</f>
        <v>2</v>
      </c>
      <c r="F2179" s="6">
        <f>YEAR(Sales_data[[#This Row],[Order Date]])</f>
        <v>2020</v>
      </c>
      <c r="G2179" s="1">
        <v>43869</v>
      </c>
      <c r="H2179" t="s">
        <v>1074</v>
      </c>
      <c r="I2179" t="s">
        <v>6188</v>
      </c>
      <c r="J2179" t="s">
        <v>6189</v>
      </c>
      <c r="K2179">
        <v>0.2</v>
      </c>
      <c r="L2179" s="13">
        <f>SUM(Sales_data[[#This Row],[Unit Price]],Sales_data[[#This Row],[Quantity]])</f>
        <v>5.8849999999999998</v>
      </c>
      <c r="M2179">
        <v>3.8849999999999998</v>
      </c>
      <c r="N2179">
        <v>1.9424999999999999</v>
      </c>
      <c r="O2179">
        <v>0.34964999999999996</v>
      </c>
      <c r="P2179" t="s">
        <v>2012</v>
      </c>
      <c r="Q2179" t="s">
        <v>1936</v>
      </c>
      <c r="R2179" t="s">
        <v>1946</v>
      </c>
    </row>
    <row r="2180" spans="1:18" x14ac:dyDescent="0.35">
      <c r="A2180">
        <v>2</v>
      </c>
      <c r="B2180" t="s">
        <v>195</v>
      </c>
      <c r="C2180" t="s">
        <v>4339</v>
      </c>
      <c r="D2180" t="s">
        <v>1073</v>
      </c>
      <c r="E2180" s="6">
        <f>MONTH(Sales_data[[#This Row],[Order Date]])</f>
        <v>2</v>
      </c>
      <c r="F2180" s="6">
        <f>YEAR(Sales_data[[#This Row],[Order Date]])</f>
        <v>2020</v>
      </c>
      <c r="G2180" s="1">
        <v>43869</v>
      </c>
      <c r="H2180" t="s">
        <v>1074</v>
      </c>
      <c r="I2180" t="s">
        <v>6188</v>
      </c>
      <c r="J2180" t="s">
        <v>6189</v>
      </c>
      <c r="K2180">
        <v>2.5</v>
      </c>
      <c r="L2180" s="13">
        <f>SUM(Sales_data[[#This Row],[Unit Price]],Sales_data[[#This Row],[Quantity]])</f>
        <v>31.784999999999997</v>
      </c>
      <c r="M2180">
        <v>29.784999999999997</v>
      </c>
      <c r="N2180">
        <v>1.1913999999999998</v>
      </c>
      <c r="O2180">
        <v>2.6806499999999995</v>
      </c>
      <c r="P2180" t="s">
        <v>2012</v>
      </c>
      <c r="Q2180" t="s">
        <v>1936</v>
      </c>
      <c r="R2180" t="s">
        <v>1946</v>
      </c>
    </row>
    <row r="2181" spans="1:18" x14ac:dyDescent="0.35">
      <c r="A2181">
        <v>2</v>
      </c>
      <c r="B2181" t="s">
        <v>195</v>
      </c>
      <c r="C2181" t="s">
        <v>4339</v>
      </c>
      <c r="D2181" t="s">
        <v>1073</v>
      </c>
      <c r="E2181" s="6">
        <f>MONTH(Sales_data[[#This Row],[Order Date]])</f>
        <v>2</v>
      </c>
      <c r="F2181" s="6">
        <f>YEAR(Sales_data[[#This Row],[Order Date]])</f>
        <v>2020</v>
      </c>
      <c r="G2181" s="1">
        <v>43869</v>
      </c>
      <c r="H2181" t="s">
        <v>1074</v>
      </c>
      <c r="I2181" t="s">
        <v>6188</v>
      </c>
      <c r="J2181" t="s">
        <v>6189</v>
      </c>
      <c r="K2181">
        <v>1</v>
      </c>
      <c r="L2181" s="13">
        <f>SUM(Sales_data[[#This Row],[Unit Price]],Sales_data[[#This Row],[Quantity]])</f>
        <v>14.95</v>
      </c>
      <c r="M2181">
        <v>12.95</v>
      </c>
      <c r="N2181">
        <v>1.2949999999999999</v>
      </c>
      <c r="O2181">
        <v>1.1655</v>
      </c>
      <c r="P2181" t="s">
        <v>2012</v>
      </c>
      <c r="Q2181" t="s">
        <v>1936</v>
      </c>
      <c r="R2181" t="s">
        <v>1946</v>
      </c>
    </row>
    <row r="2182" spans="1:18" x14ac:dyDescent="0.35">
      <c r="A2182">
        <v>4</v>
      </c>
      <c r="B2182" t="s">
        <v>41</v>
      </c>
      <c r="C2182" t="s">
        <v>4343</v>
      </c>
      <c r="D2182" t="s">
        <v>1075</v>
      </c>
      <c r="E2182" s="6">
        <f>MONTH(Sales_data[[#This Row],[Order Date]])</f>
        <v>10</v>
      </c>
      <c r="F2182" s="6">
        <f>YEAR(Sales_data[[#This Row],[Order Date]])</f>
        <v>2020</v>
      </c>
      <c r="G2182" s="1">
        <v>44120</v>
      </c>
      <c r="H2182" t="s">
        <v>1076</v>
      </c>
      <c r="I2182" t="s">
        <v>6193</v>
      </c>
      <c r="J2182" t="s">
        <v>6191</v>
      </c>
      <c r="K2182">
        <v>0.2</v>
      </c>
      <c r="L2182" s="13">
        <f>SUM(Sales_data[[#This Row],[Unit Price]],Sales_data[[#This Row],[Quantity]])</f>
        <v>7.8849999999999998</v>
      </c>
      <c r="M2182">
        <v>3.8849999999999998</v>
      </c>
      <c r="N2182">
        <v>1.9424999999999999</v>
      </c>
      <c r="O2182">
        <v>0.50505</v>
      </c>
      <c r="P2182" t="s">
        <v>3129</v>
      </c>
      <c r="Q2182" t="s">
        <v>2111</v>
      </c>
      <c r="R2182" t="s">
        <v>1946</v>
      </c>
    </row>
    <row r="2183" spans="1:18" x14ac:dyDescent="0.35">
      <c r="A2183">
        <v>4</v>
      </c>
      <c r="B2183" t="s">
        <v>41</v>
      </c>
      <c r="C2183" t="s">
        <v>4343</v>
      </c>
      <c r="D2183" t="s">
        <v>1075</v>
      </c>
      <c r="E2183" s="6">
        <f>MONTH(Sales_data[[#This Row],[Order Date]])</f>
        <v>10</v>
      </c>
      <c r="F2183" s="6">
        <f>YEAR(Sales_data[[#This Row],[Order Date]])</f>
        <v>2020</v>
      </c>
      <c r="G2183" s="1">
        <v>44120</v>
      </c>
      <c r="H2183" t="s">
        <v>1076</v>
      </c>
      <c r="I2183" t="s">
        <v>6193</v>
      </c>
      <c r="J2183" t="s">
        <v>6191</v>
      </c>
      <c r="K2183">
        <v>0.5</v>
      </c>
      <c r="L2183" s="13">
        <f>SUM(Sales_data[[#This Row],[Unit Price]],Sales_data[[#This Row],[Quantity]])</f>
        <v>11.77</v>
      </c>
      <c r="M2183">
        <v>7.77</v>
      </c>
      <c r="N2183">
        <v>1.5539999999999998</v>
      </c>
      <c r="O2183">
        <v>1.0101</v>
      </c>
      <c r="P2183" t="s">
        <v>3129</v>
      </c>
      <c r="Q2183" t="s">
        <v>2111</v>
      </c>
      <c r="R2183" t="s">
        <v>1946</v>
      </c>
    </row>
    <row r="2184" spans="1:18" x14ac:dyDescent="0.35">
      <c r="A2184">
        <v>4</v>
      </c>
      <c r="B2184" t="s">
        <v>41</v>
      </c>
      <c r="C2184" t="s">
        <v>4343</v>
      </c>
      <c r="D2184" t="s">
        <v>1075</v>
      </c>
      <c r="E2184" s="6">
        <f>MONTH(Sales_data[[#This Row],[Order Date]])</f>
        <v>10</v>
      </c>
      <c r="F2184" s="6">
        <f>YEAR(Sales_data[[#This Row],[Order Date]])</f>
        <v>2020</v>
      </c>
      <c r="G2184" s="1">
        <v>44120</v>
      </c>
      <c r="H2184" t="s">
        <v>1076</v>
      </c>
      <c r="I2184" t="s">
        <v>6193</v>
      </c>
      <c r="J2184" t="s">
        <v>6191</v>
      </c>
      <c r="K2184">
        <v>2.5</v>
      </c>
      <c r="L2184" s="13">
        <f>SUM(Sales_data[[#This Row],[Unit Price]],Sales_data[[#This Row],[Quantity]])</f>
        <v>33.784999999999997</v>
      </c>
      <c r="M2184">
        <v>29.784999999999997</v>
      </c>
      <c r="N2184">
        <v>1.1913999999999998</v>
      </c>
      <c r="O2184">
        <v>3.8720499999999998</v>
      </c>
      <c r="P2184" t="s">
        <v>3129</v>
      </c>
      <c r="Q2184" t="s">
        <v>2111</v>
      </c>
      <c r="R2184" t="s">
        <v>1946</v>
      </c>
    </row>
    <row r="2185" spans="1:18" x14ac:dyDescent="0.35">
      <c r="A2185">
        <v>4</v>
      </c>
      <c r="B2185" t="s">
        <v>41</v>
      </c>
      <c r="C2185" t="s">
        <v>4343</v>
      </c>
      <c r="D2185" t="s">
        <v>1075</v>
      </c>
      <c r="E2185" s="6">
        <f>MONTH(Sales_data[[#This Row],[Order Date]])</f>
        <v>10</v>
      </c>
      <c r="F2185" s="6">
        <f>YEAR(Sales_data[[#This Row],[Order Date]])</f>
        <v>2020</v>
      </c>
      <c r="G2185" s="1">
        <v>44120</v>
      </c>
      <c r="H2185" t="s">
        <v>1076</v>
      </c>
      <c r="I2185" t="s">
        <v>6193</v>
      </c>
      <c r="J2185" t="s">
        <v>6191</v>
      </c>
      <c r="K2185">
        <v>1</v>
      </c>
      <c r="L2185" s="13">
        <f>SUM(Sales_data[[#This Row],[Unit Price]],Sales_data[[#This Row],[Quantity]])</f>
        <v>16.95</v>
      </c>
      <c r="M2185">
        <v>12.95</v>
      </c>
      <c r="N2185">
        <v>1.2949999999999999</v>
      </c>
      <c r="O2185">
        <v>1.6835</v>
      </c>
      <c r="P2185" t="s">
        <v>3129</v>
      </c>
      <c r="Q2185" t="s">
        <v>2111</v>
      </c>
      <c r="R2185" t="s">
        <v>1946</v>
      </c>
    </row>
    <row r="2186" spans="1:18" x14ac:dyDescent="0.35">
      <c r="A2186">
        <v>3</v>
      </c>
      <c r="B2186" t="s">
        <v>533</v>
      </c>
      <c r="C2186" t="s">
        <v>4347</v>
      </c>
      <c r="D2186" t="s">
        <v>1077</v>
      </c>
      <c r="E2186" s="6">
        <f>MONTH(Sales_data[[#This Row],[Order Date]])</f>
        <v>10</v>
      </c>
      <c r="F2186" s="6">
        <f>YEAR(Sales_data[[#This Row],[Order Date]])</f>
        <v>2020</v>
      </c>
      <c r="G2186" s="1">
        <v>44127</v>
      </c>
      <c r="H2186" t="s">
        <v>1078</v>
      </c>
      <c r="I2186" t="s">
        <v>6194</v>
      </c>
      <c r="J2186" t="s">
        <v>6191</v>
      </c>
      <c r="K2186">
        <v>2.5</v>
      </c>
      <c r="L2186" s="13">
        <f>SUM(Sales_data[[#This Row],[Unit Price]],Sales_data[[#This Row],[Quantity]])</f>
        <v>30.945</v>
      </c>
      <c r="M2186">
        <v>27.945</v>
      </c>
      <c r="N2186">
        <v>1.1177999999999999</v>
      </c>
      <c r="O2186">
        <v>3.07395</v>
      </c>
      <c r="P2186" t="s">
        <v>4350</v>
      </c>
      <c r="Q2186" t="s">
        <v>1944</v>
      </c>
      <c r="R2186" t="s">
        <v>1946</v>
      </c>
    </row>
    <row r="2187" spans="1:18" x14ac:dyDescent="0.35">
      <c r="A2187">
        <v>3</v>
      </c>
      <c r="B2187" t="s">
        <v>533</v>
      </c>
      <c r="C2187" t="s">
        <v>4347</v>
      </c>
      <c r="D2187" t="s">
        <v>1077</v>
      </c>
      <c r="E2187" s="6">
        <f>MONTH(Sales_data[[#This Row],[Order Date]])</f>
        <v>10</v>
      </c>
      <c r="F2187" s="6">
        <f>YEAR(Sales_data[[#This Row],[Order Date]])</f>
        <v>2020</v>
      </c>
      <c r="G2187" s="1">
        <v>44127</v>
      </c>
      <c r="H2187" t="s">
        <v>1078</v>
      </c>
      <c r="I2187" t="s">
        <v>6194</v>
      </c>
      <c r="J2187" t="s">
        <v>6191</v>
      </c>
      <c r="K2187">
        <v>0.5</v>
      </c>
      <c r="L2187" s="13">
        <f>SUM(Sales_data[[#This Row],[Unit Price]],Sales_data[[#This Row],[Quantity]])</f>
        <v>10.29</v>
      </c>
      <c r="M2187">
        <v>7.29</v>
      </c>
      <c r="N2187">
        <v>1.458</v>
      </c>
      <c r="O2187">
        <v>0.80190000000000006</v>
      </c>
      <c r="P2187" t="s">
        <v>4350</v>
      </c>
      <c r="Q2187" t="s">
        <v>1944</v>
      </c>
      <c r="R2187" t="s">
        <v>1946</v>
      </c>
    </row>
    <row r="2188" spans="1:18" x14ac:dyDescent="0.35">
      <c r="A2188">
        <v>3</v>
      </c>
      <c r="B2188" t="s">
        <v>533</v>
      </c>
      <c r="C2188" t="s">
        <v>4347</v>
      </c>
      <c r="D2188" t="s">
        <v>1077</v>
      </c>
      <c r="E2188" s="6">
        <f>MONTH(Sales_data[[#This Row],[Order Date]])</f>
        <v>10</v>
      </c>
      <c r="F2188" s="6">
        <f>YEAR(Sales_data[[#This Row],[Order Date]])</f>
        <v>2020</v>
      </c>
      <c r="G2188" s="1">
        <v>44127</v>
      </c>
      <c r="H2188" t="s">
        <v>1078</v>
      </c>
      <c r="I2188" t="s">
        <v>6194</v>
      </c>
      <c r="J2188" t="s">
        <v>6191</v>
      </c>
      <c r="K2188">
        <v>0.2</v>
      </c>
      <c r="L2188" s="13">
        <f>SUM(Sales_data[[#This Row],[Unit Price]],Sales_data[[#This Row],[Quantity]])</f>
        <v>6.6449999999999996</v>
      </c>
      <c r="M2188">
        <v>3.645</v>
      </c>
      <c r="N2188">
        <v>1.8225</v>
      </c>
      <c r="O2188">
        <v>0.40095000000000003</v>
      </c>
      <c r="P2188" t="s">
        <v>4350</v>
      </c>
      <c r="Q2188" t="s">
        <v>1944</v>
      </c>
      <c r="R2188" t="s">
        <v>1946</v>
      </c>
    </row>
    <row r="2189" spans="1:18" x14ac:dyDescent="0.35">
      <c r="A2189">
        <v>3</v>
      </c>
      <c r="B2189" t="s">
        <v>533</v>
      </c>
      <c r="C2189" t="s">
        <v>4347</v>
      </c>
      <c r="D2189" t="s">
        <v>1077</v>
      </c>
      <c r="E2189" s="6">
        <f>MONTH(Sales_data[[#This Row],[Order Date]])</f>
        <v>10</v>
      </c>
      <c r="F2189" s="6">
        <f>YEAR(Sales_data[[#This Row],[Order Date]])</f>
        <v>2020</v>
      </c>
      <c r="G2189" s="1">
        <v>44127</v>
      </c>
      <c r="H2189" t="s">
        <v>1078</v>
      </c>
      <c r="I2189" t="s">
        <v>6194</v>
      </c>
      <c r="J2189" t="s">
        <v>6191</v>
      </c>
      <c r="K2189">
        <v>1</v>
      </c>
      <c r="L2189" s="13">
        <f>SUM(Sales_data[[#This Row],[Unit Price]],Sales_data[[#This Row],[Quantity]])</f>
        <v>15.15</v>
      </c>
      <c r="M2189">
        <v>12.15</v>
      </c>
      <c r="N2189">
        <v>1.2150000000000001</v>
      </c>
      <c r="O2189">
        <v>1.3365</v>
      </c>
      <c r="P2189" t="s">
        <v>4350</v>
      </c>
      <c r="Q2189" t="s">
        <v>1944</v>
      </c>
      <c r="R2189" t="s">
        <v>1946</v>
      </c>
    </row>
    <row r="2190" spans="1:18" x14ac:dyDescent="0.35">
      <c r="A2190">
        <v>3</v>
      </c>
      <c r="B2190" t="s">
        <v>185</v>
      </c>
      <c r="C2190" t="s">
        <v>4360</v>
      </c>
      <c r="D2190" t="s">
        <v>1079</v>
      </c>
      <c r="E2190" s="6">
        <f>MONTH(Sales_data[[#This Row],[Order Date]])</f>
        <v>3</v>
      </c>
      <c r="F2190" s="6">
        <f>YEAR(Sales_data[[#This Row],[Order Date]])</f>
        <v>2021</v>
      </c>
      <c r="G2190" s="1">
        <v>44265</v>
      </c>
      <c r="H2190" t="s">
        <v>1080</v>
      </c>
      <c r="I2190" t="s">
        <v>6192</v>
      </c>
      <c r="J2190" t="s">
        <v>6189</v>
      </c>
      <c r="K2190">
        <v>0.2</v>
      </c>
      <c r="L2190" s="13">
        <f>SUM(Sales_data[[#This Row],[Unit Price]],Sales_data[[#This Row],[Quantity]])</f>
        <v>6.5849999999999991</v>
      </c>
      <c r="M2190">
        <v>3.5849999999999995</v>
      </c>
      <c r="N2190">
        <v>1.7924999999999998</v>
      </c>
      <c r="O2190">
        <v>0.21509999999999996</v>
      </c>
      <c r="P2190" t="s">
        <v>2032</v>
      </c>
      <c r="Q2190" t="s">
        <v>1936</v>
      </c>
      <c r="R2190" t="s">
        <v>1937</v>
      </c>
    </row>
    <row r="2191" spans="1:18" x14ac:dyDescent="0.35">
      <c r="A2191">
        <v>3</v>
      </c>
      <c r="B2191" t="s">
        <v>185</v>
      </c>
      <c r="C2191" t="s">
        <v>4360</v>
      </c>
      <c r="D2191" t="s">
        <v>1079</v>
      </c>
      <c r="E2191" s="6">
        <f>MONTH(Sales_data[[#This Row],[Order Date]])</f>
        <v>3</v>
      </c>
      <c r="F2191" s="6">
        <f>YEAR(Sales_data[[#This Row],[Order Date]])</f>
        <v>2021</v>
      </c>
      <c r="G2191" s="1">
        <v>44265</v>
      </c>
      <c r="H2191" t="s">
        <v>1080</v>
      </c>
      <c r="I2191" t="s">
        <v>6192</v>
      </c>
      <c r="J2191" t="s">
        <v>6189</v>
      </c>
      <c r="K2191">
        <v>0.5</v>
      </c>
      <c r="L2191" s="13">
        <f>SUM(Sales_data[[#This Row],[Unit Price]],Sales_data[[#This Row],[Quantity]])</f>
        <v>10.169999999999998</v>
      </c>
      <c r="M2191">
        <v>7.169999999999999</v>
      </c>
      <c r="N2191">
        <v>1.4339999999999997</v>
      </c>
      <c r="O2191">
        <v>0.43019999999999992</v>
      </c>
      <c r="P2191" t="s">
        <v>2032</v>
      </c>
      <c r="Q2191" t="s">
        <v>1936</v>
      </c>
      <c r="R2191" t="s">
        <v>1937</v>
      </c>
    </row>
    <row r="2192" spans="1:18" x14ac:dyDescent="0.35">
      <c r="A2192">
        <v>3</v>
      </c>
      <c r="B2192" t="s">
        <v>185</v>
      </c>
      <c r="C2192" t="s">
        <v>4360</v>
      </c>
      <c r="D2192" t="s">
        <v>1079</v>
      </c>
      <c r="E2192" s="6">
        <f>MONTH(Sales_data[[#This Row],[Order Date]])</f>
        <v>3</v>
      </c>
      <c r="F2192" s="6">
        <f>YEAR(Sales_data[[#This Row],[Order Date]])</f>
        <v>2021</v>
      </c>
      <c r="G2192" s="1">
        <v>44265</v>
      </c>
      <c r="H2192" t="s">
        <v>1080</v>
      </c>
      <c r="I2192" t="s">
        <v>6192</v>
      </c>
      <c r="J2192" t="s">
        <v>6189</v>
      </c>
      <c r="K2192">
        <v>2.5</v>
      </c>
      <c r="L2192" s="13">
        <f>SUM(Sales_data[[#This Row],[Unit Price]],Sales_data[[#This Row],[Quantity]])</f>
        <v>30.484999999999996</v>
      </c>
      <c r="M2192">
        <v>27.484999999999996</v>
      </c>
      <c r="N2192">
        <v>1.0993999999999999</v>
      </c>
      <c r="O2192">
        <v>1.6490999999999998</v>
      </c>
      <c r="P2192" t="s">
        <v>2032</v>
      </c>
      <c r="Q2192" t="s">
        <v>1936</v>
      </c>
      <c r="R2192" t="s">
        <v>1937</v>
      </c>
    </row>
    <row r="2193" spans="1:18" x14ac:dyDescent="0.35">
      <c r="A2193">
        <v>3</v>
      </c>
      <c r="B2193" t="s">
        <v>185</v>
      </c>
      <c r="C2193" t="s">
        <v>4360</v>
      </c>
      <c r="D2193" t="s">
        <v>1079</v>
      </c>
      <c r="E2193" s="6">
        <f>MONTH(Sales_data[[#This Row],[Order Date]])</f>
        <v>3</v>
      </c>
      <c r="F2193" s="6">
        <f>YEAR(Sales_data[[#This Row],[Order Date]])</f>
        <v>2021</v>
      </c>
      <c r="G2193" s="1">
        <v>44265</v>
      </c>
      <c r="H2193" t="s">
        <v>1080</v>
      </c>
      <c r="I2193" t="s">
        <v>6192</v>
      </c>
      <c r="J2193" t="s">
        <v>6189</v>
      </c>
      <c r="K2193">
        <v>1</v>
      </c>
      <c r="L2193" s="13">
        <f>SUM(Sales_data[[#This Row],[Unit Price]],Sales_data[[#This Row],[Quantity]])</f>
        <v>14.95</v>
      </c>
      <c r="M2193">
        <v>11.95</v>
      </c>
      <c r="N2193">
        <v>1.1949999999999998</v>
      </c>
      <c r="O2193">
        <v>0.71699999999999997</v>
      </c>
      <c r="P2193" t="s">
        <v>2032</v>
      </c>
      <c r="Q2193" t="s">
        <v>1936</v>
      </c>
      <c r="R2193" t="s">
        <v>1937</v>
      </c>
    </row>
    <row r="2194" spans="1:18" x14ac:dyDescent="0.35">
      <c r="A2194">
        <v>3</v>
      </c>
      <c r="B2194" t="s">
        <v>257</v>
      </c>
      <c r="C2194" t="s">
        <v>6225</v>
      </c>
      <c r="D2194" t="s">
        <v>1081</v>
      </c>
      <c r="E2194" s="6">
        <f>MONTH(Sales_data[[#This Row],[Order Date]])</f>
        <v>7</v>
      </c>
      <c r="F2194" s="6">
        <f>YEAR(Sales_data[[#This Row],[Order Date]])</f>
        <v>2021</v>
      </c>
      <c r="G2194" s="1">
        <v>44384</v>
      </c>
      <c r="H2194" t="s">
        <v>1082</v>
      </c>
      <c r="I2194" t="s">
        <v>6194</v>
      </c>
      <c r="J2194" t="s">
        <v>6189</v>
      </c>
      <c r="K2194">
        <v>0.2</v>
      </c>
      <c r="L2194" s="13">
        <f>SUM(Sales_data[[#This Row],[Unit Price]],Sales_data[[#This Row],[Quantity]])</f>
        <v>7.4550000000000001</v>
      </c>
      <c r="M2194">
        <v>4.4550000000000001</v>
      </c>
      <c r="N2194">
        <v>2.2275</v>
      </c>
      <c r="O2194">
        <v>0.49004999999999999</v>
      </c>
      <c r="P2194" t="s">
        <v>2357</v>
      </c>
      <c r="Q2194" t="s">
        <v>1936</v>
      </c>
      <c r="R2194" t="s">
        <v>1937</v>
      </c>
    </row>
    <row r="2195" spans="1:18" x14ac:dyDescent="0.35">
      <c r="A2195">
        <v>3</v>
      </c>
      <c r="B2195" t="s">
        <v>257</v>
      </c>
      <c r="C2195" t="s">
        <v>6225</v>
      </c>
      <c r="D2195" t="s">
        <v>1081</v>
      </c>
      <c r="E2195" s="6">
        <f>MONTH(Sales_data[[#This Row],[Order Date]])</f>
        <v>7</v>
      </c>
      <c r="F2195" s="6">
        <f>YEAR(Sales_data[[#This Row],[Order Date]])</f>
        <v>2021</v>
      </c>
      <c r="G2195" s="1">
        <v>44384</v>
      </c>
      <c r="H2195" t="s">
        <v>1082</v>
      </c>
      <c r="I2195" t="s">
        <v>6194</v>
      </c>
      <c r="J2195" t="s">
        <v>6189</v>
      </c>
      <c r="K2195">
        <v>0.5</v>
      </c>
      <c r="L2195" s="13">
        <f>SUM(Sales_data[[#This Row],[Unit Price]],Sales_data[[#This Row],[Quantity]])</f>
        <v>11.91</v>
      </c>
      <c r="M2195">
        <v>8.91</v>
      </c>
      <c r="N2195">
        <v>1.782</v>
      </c>
      <c r="O2195">
        <v>0.98009999999999997</v>
      </c>
      <c r="P2195" t="s">
        <v>2357</v>
      </c>
      <c r="Q2195" t="s">
        <v>1936</v>
      </c>
      <c r="R2195" t="s">
        <v>1937</v>
      </c>
    </row>
    <row r="2196" spans="1:18" x14ac:dyDescent="0.35">
      <c r="A2196">
        <v>3</v>
      </c>
      <c r="B2196" t="s">
        <v>257</v>
      </c>
      <c r="C2196" t="s">
        <v>6225</v>
      </c>
      <c r="D2196" t="s">
        <v>1081</v>
      </c>
      <c r="E2196" s="6">
        <f>MONTH(Sales_data[[#This Row],[Order Date]])</f>
        <v>7</v>
      </c>
      <c r="F2196" s="6">
        <f>YEAR(Sales_data[[#This Row],[Order Date]])</f>
        <v>2021</v>
      </c>
      <c r="G2196" s="1">
        <v>44384</v>
      </c>
      <c r="H2196" t="s">
        <v>1082</v>
      </c>
      <c r="I2196" t="s">
        <v>6194</v>
      </c>
      <c r="J2196" t="s">
        <v>6189</v>
      </c>
      <c r="K2196">
        <v>2.5</v>
      </c>
      <c r="L2196" s="13">
        <f>SUM(Sales_data[[#This Row],[Unit Price]],Sales_data[[#This Row],[Quantity]])</f>
        <v>37.154999999999994</v>
      </c>
      <c r="M2196">
        <v>34.154999999999994</v>
      </c>
      <c r="N2196">
        <v>1.3661999999999999</v>
      </c>
      <c r="O2196">
        <v>3.7570499999999996</v>
      </c>
      <c r="P2196" t="s">
        <v>2357</v>
      </c>
      <c r="Q2196" t="s">
        <v>1936</v>
      </c>
      <c r="R2196" t="s">
        <v>1937</v>
      </c>
    </row>
    <row r="2197" spans="1:18" x14ac:dyDescent="0.35">
      <c r="A2197">
        <v>3</v>
      </c>
      <c r="B2197" t="s">
        <v>257</v>
      </c>
      <c r="C2197" t="s">
        <v>6225</v>
      </c>
      <c r="D2197" t="s">
        <v>1081</v>
      </c>
      <c r="E2197" s="6">
        <f>MONTH(Sales_data[[#This Row],[Order Date]])</f>
        <v>7</v>
      </c>
      <c r="F2197" s="6">
        <f>YEAR(Sales_data[[#This Row],[Order Date]])</f>
        <v>2021</v>
      </c>
      <c r="G2197" s="1">
        <v>44384</v>
      </c>
      <c r="H2197" t="s">
        <v>1082</v>
      </c>
      <c r="I2197" t="s">
        <v>6194</v>
      </c>
      <c r="J2197" t="s">
        <v>6189</v>
      </c>
      <c r="K2197">
        <v>1</v>
      </c>
      <c r="L2197" s="13">
        <f>SUM(Sales_data[[#This Row],[Unit Price]],Sales_data[[#This Row],[Quantity]])</f>
        <v>17.850000000000001</v>
      </c>
      <c r="M2197">
        <v>14.85</v>
      </c>
      <c r="N2197">
        <v>1.4849999999999999</v>
      </c>
      <c r="O2197">
        <v>1.6335</v>
      </c>
      <c r="P2197" t="s">
        <v>2357</v>
      </c>
      <c r="Q2197" t="s">
        <v>1936</v>
      </c>
      <c r="R2197" t="s">
        <v>1937</v>
      </c>
    </row>
    <row r="2198" spans="1:18" x14ac:dyDescent="0.35">
      <c r="A2198">
        <v>4</v>
      </c>
      <c r="B2198" t="s">
        <v>257</v>
      </c>
      <c r="C2198" t="s">
        <v>4360</v>
      </c>
      <c r="D2198" t="s">
        <v>1079</v>
      </c>
      <c r="E2198" s="6">
        <f>MONTH(Sales_data[[#This Row],[Order Date]])</f>
        <v>2</v>
      </c>
      <c r="F2198" s="6">
        <f>YEAR(Sales_data[[#This Row],[Order Date]])</f>
        <v>2021</v>
      </c>
      <c r="G2198" s="1">
        <v>44232</v>
      </c>
      <c r="H2198" t="s">
        <v>1083</v>
      </c>
      <c r="I2198" t="s">
        <v>6194</v>
      </c>
      <c r="J2198" t="s">
        <v>6189</v>
      </c>
      <c r="K2198">
        <v>0.2</v>
      </c>
      <c r="L2198" s="13">
        <f>SUM(Sales_data[[#This Row],[Unit Price]],Sales_data[[#This Row],[Quantity]])</f>
        <v>8.4550000000000001</v>
      </c>
      <c r="M2198">
        <v>4.4550000000000001</v>
      </c>
      <c r="N2198">
        <v>2.2275</v>
      </c>
      <c r="O2198">
        <v>0.49004999999999999</v>
      </c>
      <c r="P2198" t="s">
        <v>2032</v>
      </c>
      <c r="Q2198" t="s">
        <v>1936</v>
      </c>
      <c r="R2198" t="s">
        <v>1937</v>
      </c>
    </row>
    <row r="2199" spans="1:18" x14ac:dyDescent="0.35">
      <c r="A2199">
        <v>4</v>
      </c>
      <c r="B2199" t="s">
        <v>257</v>
      </c>
      <c r="C2199" t="s">
        <v>4360</v>
      </c>
      <c r="D2199" t="s">
        <v>1079</v>
      </c>
      <c r="E2199" s="6">
        <f>MONTH(Sales_data[[#This Row],[Order Date]])</f>
        <v>2</v>
      </c>
      <c r="F2199" s="6">
        <f>YEAR(Sales_data[[#This Row],[Order Date]])</f>
        <v>2021</v>
      </c>
      <c r="G2199" s="1">
        <v>44232</v>
      </c>
      <c r="H2199" t="s">
        <v>1083</v>
      </c>
      <c r="I2199" t="s">
        <v>6194</v>
      </c>
      <c r="J2199" t="s">
        <v>6189</v>
      </c>
      <c r="K2199">
        <v>0.5</v>
      </c>
      <c r="L2199" s="13">
        <f>SUM(Sales_data[[#This Row],[Unit Price]],Sales_data[[#This Row],[Quantity]])</f>
        <v>12.91</v>
      </c>
      <c r="M2199">
        <v>8.91</v>
      </c>
      <c r="N2199">
        <v>1.782</v>
      </c>
      <c r="O2199">
        <v>0.98009999999999997</v>
      </c>
      <c r="P2199" t="s">
        <v>2032</v>
      </c>
      <c r="Q2199" t="s">
        <v>1936</v>
      </c>
      <c r="R2199" t="s">
        <v>1937</v>
      </c>
    </row>
    <row r="2200" spans="1:18" x14ac:dyDescent="0.35">
      <c r="A2200">
        <v>4</v>
      </c>
      <c r="B2200" t="s">
        <v>257</v>
      </c>
      <c r="C2200" t="s">
        <v>4360</v>
      </c>
      <c r="D2200" t="s">
        <v>1079</v>
      </c>
      <c r="E2200" s="6">
        <f>MONTH(Sales_data[[#This Row],[Order Date]])</f>
        <v>2</v>
      </c>
      <c r="F2200" s="6">
        <f>YEAR(Sales_data[[#This Row],[Order Date]])</f>
        <v>2021</v>
      </c>
      <c r="G2200" s="1">
        <v>44232</v>
      </c>
      <c r="H2200" t="s">
        <v>1083</v>
      </c>
      <c r="I2200" t="s">
        <v>6194</v>
      </c>
      <c r="J2200" t="s">
        <v>6189</v>
      </c>
      <c r="K2200">
        <v>2.5</v>
      </c>
      <c r="L2200" s="13">
        <f>SUM(Sales_data[[#This Row],[Unit Price]],Sales_data[[#This Row],[Quantity]])</f>
        <v>38.154999999999994</v>
      </c>
      <c r="M2200">
        <v>34.154999999999994</v>
      </c>
      <c r="N2200">
        <v>1.3661999999999999</v>
      </c>
      <c r="O2200">
        <v>3.7570499999999996</v>
      </c>
      <c r="P2200" t="s">
        <v>2032</v>
      </c>
      <c r="Q2200" t="s">
        <v>1936</v>
      </c>
      <c r="R2200" t="s">
        <v>1937</v>
      </c>
    </row>
    <row r="2201" spans="1:18" x14ac:dyDescent="0.35">
      <c r="A2201">
        <v>4</v>
      </c>
      <c r="B2201" t="s">
        <v>257</v>
      </c>
      <c r="C2201" t="s">
        <v>4360</v>
      </c>
      <c r="D2201" t="s">
        <v>1079</v>
      </c>
      <c r="E2201" s="6">
        <f>MONTH(Sales_data[[#This Row],[Order Date]])</f>
        <v>2</v>
      </c>
      <c r="F2201" s="6">
        <f>YEAR(Sales_data[[#This Row],[Order Date]])</f>
        <v>2021</v>
      </c>
      <c r="G2201" s="1">
        <v>44232</v>
      </c>
      <c r="H2201" t="s">
        <v>1083</v>
      </c>
      <c r="I2201" t="s">
        <v>6194</v>
      </c>
      <c r="J2201" t="s">
        <v>6189</v>
      </c>
      <c r="K2201">
        <v>1</v>
      </c>
      <c r="L2201" s="13">
        <f>SUM(Sales_data[[#This Row],[Unit Price]],Sales_data[[#This Row],[Quantity]])</f>
        <v>18.850000000000001</v>
      </c>
      <c r="M2201">
        <v>14.85</v>
      </c>
      <c r="N2201">
        <v>1.4849999999999999</v>
      </c>
      <c r="O2201">
        <v>1.6335</v>
      </c>
      <c r="P2201" t="s">
        <v>2032</v>
      </c>
      <c r="Q2201" t="s">
        <v>1936</v>
      </c>
      <c r="R2201" t="s">
        <v>1937</v>
      </c>
    </row>
    <row r="2202" spans="1:18" x14ac:dyDescent="0.35">
      <c r="A2202">
        <v>6</v>
      </c>
      <c r="B2202" t="s">
        <v>41</v>
      </c>
      <c r="C2202" t="s">
        <v>4364</v>
      </c>
      <c r="D2202" t="s">
        <v>1084</v>
      </c>
      <c r="E2202" s="6">
        <f>MONTH(Sales_data[[#This Row],[Order Date]])</f>
        <v>12</v>
      </c>
      <c r="F2202" s="6">
        <f>YEAR(Sales_data[[#This Row],[Order Date]])</f>
        <v>2020</v>
      </c>
      <c r="G2202" s="1">
        <v>44176</v>
      </c>
      <c r="H2202" t="s">
        <v>1085</v>
      </c>
      <c r="I2202" t="s">
        <v>6193</v>
      </c>
      <c r="J2202" t="s">
        <v>6191</v>
      </c>
      <c r="K2202">
        <v>0.2</v>
      </c>
      <c r="L2202" s="13">
        <f>SUM(Sales_data[[#This Row],[Unit Price]],Sales_data[[#This Row],[Quantity]])</f>
        <v>9.8849999999999998</v>
      </c>
      <c r="M2202">
        <v>3.8849999999999998</v>
      </c>
      <c r="N2202">
        <v>1.9424999999999999</v>
      </c>
      <c r="O2202">
        <v>0.50505</v>
      </c>
      <c r="P2202" t="s">
        <v>2251</v>
      </c>
      <c r="Q2202" t="s">
        <v>1936</v>
      </c>
      <c r="R2202" t="s">
        <v>1937</v>
      </c>
    </row>
    <row r="2203" spans="1:18" x14ac:dyDescent="0.35">
      <c r="A2203">
        <v>6</v>
      </c>
      <c r="B2203" t="s">
        <v>41</v>
      </c>
      <c r="C2203" t="s">
        <v>4364</v>
      </c>
      <c r="D2203" t="s">
        <v>1084</v>
      </c>
      <c r="E2203" s="6">
        <f>MONTH(Sales_data[[#This Row],[Order Date]])</f>
        <v>12</v>
      </c>
      <c r="F2203" s="6">
        <f>YEAR(Sales_data[[#This Row],[Order Date]])</f>
        <v>2020</v>
      </c>
      <c r="G2203" s="1">
        <v>44176</v>
      </c>
      <c r="H2203" t="s">
        <v>1085</v>
      </c>
      <c r="I2203" t="s">
        <v>6193</v>
      </c>
      <c r="J2203" t="s">
        <v>6191</v>
      </c>
      <c r="K2203">
        <v>0.5</v>
      </c>
      <c r="L2203" s="13">
        <f>SUM(Sales_data[[#This Row],[Unit Price]],Sales_data[[#This Row],[Quantity]])</f>
        <v>13.77</v>
      </c>
      <c r="M2203">
        <v>7.77</v>
      </c>
      <c r="N2203">
        <v>1.5539999999999998</v>
      </c>
      <c r="O2203">
        <v>1.0101</v>
      </c>
      <c r="P2203" t="s">
        <v>2251</v>
      </c>
      <c r="Q2203" t="s">
        <v>1936</v>
      </c>
      <c r="R2203" t="s">
        <v>1937</v>
      </c>
    </row>
    <row r="2204" spans="1:18" x14ac:dyDescent="0.35">
      <c r="A2204">
        <v>6</v>
      </c>
      <c r="B2204" t="s">
        <v>41</v>
      </c>
      <c r="C2204" t="s">
        <v>4364</v>
      </c>
      <c r="D2204" t="s">
        <v>1084</v>
      </c>
      <c r="E2204" s="6">
        <f>MONTH(Sales_data[[#This Row],[Order Date]])</f>
        <v>12</v>
      </c>
      <c r="F2204" s="6">
        <f>YEAR(Sales_data[[#This Row],[Order Date]])</f>
        <v>2020</v>
      </c>
      <c r="G2204" s="1">
        <v>44176</v>
      </c>
      <c r="H2204" t="s">
        <v>1085</v>
      </c>
      <c r="I2204" t="s">
        <v>6193</v>
      </c>
      <c r="J2204" t="s">
        <v>6191</v>
      </c>
      <c r="K2204">
        <v>2.5</v>
      </c>
      <c r="L2204" s="13">
        <f>SUM(Sales_data[[#This Row],[Unit Price]],Sales_data[[#This Row],[Quantity]])</f>
        <v>35.784999999999997</v>
      </c>
      <c r="M2204">
        <v>29.784999999999997</v>
      </c>
      <c r="N2204">
        <v>1.1913999999999998</v>
      </c>
      <c r="O2204">
        <v>3.8720499999999998</v>
      </c>
      <c r="P2204" t="s">
        <v>2251</v>
      </c>
      <c r="Q2204" t="s">
        <v>1936</v>
      </c>
      <c r="R2204" t="s">
        <v>1937</v>
      </c>
    </row>
    <row r="2205" spans="1:18" x14ac:dyDescent="0.35">
      <c r="A2205">
        <v>6</v>
      </c>
      <c r="B2205" t="s">
        <v>41</v>
      </c>
      <c r="C2205" t="s">
        <v>4364</v>
      </c>
      <c r="D2205" t="s">
        <v>1084</v>
      </c>
      <c r="E2205" s="6">
        <f>MONTH(Sales_data[[#This Row],[Order Date]])</f>
        <v>12</v>
      </c>
      <c r="F2205" s="6">
        <f>YEAR(Sales_data[[#This Row],[Order Date]])</f>
        <v>2020</v>
      </c>
      <c r="G2205" s="1">
        <v>44176</v>
      </c>
      <c r="H2205" t="s">
        <v>1085</v>
      </c>
      <c r="I2205" t="s">
        <v>6193</v>
      </c>
      <c r="J2205" t="s">
        <v>6191</v>
      </c>
      <c r="K2205">
        <v>1</v>
      </c>
      <c r="L2205" s="13">
        <f>SUM(Sales_data[[#This Row],[Unit Price]],Sales_data[[#This Row],[Quantity]])</f>
        <v>18.95</v>
      </c>
      <c r="M2205">
        <v>12.95</v>
      </c>
      <c r="N2205">
        <v>1.2949999999999999</v>
      </c>
      <c r="O2205">
        <v>1.6835</v>
      </c>
      <c r="P2205" t="s">
        <v>2251</v>
      </c>
      <c r="Q2205" t="s">
        <v>1936</v>
      </c>
      <c r="R2205" t="s">
        <v>1937</v>
      </c>
    </row>
    <row r="2206" spans="1:18" x14ac:dyDescent="0.35">
      <c r="A2206">
        <v>2</v>
      </c>
      <c r="B2206" t="s">
        <v>56</v>
      </c>
      <c r="C2206" t="s">
        <v>4368</v>
      </c>
      <c r="D2206" t="s">
        <v>1086</v>
      </c>
      <c r="E2206" s="6">
        <f>MONTH(Sales_data[[#This Row],[Order Date]])</f>
        <v>5</v>
      </c>
      <c r="F2206" s="6">
        <f>YEAR(Sales_data[[#This Row],[Order Date]])</f>
        <v>2022</v>
      </c>
      <c r="G2206" s="1">
        <v>44694</v>
      </c>
      <c r="H2206" t="s">
        <v>1087</v>
      </c>
      <c r="I2206" t="s">
        <v>6194</v>
      </c>
      <c r="J2206" t="s">
        <v>6191</v>
      </c>
      <c r="K2206">
        <v>0.2</v>
      </c>
      <c r="L2206" s="13">
        <f>SUM(Sales_data[[#This Row],[Unit Price]],Sales_data[[#This Row],[Quantity]])</f>
        <v>5.6449999999999996</v>
      </c>
      <c r="M2206">
        <v>3.645</v>
      </c>
      <c r="N2206">
        <v>1.8225</v>
      </c>
      <c r="O2206">
        <v>0.40095000000000003</v>
      </c>
      <c r="P2206" t="s">
        <v>3672</v>
      </c>
      <c r="Q2206" t="s">
        <v>1936</v>
      </c>
      <c r="R2206" t="s">
        <v>1946</v>
      </c>
    </row>
    <row r="2207" spans="1:18" x14ac:dyDescent="0.35">
      <c r="A2207">
        <v>2</v>
      </c>
      <c r="B2207" t="s">
        <v>56</v>
      </c>
      <c r="C2207" t="s">
        <v>4368</v>
      </c>
      <c r="D2207" t="s">
        <v>1086</v>
      </c>
      <c r="E2207" s="6">
        <f>MONTH(Sales_data[[#This Row],[Order Date]])</f>
        <v>5</v>
      </c>
      <c r="F2207" s="6">
        <f>YEAR(Sales_data[[#This Row],[Order Date]])</f>
        <v>2022</v>
      </c>
      <c r="G2207" s="1">
        <v>44694</v>
      </c>
      <c r="H2207" t="s">
        <v>1087</v>
      </c>
      <c r="I2207" t="s">
        <v>6194</v>
      </c>
      <c r="J2207" t="s">
        <v>6191</v>
      </c>
      <c r="K2207">
        <v>0.5</v>
      </c>
      <c r="L2207" s="13">
        <f>SUM(Sales_data[[#This Row],[Unit Price]],Sales_data[[#This Row],[Quantity]])</f>
        <v>9.2899999999999991</v>
      </c>
      <c r="M2207">
        <v>7.29</v>
      </c>
      <c r="N2207">
        <v>1.458</v>
      </c>
      <c r="O2207">
        <v>0.80190000000000006</v>
      </c>
      <c r="P2207" t="s">
        <v>3672</v>
      </c>
      <c r="Q2207" t="s">
        <v>1936</v>
      </c>
      <c r="R2207" t="s">
        <v>1946</v>
      </c>
    </row>
    <row r="2208" spans="1:18" x14ac:dyDescent="0.35">
      <c r="A2208">
        <v>2</v>
      </c>
      <c r="B2208" t="s">
        <v>56</v>
      </c>
      <c r="C2208" t="s">
        <v>4368</v>
      </c>
      <c r="D2208" t="s">
        <v>1086</v>
      </c>
      <c r="E2208" s="6">
        <f>MONTH(Sales_data[[#This Row],[Order Date]])</f>
        <v>5</v>
      </c>
      <c r="F2208" s="6">
        <f>YEAR(Sales_data[[#This Row],[Order Date]])</f>
        <v>2022</v>
      </c>
      <c r="G2208" s="1">
        <v>44694</v>
      </c>
      <c r="H2208" t="s">
        <v>1087</v>
      </c>
      <c r="I2208" t="s">
        <v>6194</v>
      </c>
      <c r="J2208" t="s">
        <v>6191</v>
      </c>
      <c r="K2208">
        <v>2.5</v>
      </c>
      <c r="L2208" s="13">
        <f>SUM(Sales_data[[#This Row],[Unit Price]],Sales_data[[#This Row],[Quantity]])</f>
        <v>29.945</v>
      </c>
      <c r="M2208">
        <v>27.945</v>
      </c>
      <c r="N2208">
        <v>1.1177999999999999</v>
      </c>
      <c r="O2208">
        <v>3.07395</v>
      </c>
      <c r="P2208" t="s">
        <v>3672</v>
      </c>
      <c r="Q2208" t="s">
        <v>1936</v>
      </c>
      <c r="R2208" t="s">
        <v>1946</v>
      </c>
    </row>
    <row r="2209" spans="1:18" x14ac:dyDescent="0.35">
      <c r="A2209">
        <v>2</v>
      </c>
      <c r="B2209" t="s">
        <v>56</v>
      </c>
      <c r="C2209" t="s">
        <v>4368</v>
      </c>
      <c r="D2209" t="s">
        <v>1086</v>
      </c>
      <c r="E2209" s="6">
        <f>MONTH(Sales_data[[#This Row],[Order Date]])</f>
        <v>5</v>
      </c>
      <c r="F2209" s="6">
        <f>YEAR(Sales_data[[#This Row],[Order Date]])</f>
        <v>2022</v>
      </c>
      <c r="G2209" s="1">
        <v>44694</v>
      </c>
      <c r="H2209" t="s">
        <v>1087</v>
      </c>
      <c r="I2209" t="s">
        <v>6194</v>
      </c>
      <c r="J2209" t="s">
        <v>6191</v>
      </c>
      <c r="K2209">
        <v>1</v>
      </c>
      <c r="L2209" s="13">
        <f>SUM(Sales_data[[#This Row],[Unit Price]],Sales_data[[#This Row],[Quantity]])</f>
        <v>14.15</v>
      </c>
      <c r="M2209">
        <v>12.15</v>
      </c>
      <c r="N2209">
        <v>1.2150000000000001</v>
      </c>
      <c r="O2209">
        <v>1.3365</v>
      </c>
      <c r="P2209" t="s">
        <v>3672</v>
      </c>
      <c r="Q2209" t="s">
        <v>1936</v>
      </c>
      <c r="R2209" t="s">
        <v>1946</v>
      </c>
    </row>
    <row r="2210" spans="1:18" x14ac:dyDescent="0.35">
      <c r="A2210">
        <v>4</v>
      </c>
      <c r="B2210" t="s">
        <v>257</v>
      </c>
      <c r="C2210" t="s">
        <v>4372</v>
      </c>
      <c r="D2210" t="s">
        <v>1088</v>
      </c>
      <c r="E2210" s="6">
        <f>MONTH(Sales_data[[#This Row],[Order Date]])</f>
        <v>10</v>
      </c>
      <c r="F2210" s="6">
        <f>YEAR(Sales_data[[#This Row],[Order Date]])</f>
        <v>2019</v>
      </c>
      <c r="G2210" s="1">
        <v>43761</v>
      </c>
      <c r="H2210" t="s">
        <v>1089</v>
      </c>
      <c r="I2210" t="s">
        <v>6194</v>
      </c>
      <c r="J2210" t="s">
        <v>6189</v>
      </c>
      <c r="K2210">
        <v>0.2</v>
      </c>
      <c r="L2210" s="13">
        <f>SUM(Sales_data[[#This Row],[Unit Price]],Sales_data[[#This Row],[Quantity]])</f>
        <v>8.4550000000000001</v>
      </c>
      <c r="M2210">
        <v>4.4550000000000001</v>
      </c>
      <c r="N2210">
        <v>2.2275</v>
      </c>
      <c r="O2210">
        <v>0.49004999999999999</v>
      </c>
      <c r="P2210" t="s">
        <v>3360</v>
      </c>
      <c r="Q2210" t="s">
        <v>2111</v>
      </c>
      <c r="R2210" t="s">
        <v>1937</v>
      </c>
    </row>
    <row r="2211" spans="1:18" x14ac:dyDescent="0.35">
      <c r="A2211">
        <v>4</v>
      </c>
      <c r="B2211" t="s">
        <v>257</v>
      </c>
      <c r="C2211" t="s">
        <v>4372</v>
      </c>
      <c r="D2211" t="s">
        <v>1088</v>
      </c>
      <c r="E2211" s="6">
        <f>MONTH(Sales_data[[#This Row],[Order Date]])</f>
        <v>10</v>
      </c>
      <c r="F2211" s="6">
        <f>YEAR(Sales_data[[#This Row],[Order Date]])</f>
        <v>2019</v>
      </c>
      <c r="G2211" s="1">
        <v>43761</v>
      </c>
      <c r="H2211" t="s">
        <v>1089</v>
      </c>
      <c r="I2211" t="s">
        <v>6194</v>
      </c>
      <c r="J2211" t="s">
        <v>6189</v>
      </c>
      <c r="K2211">
        <v>0.5</v>
      </c>
      <c r="L2211" s="13">
        <f>SUM(Sales_data[[#This Row],[Unit Price]],Sales_data[[#This Row],[Quantity]])</f>
        <v>12.91</v>
      </c>
      <c r="M2211">
        <v>8.91</v>
      </c>
      <c r="N2211">
        <v>1.782</v>
      </c>
      <c r="O2211">
        <v>0.98009999999999997</v>
      </c>
      <c r="P2211" t="s">
        <v>3360</v>
      </c>
      <c r="Q2211" t="s">
        <v>2111</v>
      </c>
      <c r="R2211" t="s">
        <v>1937</v>
      </c>
    </row>
    <row r="2212" spans="1:18" x14ac:dyDescent="0.35">
      <c r="A2212">
        <v>4</v>
      </c>
      <c r="B2212" t="s">
        <v>257</v>
      </c>
      <c r="C2212" t="s">
        <v>4372</v>
      </c>
      <c r="D2212" t="s">
        <v>1088</v>
      </c>
      <c r="E2212" s="6">
        <f>MONTH(Sales_data[[#This Row],[Order Date]])</f>
        <v>10</v>
      </c>
      <c r="F2212" s="6">
        <f>YEAR(Sales_data[[#This Row],[Order Date]])</f>
        <v>2019</v>
      </c>
      <c r="G2212" s="1">
        <v>43761</v>
      </c>
      <c r="H2212" t="s">
        <v>1089</v>
      </c>
      <c r="I2212" t="s">
        <v>6194</v>
      </c>
      <c r="J2212" t="s">
        <v>6189</v>
      </c>
      <c r="K2212">
        <v>2.5</v>
      </c>
      <c r="L2212" s="13">
        <f>SUM(Sales_data[[#This Row],[Unit Price]],Sales_data[[#This Row],[Quantity]])</f>
        <v>38.154999999999994</v>
      </c>
      <c r="M2212">
        <v>34.154999999999994</v>
      </c>
      <c r="N2212">
        <v>1.3661999999999999</v>
      </c>
      <c r="O2212">
        <v>3.7570499999999996</v>
      </c>
      <c r="P2212" t="s">
        <v>3360</v>
      </c>
      <c r="Q2212" t="s">
        <v>2111</v>
      </c>
      <c r="R2212" t="s">
        <v>1937</v>
      </c>
    </row>
    <row r="2213" spans="1:18" x14ac:dyDescent="0.35">
      <c r="A2213">
        <v>4</v>
      </c>
      <c r="B2213" t="s">
        <v>257</v>
      </c>
      <c r="C2213" t="s">
        <v>4372</v>
      </c>
      <c r="D2213" t="s">
        <v>1088</v>
      </c>
      <c r="E2213" s="6">
        <f>MONTH(Sales_data[[#This Row],[Order Date]])</f>
        <v>10</v>
      </c>
      <c r="F2213" s="6">
        <f>YEAR(Sales_data[[#This Row],[Order Date]])</f>
        <v>2019</v>
      </c>
      <c r="G2213" s="1">
        <v>43761</v>
      </c>
      <c r="H2213" t="s">
        <v>1089</v>
      </c>
      <c r="I2213" t="s">
        <v>6194</v>
      </c>
      <c r="J2213" t="s">
        <v>6189</v>
      </c>
      <c r="K2213">
        <v>1</v>
      </c>
      <c r="L2213" s="13">
        <f>SUM(Sales_data[[#This Row],[Unit Price]],Sales_data[[#This Row],[Quantity]])</f>
        <v>18.850000000000001</v>
      </c>
      <c r="M2213">
        <v>14.85</v>
      </c>
      <c r="N2213">
        <v>1.4849999999999999</v>
      </c>
      <c r="O2213">
        <v>1.6335</v>
      </c>
      <c r="P2213" t="s">
        <v>3360</v>
      </c>
      <c r="Q2213" t="s">
        <v>2111</v>
      </c>
      <c r="R2213" t="s">
        <v>1937</v>
      </c>
    </row>
    <row r="2214" spans="1:18" x14ac:dyDescent="0.35">
      <c r="A2214">
        <v>5</v>
      </c>
      <c r="B2214" t="s">
        <v>12</v>
      </c>
      <c r="C2214" t="s">
        <v>4376</v>
      </c>
      <c r="D2214" t="s">
        <v>1090</v>
      </c>
      <c r="E2214" s="6">
        <f>MONTH(Sales_data[[#This Row],[Order Date]])</f>
        <v>9</v>
      </c>
      <c r="F2214" s="6">
        <f>YEAR(Sales_data[[#This Row],[Order Date]])</f>
        <v>2020</v>
      </c>
      <c r="G2214" s="1">
        <v>44085</v>
      </c>
      <c r="H2214" t="s">
        <v>1091</v>
      </c>
      <c r="I2214" t="s">
        <v>6194</v>
      </c>
      <c r="J2214" t="s">
        <v>6190</v>
      </c>
      <c r="K2214">
        <v>1</v>
      </c>
      <c r="L2214" s="13">
        <f>SUM(Sales_data[[#This Row],[Unit Price]],Sales_data[[#This Row],[Quantity]])</f>
        <v>18.75</v>
      </c>
      <c r="M2214">
        <v>13.75</v>
      </c>
      <c r="N2214">
        <v>1.375</v>
      </c>
      <c r="O2214">
        <v>1.5125</v>
      </c>
      <c r="P2214" t="s">
        <v>2206</v>
      </c>
      <c r="Q2214" t="s">
        <v>1936</v>
      </c>
      <c r="R2214" t="s">
        <v>1946</v>
      </c>
    </row>
    <row r="2215" spans="1:18" x14ac:dyDescent="0.35">
      <c r="A2215">
        <v>5</v>
      </c>
      <c r="B2215" t="s">
        <v>12</v>
      </c>
      <c r="C2215" t="s">
        <v>4376</v>
      </c>
      <c r="D2215" t="s">
        <v>1090</v>
      </c>
      <c r="E2215" s="6">
        <f>MONTH(Sales_data[[#This Row],[Order Date]])</f>
        <v>9</v>
      </c>
      <c r="F2215" s="6">
        <f>YEAR(Sales_data[[#This Row],[Order Date]])</f>
        <v>2020</v>
      </c>
      <c r="G2215" s="1">
        <v>44085</v>
      </c>
      <c r="H2215" t="s">
        <v>1091</v>
      </c>
      <c r="I2215" t="s">
        <v>6194</v>
      </c>
      <c r="J2215" t="s">
        <v>6190</v>
      </c>
      <c r="K2215">
        <v>0.2</v>
      </c>
      <c r="L2215" s="13">
        <f>SUM(Sales_data[[#This Row],[Unit Price]],Sales_data[[#This Row],[Quantity]])</f>
        <v>9.125</v>
      </c>
      <c r="M2215">
        <v>4.125</v>
      </c>
      <c r="N2215">
        <v>2.0625</v>
      </c>
      <c r="O2215">
        <v>0.45374999999999999</v>
      </c>
      <c r="P2215" t="s">
        <v>2206</v>
      </c>
      <c r="Q2215" t="s">
        <v>1936</v>
      </c>
      <c r="R2215" t="s">
        <v>1946</v>
      </c>
    </row>
    <row r="2216" spans="1:18" x14ac:dyDescent="0.35">
      <c r="A2216">
        <v>5</v>
      </c>
      <c r="B2216" t="s">
        <v>12</v>
      </c>
      <c r="C2216" t="s">
        <v>4376</v>
      </c>
      <c r="D2216" t="s">
        <v>1090</v>
      </c>
      <c r="E2216" s="6">
        <f>MONTH(Sales_data[[#This Row],[Order Date]])</f>
        <v>9</v>
      </c>
      <c r="F2216" s="6">
        <f>YEAR(Sales_data[[#This Row],[Order Date]])</f>
        <v>2020</v>
      </c>
      <c r="G2216" s="1">
        <v>44085</v>
      </c>
      <c r="H2216" t="s">
        <v>1091</v>
      </c>
      <c r="I2216" t="s">
        <v>6194</v>
      </c>
      <c r="J2216" t="s">
        <v>6190</v>
      </c>
      <c r="K2216">
        <v>0.5</v>
      </c>
      <c r="L2216" s="13">
        <f>SUM(Sales_data[[#This Row],[Unit Price]],Sales_data[[#This Row],[Quantity]])</f>
        <v>13.25</v>
      </c>
      <c r="M2216">
        <v>8.25</v>
      </c>
      <c r="N2216">
        <v>1.65</v>
      </c>
      <c r="O2216">
        <v>0.90749999999999997</v>
      </c>
      <c r="P2216" t="s">
        <v>2206</v>
      </c>
      <c r="Q2216" t="s">
        <v>1936</v>
      </c>
      <c r="R2216" t="s">
        <v>1946</v>
      </c>
    </row>
    <row r="2217" spans="1:18" x14ac:dyDescent="0.35">
      <c r="A2217">
        <v>5</v>
      </c>
      <c r="B2217" t="s">
        <v>12</v>
      </c>
      <c r="C2217" t="s">
        <v>4376</v>
      </c>
      <c r="D2217" t="s">
        <v>1090</v>
      </c>
      <c r="E2217" s="6">
        <f>MONTH(Sales_data[[#This Row],[Order Date]])</f>
        <v>9</v>
      </c>
      <c r="F2217" s="6">
        <f>YEAR(Sales_data[[#This Row],[Order Date]])</f>
        <v>2020</v>
      </c>
      <c r="G2217" s="1">
        <v>44085</v>
      </c>
      <c r="H2217" t="s">
        <v>1091</v>
      </c>
      <c r="I2217" t="s">
        <v>6194</v>
      </c>
      <c r="J2217" t="s">
        <v>6190</v>
      </c>
      <c r="K2217">
        <v>2.5</v>
      </c>
      <c r="L2217" s="13">
        <f>SUM(Sales_data[[#This Row],[Unit Price]],Sales_data[[#This Row],[Quantity]])</f>
        <v>36.625</v>
      </c>
      <c r="M2217">
        <v>31.624999999999996</v>
      </c>
      <c r="N2217">
        <v>1.2649999999999999</v>
      </c>
      <c r="O2217">
        <v>3.4787499999999998</v>
      </c>
      <c r="P2217" t="s">
        <v>2206</v>
      </c>
      <c r="Q2217" t="s">
        <v>1936</v>
      </c>
      <c r="R2217" t="s">
        <v>1946</v>
      </c>
    </row>
    <row r="2218" spans="1:18" x14ac:dyDescent="0.35">
      <c r="A2218">
        <v>2</v>
      </c>
      <c r="B2218" t="s">
        <v>15</v>
      </c>
      <c r="C2218" t="s">
        <v>4379</v>
      </c>
      <c r="D2218" t="s">
        <v>1092</v>
      </c>
      <c r="E2218" s="6">
        <f>MONTH(Sales_data[[#This Row],[Order Date]])</f>
        <v>9</v>
      </c>
      <c r="F2218" s="6">
        <f>YEAR(Sales_data[[#This Row],[Order Date]])</f>
        <v>2019</v>
      </c>
      <c r="G2218" s="1">
        <v>43737</v>
      </c>
      <c r="H2218" t="s">
        <v>1093</v>
      </c>
      <c r="I2218" t="s">
        <v>6192</v>
      </c>
      <c r="J2218" t="s">
        <v>6189</v>
      </c>
      <c r="K2218">
        <v>2.5</v>
      </c>
      <c r="L2218" s="13">
        <f>SUM(Sales_data[[#This Row],[Unit Price]],Sales_data[[#This Row],[Quantity]])</f>
        <v>29.484999999999996</v>
      </c>
      <c r="M2218">
        <v>27.484999999999996</v>
      </c>
      <c r="N2218">
        <v>1.0993999999999999</v>
      </c>
      <c r="O2218">
        <v>1.6490999999999998</v>
      </c>
      <c r="P2218" t="s">
        <v>3159</v>
      </c>
      <c r="Q2218" t="s">
        <v>2111</v>
      </c>
      <c r="R2218" t="s">
        <v>1937</v>
      </c>
    </row>
    <row r="2219" spans="1:18" x14ac:dyDescent="0.35">
      <c r="A2219">
        <v>2</v>
      </c>
      <c r="B2219" t="s">
        <v>15</v>
      </c>
      <c r="C2219" t="s">
        <v>4379</v>
      </c>
      <c r="D2219" t="s">
        <v>1092</v>
      </c>
      <c r="E2219" s="6">
        <f>MONTH(Sales_data[[#This Row],[Order Date]])</f>
        <v>9</v>
      </c>
      <c r="F2219" s="6">
        <f>YEAR(Sales_data[[#This Row],[Order Date]])</f>
        <v>2019</v>
      </c>
      <c r="G2219" s="1">
        <v>43737</v>
      </c>
      <c r="H2219" t="s">
        <v>1093</v>
      </c>
      <c r="I2219" t="s">
        <v>6192</v>
      </c>
      <c r="J2219" t="s">
        <v>6189</v>
      </c>
      <c r="K2219">
        <v>0.5</v>
      </c>
      <c r="L2219" s="13">
        <f>SUM(Sales_data[[#This Row],[Unit Price]],Sales_data[[#This Row],[Quantity]])</f>
        <v>9.1699999999999982</v>
      </c>
      <c r="M2219">
        <v>7.169999999999999</v>
      </c>
      <c r="N2219">
        <v>1.4339999999999997</v>
      </c>
      <c r="O2219">
        <v>0.43019999999999992</v>
      </c>
      <c r="P2219" t="s">
        <v>3159</v>
      </c>
      <c r="Q2219" t="s">
        <v>2111</v>
      </c>
      <c r="R2219" t="s">
        <v>1937</v>
      </c>
    </row>
    <row r="2220" spans="1:18" x14ac:dyDescent="0.35">
      <c r="A2220">
        <v>2</v>
      </c>
      <c r="B2220" t="s">
        <v>15</v>
      </c>
      <c r="C2220" t="s">
        <v>4379</v>
      </c>
      <c r="D2220" t="s">
        <v>1092</v>
      </c>
      <c r="E2220" s="6">
        <f>MONTH(Sales_data[[#This Row],[Order Date]])</f>
        <v>9</v>
      </c>
      <c r="F2220" s="6">
        <f>YEAR(Sales_data[[#This Row],[Order Date]])</f>
        <v>2019</v>
      </c>
      <c r="G2220" s="1">
        <v>43737</v>
      </c>
      <c r="H2220" t="s">
        <v>1093</v>
      </c>
      <c r="I2220" t="s">
        <v>6192</v>
      </c>
      <c r="J2220" t="s">
        <v>6189</v>
      </c>
      <c r="K2220">
        <v>0.2</v>
      </c>
      <c r="L2220" s="13">
        <f>SUM(Sales_data[[#This Row],[Unit Price]],Sales_data[[#This Row],[Quantity]])</f>
        <v>5.5849999999999991</v>
      </c>
      <c r="M2220">
        <v>3.5849999999999995</v>
      </c>
      <c r="N2220">
        <v>1.7924999999999998</v>
      </c>
      <c r="O2220">
        <v>0.21509999999999996</v>
      </c>
      <c r="P2220" t="s">
        <v>3159</v>
      </c>
      <c r="Q2220" t="s">
        <v>2111</v>
      </c>
      <c r="R2220" t="s">
        <v>1937</v>
      </c>
    </row>
    <row r="2221" spans="1:18" x14ac:dyDescent="0.35">
      <c r="A2221">
        <v>2</v>
      </c>
      <c r="B2221" t="s">
        <v>15</v>
      </c>
      <c r="C2221" t="s">
        <v>4379</v>
      </c>
      <c r="D2221" t="s">
        <v>1092</v>
      </c>
      <c r="E2221" s="6">
        <f>MONTH(Sales_data[[#This Row],[Order Date]])</f>
        <v>9</v>
      </c>
      <c r="F2221" s="6">
        <f>YEAR(Sales_data[[#This Row],[Order Date]])</f>
        <v>2019</v>
      </c>
      <c r="G2221" s="1">
        <v>43737</v>
      </c>
      <c r="H2221" t="s">
        <v>1093</v>
      </c>
      <c r="I2221" t="s">
        <v>6192</v>
      </c>
      <c r="J2221" t="s">
        <v>6189</v>
      </c>
      <c r="K2221">
        <v>1</v>
      </c>
      <c r="L2221" s="13">
        <f>SUM(Sales_data[[#This Row],[Unit Price]],Sales_data[[#This Row],[Quantity]])</f>
        <v>13.95</v>
      </c>
      <c r="M2221">
        <v>11.95</v>
      </c>
      <c r="N2221">
        <v>1.1949999999999998</v>
      </c>
      <c r="O2221">
        <v>0.71699999999999997</v>
      </c>
      <c r="P2221" t="s">
        <v>3159</v>
      </c>
      <c r="Q2221" t="s">
        <v>2111</v>
      </c>
      <c r="R2221" t="s">
        <v>1937</v>
      </c>
    </row>
    <row r="2222" spans="1:18" x14ac:dyDescent="0.35">
      <c r="A2222">
        <v>6</v>
      </c>
      <c r="B2222" t="s">
        <v>12</v>
      </c>
      <c r="C2222" t="s">
        <v>4383</v>
      </c>
      <c r="D2222" t="s">
        <v>1094</v>
      </c>
      <c r="E2222" s="6">
        <f>MONTH(Sales_data[[#This Row],[Order Date]])</f>
        <v>3</v>
      </c>
      <c r="F2222" s="6">
        <f>YEAR(Sales_data[[#This Row],[Order Date]])</f>
        <v>2021</v>
      </c>
      <c r="G2222" s="1">
        <v>44258</v>
      </c>
      <c r="H2222" t="s">
        <v>1095</v>
      </c>
      <c r="I2222" t="s">
        <v>6194</v>
      </c>
      <c r="J2222" t="s">
        <v>6190</v>
      </c>
      <c r="K2222">
        <v>1</v>
      </c>
      <c r="L2222" s="13">
        <f>SUM(Sales_data[[#This Row],[Unit Price]],Sales_data[[#This Row],[Quantity]])</f>
        <v>19.75</v>
      </c>
      <c r="M2222">
        <v>13.75</v>
      </c>
      <c r="N2222">
        <v>1.375</v>
      </c>
      <c r="O2222">
        <v>1.5125</v>
      </c>
      <c r="P2222" t="s">
        <v>4387</v>
      </c>
      <c r="Q2222" t="s">
        <v>1944</v>
      </c>
      <c r="R2222" t="s">
        <v>1946</v>
      </c>
    </row>
    <row r="2223" spans="1:18" x14ac:dyDescent="0.35">
      <c r="A2223">
        <v>6</v>
      </c>
      <c r="B2223" t="s">
        <v>12</v>
      </c>
      <c r="C2223" t="s">
        <v>4383</v>
      </c>
      <c r="D2223" t="s">
        <v>1094</v>
      </c>
      <c r="E2223" s="6">
        <f>MONTH(Sales_data[[#This Row],[Order Date]])</f>
        <v>3</v>
      </c>
      <c r="F2223" s="6">
        <f>YEAR(Sales_data[[#This Row],[Order Date]])</f>
        <v>2021</v>
      </c>
      <c r="G2223" s="1">
        <v>44258</v>
      </c>
      <c r="H2223" t="s">
        <v>1095</v>
      </c>
      <c r="I2223" t="s">
        <v>6194</v>
      </c>
      <c r="J2223" t="s">
        <v>6190</v>
      </c>
      <c r="K2223">
        <v>0.2</v>
      </c>
      <c r="L2223" s="13">
        <f>SUM(Sales_data[[#This Row],[Unit Price]],Sales_data[[#This Row],[Quantity]])</f>
        <v>10.125</v>
      </c>
      <c r="M2223">
        <v>4.125</v>
      </c>
      <c r="N2223">
        <v>2.0625</v>
      </c>
      <c r="O2223">
        <v>0.45374999999999999</v>
      </c>
      <c r="P2223" t="s">
        <v>4387</v>
      </c>
      <c r="Q2223" t="s">
        <v>1944</v>
      </c>
      <c r="R2223" t="s">
        <v>1946</v>
      </c>
    </row>
    <row r="2224" spans="1:18" x14ac:dyDescent="0.35">
      <c r="A2224">
        <v>6</v>
      </c>
      <c r="B2224" t="s">
        <v>12</v>
      </c>
      <c r="C2224" t="s">
        <v>4383</v>
      </c>
      <c r="D2224" t="s">
        <v>1094</v>
      </c>
      <c r="E2224" s="6">
        <f>MONTH(Sales_data[[#This Row],[Order Date]])</f>
        <v>3</v>
      </c>
      <c r="F2224" s="6">
        <f>YEAR(Sales_data[[#This Row],[Order Date]])</f>
        <v>2021</v>
      </c>
      <c r="G2224" s="1">
        <v>44258</v>
      </c>
      <c r="H2224" t="s">
        <v>1095</v>
      </c>
      <c r="I2224" t="s">
        <v>6194</v>
      </c>
      <c r="J2224" t="s">
        <v>6190</v>
      </c>
      <c r="K2224">
        <v>0.5</v>
      </c>
      <c r="L2224" s="13">
        <f>SUM(Sales_data[[#This Row],[Unit Price]],Sales_data[[#This Row],[Quantity]])</f>
        <v>14.25</v>
      </c>
      <c r="M2224">
        <v>8.25</v>
      </c>
      <c r="N2224">
        <v>1.65</v>
      </c>
      <c r="O2224">
        <v>0.90749999999999997</v>
      </c>
      <c r="P2224" t="s">
        <v>4387</v>
      </c>
      <c r="Q2224" t="s">
        <v>1944</v>
      </c>
      <c r="R2224" t="s">
        <v>1946</v>
      </c>
    </row>
    <row r="2225" spans="1:18" x14ac:dyDescent="0.35">
      <c r="A2225">
        <v>6</v>
      </c>
      <c r="B2225" t="s">
        <v>12</v>
      </c>
      <c r="C2225" t="s">
        <v>4383</v>
      </c>
      <c r="D2225" t="s">
        <v>1094</v>
      </c>
      <c r="E2225" s="6">
        <f>MONTH(Sales_data[[#This Row],[Order Date]])</f>
        <v>3</v>
      </c>
      <c r="F2225" s="6">
        <f>YEAR(Sales_data[[#This Row],[Order Date]])</f>
        <v>2021</v>
      </c>
      <c r="G2225" s="1">
        <v>44258</v>
      </c>
      <c r="H2225" t="s">
        <v>1095</v>
      </c>
      <c r="I2225" t="s">
        <v>6194</v>
      </c>
      <c r="J2225" t="s">
        <v>6190</v>
      </c>
      <c r="K2225">
        <v>2.5</v>
      </c>
      <c r="L2225" s="13">
        <f>SUM(Sales_data[[#This Row],[Unit Price]],Sales_data[[#This Row],[Quantity]])</f>
        <v>37.625</v>
      </c>
      <c r="M2225">
        <v>31.624999999999996</v>
      </c>
      <c r="N2225">
        <v>1.2649999999999999</v>
      </c>
      <c r="O2225">
        <v>3.4787499999999998</v>
      </c>
      <c r="P2225" t="s">
        <v>4387</v>
      </c>
      <c r="Q2225" t="s">
        <v>1944</v>
      </c>
      <c r="R2225" t="s">
        <v>1946</v>
      </c>
    </row>
    <row r="2226" spans="1:18" x14ac:dyDescent="0.35">
      <c r="A2226">
        <v>2</v>
      </c>
      <c r="B2226" t="s">
        <v>80</v>
      </c>
      <c r="C2226" t="s">
        <v>4389</v>
      </c>
      <c r="D2226" t="s">
        <v>1096</v>
      </c>
      <c r="E2226" s="6">
        <f>MONTH(Sales_data[[#This Row],[Order Date]])</f>
        <v>11</v>
      </c>
      <c r="F2226" s="6">
        <f>YEAR(Sales_data[[#This Row],[Order Date]])</f>
        <v>2021</v>
      </c>
      <c r="G2226" s="1">
        <v>44523</v>
      </c>
      <c r="H2226" t="s">
        <v>1097</v>
      </c>
      <c r="I2226" t="s">
        <v>6193</v>
      </c>
      <c r="J2226" t="s">
        <v>6190</v>
      </c>
      <c r="K2226">
        <v>0.2</v>
      </c>
      <c r="L2226" s="13">
        <f>SUM(Sales_data[[#This Row],[Unit Price]],Sales_data[[#This Row],[Quantity]])</f>
        <v>6.3650000000000002</v>
      </c>
      <c r="M2226">
        <v>4.3650000000000002</v>
      </c>
      <c r="N2226">
        <v>2.1825000000000001</v>
      </c>
      <c r="O2226">
        <v>0.56745000000000001</v>
      </c>
      <c r="P2226" t="s">
        <v>3519</v>
      </c>
      <c r="Q2226" t="s">
        <v>1936</v>
      </c>
      <c r="R2226" t="s">
        <v>1937</v>
      </c>
    </row>
    <row r="2227" spans="1:18" x14ac:dyDescent="0.35">
      <c r="A2227">
        <v>2</v>
      </c>
      <c r="B2227" t="s">
        <v>80</v>
      </c>
      <c r="C2227" t="s">
        <v>4389</v>
      </c>
      <c r="D2227" t="s">
        <v>1096</v>
      </c>
      <c r="E2227" s="6">
        <f>MONTH(Sales_data[[#This Row],[Order Date]])</f>
        <v>11</v>
      </c>
      <c r="F2227" s="6">
        <f>YEAR(Sales_data[[#This Row],[Order Date]])</f>
        <v>2021</v>
      </c>
      <c r="G2227" s="1">
        <v>44523</v>
      </c>
      <c r="H2227" t="s">
        <v>1097</v>
      </c>
      <c r="I2227" t="s">
        <v>6193</v>
      </c>
      <c r="J2227" t="s">
        <v>6190</v>
      </c>
      <c r="K2227">
        <v>0.5</v>
      </c>
      <c r="L2227" s="13">
        <f>SUM(Sales_data[[#This Row],[Unit Price]],Sales_data[[#This Row],[Quantity]])</f>
        <v>10.73</v>
      </c>
      <c r="M2227">
        <v>8.73</v>
      </c>
      <c r="N2227">
        <v>1.746</v>
      </c>
      <c r="O2227">
        <v>1.1349</v>
      </c>
      <c r="P2227" t="s">
        <v>3519</v>
      </c>
      <c r="Q2227" t="s">
        <v>1936</v>
      </c>
      <c r="R2227" t="s">
        <v>1937</v>
      </c>
    </row>
    <row r="2228" spans="1:18" x14ac:dyDescent="0.35">
      <c r="A2228">
        <v>2</v>
      </c>
      <c r="B2228" t="s">
        <v>80</v>
      </c>
      <c r="C2228" t="s">
        <v>4389</v>
      </c>
      <c r="D2228" t="s">
        <v>1096</v>
      </c>
      <c r="E2228" s="6">
        <f>MONTH(Sales_data[[#This Row],[Order Date]])</f>
        <v>11</v>
      </c>
      <c r="F2228" s="6">
        <f>YEAR(Sales_data[[#This Row],[Order Date]])</f>
        <v>2021</v>
      </c>
      <c r="G2228" s="1">
        <v>44523</v>
      </c>
      <c r="H2228" t="s">
        <v>1097</v>
      </c>
      <c r="I2228" t="s">
        <v>6193</v>
      </c>
      <c r="J2228" t="s">
        <v>6190</v>
      </c>
      <c r="K2228">
        <v>2.5</v>
      </c>
      <c r="L2228" s="13">
        <f>SUM(Sales_data[[#This Row],[Unit Price]],Sales_data[[#This Row],[Quantity]])</f>
        <v>35.464999999999996</v>
      </c>
      <c r="M2228">
        <v>33.464999999999996</v>
      </c>
      <c r="N2228">
        <v>1.3385999999999998</v>
      </c>
      <c r="O2228">
        <v>4.3504499999999995</v>
      </c>
      <c r="P2228" t="s">
        <v>3519</v>
      </c>
      <c r="Q2228" t="s">
        <v>1936</v>
      </c>
      <c r="R2228" t="s">
        <v>1937</v>
      </c>
    </row>
    <row r="2229" spans="1:18" x14ac:dyDescent="0.35">
      <c r="A2229">
        <v>2</v>
      </c>
      <c r="B2229" t="s">
        <v>80</v>
      </c>
      <c r="C2229" t="s">
        <v>4389</v>
      </c>
      <c r="D2229" t="s">
        <v>1096</v>
      </c>
      <c r="E2229" s="6">
        <f>MONTH(Sales_data[[#This Row],[Order Date]])</f>
        <v>11</v>
      </c>
      <c r="F2229" s="6">
        <f>YEAR(Sales_data[[#This Row],[Order Date]])</f>
        <v>2021</v>
      </c>
      <c r="G2229" s="1">
        <v>44523</v>
      </c>
      <c r="H2229" t="s">
        <v>1097</v>
      </c>
      <c r="I2229" t="s">
        <v>6193</v>
      </c>
      <c r="J2229" t="s">
        <v>6190</v>
      </c>
      <c r="K2229">
        <v>1</v>
      </c>
      <c r="L2229" s="13">
        <f>SUM(Sales_data[[#This Row],[Unit Price]],Sales_data[[#This Row],[Quantity]])</f>
        <v>16.55</v>
      </c>
      <c r="M2229">
        <v>14.55</v>
      </c>
      <c r="N2229">
        <v>1.4550000000000001</v>
      </c>
      <c r="O2229">
        <v>1.8915000000000002</v>
      </c>
      <c r="P2229" t="s">
        <v>3519</v>
      </c>
      <c r="Q2229" t="s">
        <v>1936</v>
      </c>
      <c r="R2229" t="s">
        <v>1937</v>
      </c>
    </row>
    <row r="2230" spans="1:18" x14ac:dyDescent="0.35">
      <c r="A2230">
        <v>4</v>
      </c>
      <c r="B2230" t="s">
        <v>140</v>
      </c>
      <c r="C2230" t="s">
        <v>4195</v>
      </c>
      <c r="D2230" t="s">
        <v>992</v>
      </c>
      <c r="E2230" s="6">
        <f>MONTH(Sales_data[[#This Row],[Order Date]])</f>
        <v>11</v>
      </c>
      <c r="F2230" s="6">
        <f>YEAR(Sales_data[[#This Row],[Order Date]])</f>
        <v>2021</v>
      </c>
      <c r="G2230" s="1">
        <v>44506</v>
      </c>
      <c r="H2230" t="s">
        <v>1098</v>
      </c>
      <c r="I2230" t="s">
        <v>6194</v>
      </c>
      <c r="J2230" t="s">
        <v>6189</v>
      </c>
      <c r="K2230">
        <v>1</v>
      </c>
      <c r="L2230" s="13">
        <f>SUM(Sales_data[[#This Row],[Unit Price]],Sales_data[[#This Row],[Quantity]])</f>
        <v>18.850000000000001</v>
      </c>
      <c r="M2230">
        <v>14.85</v>
      </c>
      <c r="N2230">
        <v>1.4849999999999999</v>
      </c>
      <c r="O2230">
        <v>1.6335</v>
      </c>
      <c r="P2230" t="s">
        <v>4199</v>
      </c>
      <c r="Q2230" t="s">
        <v>1944</v>
      </c>
      <c r="R2230" t="s">
        <v>1937</v>
      </c>
    </row>
    <row r="2231" spans="1:18" x14ac:dyDescent="0.35">
      <c r="A2231">
        <v>4</v>
      </c>
      <c r="B2231" t="s">
        <v>140</v>
      </c>
      <c r="C2231" t="s">
        <v>4195</v>
      </c>
      <c r="D2231" t="s">
        <v>992</v>
      </c>
      <c r="E2231" s="6">
        <f>MONTH(Sales_data[[#This Row],[Order Date]])</f>
        <v>11</v>
      </c>
      <c r="F2231" s="6">
        <f>YEAR(Sales_data[[#This Row],[Order Date]])</f>
        <v>2021</v>
      </c>
      <c r="G2231" s="1">
        <v>44506</v>
      </c>
      <c r="H2231" t="s">
        <v>1098</v>
      </c>
      <c r="I2231" t="s">
        <v>6194</v>
      </c>
      <c r="J2231" t="s">
        <v>6189</v>
      </c>
      <c r="K2231">
        <v>0.2</v>
      </c>
      <c r="L2231" s="13">
        <f>SUM(Sales_data[[#This Row],[Unit Price]],Sales_data[[#This Row],[Quantity]])</f>
        <v>8.4550000000000001</v>
      </c>
      <c r="M2231">
        <v>4.4550000000000001</v>
      </c>
      <c r="N2231">
        <v>2.2275</v>
      </c>
      <c r="O2231">
        <v>0.49004999999999999</v>
      </c>
      <c r="P2231" t="s">
        <v>4199</v>
      </c>
      <c r="Q2231" t="s">
        <v>1944</v>
      </c>
      <c r="R2231" t="s">
        <v>1937</v>
      </c>
    </row>
    <row r="2232" spans="1:18" x14ac:dyDescent="0.35">
      <c r="A2232">
        <v>4</v>
      </c>
      <c r="B2232" t="s">
        <v>140</v>
      </c>
      <c r="C2232" t="s">
        <v>4195</v>
      </c>
      <c r="D2232" t="s">
        <v>992</v>
      </c>
      <c r="E2232" s="6">
        <f>MONTH(Sales_data[[#This Row],[Order Date]])</f>
        <v>11</v>
      </c>
      <c r="F2232" s="6">
        <f>YEAR(Sales_data[[#This Row],[Order Date]])</f>
        <v>2021</v>
      </c>
      <c r="G2232" s="1">
        <v>44506</v>
      </c>
      <c r="H2232" t="s">
        <v>1098</v>
      </c>
      <c r="I2232" t="s">
        <v>6194</v>
      </c>
      <c r="J2232" t="s">
        <v>6189</v>
      </c>
      <c r="K2232">
        <v>0.5</v>
      </c>
      <c r="L2232" s="13">
        <f>SUM(Sales_data[[#This Row],[Unit Price]],Sales_data[[#This Row],[Quantity]])</f>
        <v>12.91</v>
      </c>
      <c r="M2232">
        <v>8.91</v>
      </c>
      <c r="N2232">
        <v>1.782</v>
      </c>
      <c r="O2232">
        <v>0.98009999999999997</v>
      </c>
      <c r="P2232" t="s">
        <v>4199</v>
      </c>
      <c r="Q2232" t="s">
        <v>1944</v>
      </c>
      <c r="R2232" t="s">
        <v>1937</v>
      </c>
    </row>
    <row r="2233" spans="1:18" x14ac:dyDescent="0.35">
      <c r="A2233">
        <v>4</v>
      </c>
      <c r="B2233" t="s">
        <v>140</v>
      </c>
      <c r="C2233" t="s">
        <v>4195</v>
      </c>
      <c r="D2233" t="s">
        <v>992</v>
      </c>
      <c r="E2233" s="6">
        <f>MONTH(Sales_data[[#This Row],[Order Date]])</f>
        <v>11</v>
      </c>
      <c r="F2233" s="6">
        <f>YEAR(Sales_data[[#This Row],[Order Date]])</f>
        <v>2021</v>
      </c>
      <c r="G2233" s="1">
        <v>44506</v>
      </c>
      <c r="H2233" t="s">
        <v>1098</v>
      </c>
      <c r="I2233" t="s">
        <v>6194</v>
      </c>
      <c r="J2233" t="s">
        <v>6189</v>
      </c>
      <c r="K2233">
        <v>2.5</v>
      </c>
      <c r="L2233" s="13">
        <f>SUM(Sales_data[[#This Row],[Unit Price]],Sales_data[[#This Row],[Quantity]])</f>
        <v>38.154999999999994</v>
      </c>
      <c r="M2233">
        <v>34.154999999999994</v>
      </c>
      <c r="N2233">
        <v>1.3661999999999999</v>
      </c>
      <c r="O2233">
        <v>3.7570499999999996</v>
      </c>
      <c r="P2233" t="s">
        <v>4199</v>
      </c>
      <c r="Q2233" t="s">
        <v>1944</v>
      </c>
      <c r="R2233" t="s">
        <v>1937</v>
      </c>
    </row>
    <row r="2234" spans="1:18" x14ac:dyDescent="0.35">
      <c r="A2234">
        <v>4</v>
      </c>
      <c r="B2234" t="s">
        <v>41</v>
      </c>
      <c r="C2234" t="s">
        <v>4397</v>
      </c>
      <c r="D2234" t="s">
        <v>1099</v>
      </c>
      <c r="E2234" s="6">
        <f>MONTH(Sales_data[[#This Row],[Order Date]])</f>
        <v>1</v>
      </c>
      <c r="F2234" s="6">
        <f>YEAR(Sales_data[[#This Row],[Order Date]])</f>
        <v>2021</v>
      </c>
      <c r="G2234" s="1">
        <v>44225</v>
      </c>
      <c r="H2234" t="s">
        <v>1100</v>
      </c>
      <c r="I2234" t="s">
        <v>6193</v>
      </c>
      <c r="J2234" t="s">
        <v>6191</v>
      </c>
      <c r="K2234">
        <v>0.2</v>
      </c>
      <c r="L2234" s="13">
        <f>SUM(Sales_data[[#This Row],[Unit Price]],Sales_data[[#This Row],[Quantity]])</f>
        <v>7.8849999999999998</v>
      </c>
      <c r="M2234">
        <v>3.8849999999999998</v>
      </c>
      <c r="N2234">
        <v>1.9424999999999999</v>
      </c>
      <c r="O2234">
        <v>0.50505</v>
      </c>
      <c r="P2234" t="s">
        <v>3315</v>
      </c>
      <c r="Q2234" t="s">
        <v>1936</v>
      </c>
      <c r="R2234" t="s">
        <v>1937</v>
      </c>
    </row>
    <row r="2235" spans="1:18" x14ac:dyDescent="0.35">
      <c r="A2235">
        <v>4</v>
      </c>
      <c r="B2235" t="s">
        <v>41</v>
      </c>
      <c r="C2235" t="s">
        <v>4397</v>
      </c>
      <c r="D2235" t="s">
        <v>1099</v>
      </c>
      <c r="E2235" s="6">
        <f>MONTH(Sales_data[[#This Row],[Order Date]])</f>
        <v>1</v>
      </c>
      <c r="F2235" s="6">
        <f>YEAR(Sales_data[[#This Row],[Order Date]])</f>
        <v>2021</v>
      </c>
      <c r="G2235" s="1">
        <v>44225</v>
      </c>
      <c r="H2235" t="s">
        <v>1100</v>
      </c>
      <c r="I2235" t="s">
        <v>6193</v>
      </c>
      <c r="J2235" t="s">
        <v>6191</v>
      </c>
      <c r="K2235">
        <v>0.5</v>
      </c>
      <c r="L2235" s="13">
        <f>SUM(Sales_data[[#This Row],[Unit Price]],Sales_data[[#This Row],[Quantity]])</f>
        <v>11.77</v>
      </c>
      <c r="M2235">
        <v>7.77</v>
      </c>
      <c r="N2235">
        <v>1.5539999999999998</v>
      </c>
      <c r="O2235">
        <v>1.0101</v>
      </c>
      <c r="P2235" t="s">
        <v>3315</v>
      </c>
      <c r="Q2235" t="s">
        <v>1936</v>
      </c>
      <c r="R2235" t="s">
        <v>1937</v>
      </c>
    </row>
    <row r="2236" spans="1:18" x14ac:dyDescent="0.35">
      <c r="A2236">
        <v>4</v>
      </c>
      <c r="B2236" t="s">
        <v>41</v>
      </c>
      <c r="C2236" t="s">
        <v>4397</v>
      </c>
      <c r="D2236" t="s">
        <v>1099</v>
      </c>
      <c r="E2236" s="6">
        <f>MONTH(Sales_data[[#This Row],[Order Date]])</f>
        <v>1</v>
      </c>
      <c r="F2236" s="6">
        <f>YEAR(Sales_data[[#This Row],[Order Date]])</f>
        <v>2021</v>
      </c>
      <c r="G2236" s="1">
        <v>44225</v>
      </c>
      <c r="H2236" t="s">
        <v>1100</v>
      </c>
      <c r="I2236" t="s">
        <v>6193</v>
      </c>
      <c r="J2236" t="s">
        <v>6191</v>
      </c>
      <c r="K2236">
        <v>2.5</v>
      </c>
      <c r="L2236" s="13">
        <f>SUM(Sales_data[[#This Row],[Unit Price]],Sales_data[[#This Row],[Quantity]])</f>
        <v>33.784999999999997</v>
      </c>
      <c r="M2236">
        <v>29.784999999999997</v>
      </c>
      <c r="N2236">
        <v>1.1913999999999998</v>
      </c>
      <c r="O2236">
        <v>3.8720499999999998</v>
      </c>
      <c r="P2236" t="s">
        <v>3315</v>
      </c>
      <c r="Q2236" t="s">
        <v>1936</v>
      </c>
      <c r="R2236" t="s">
        <v>1937</v>
      </c>
    </row>
    <row r="2237" spans="1:18" x14ac:dyDescent="0.35">
      <c r="A2237">
        <v>4</v>
      </c>
      <c r="B2237" t="s">
        <v>41</v>
      </c>
      <c r="C2237" t="s">
        <v>4397</v>
      </c>
      <c r="D2237" t="s">
        <v>1099</v>
      </c>
      <c r="E2237" s="6">
        <f>MONTH(Sales_data[[#This Row],[Order Date]])</f>
        <v>1</v>
      </c>
      <c r="F2237" s="6">
        <f>YEAR(Sales_data[[#This Row],[Order Date]])</f>
        <v>2021</v>
      </c>
      <c r="G2237" s="1">
        <v>44225</v>
      </c>
      <c r="H2237" t="s">
        <v>1100</v>
      </c>
      <c r="I2237" t="s">
        <v>6193</v>
      </c>
      <c r="J2237" t="s">
        <v>6191</v>
      </c>
      <c r="K2237">
        <v>1</v>
      </c>
      <c r="L2237" s="13">
        <f>SUM(Sales_data[[#This Row],[Unit Price]],Sales_data[[#This Row],[Quantity]])</f>
        <v>16.95</v>
      </c>
      <c r="M2237">
        <v>12.95</v>
      </c>
      <c r="N2237">
        <v>1.2949999999999999</v>
      </c>
      <c r="O2237">
        <v>1.6835</v>
      </c>
      <c r="P2237" t="s">
        <v>3315</v>
      </c>
      <c r="Q2237" t="s">
        <v>1936</v>
      </c>
      <c r="R2237" t="s">
        <v>1937</v>
      </c>
    </row>
    <row r="2238" spans="1:18" x14ac:dyDescent="0.35">
      <c r="A2238">
        <v>3</v>
      </c>
      <c r="B2238" t="s">
        <v>9</v>
      </c>
      <c r="C2238" t="s">
        <v>4400</v>
      </c>
      <c r="D2238" t="s">
        <v>1101</v>
      </c>
      <c r="E2238" s="6">
        <f>MONTH(Sales_data[[#This Row],[Order Date]])</f>
        <v>4</v>
      </c>
      <c r="F2238" s="6">
        <f>YEAR(Sales_data[[#This Row],[Order Date]])</f>
        <v>2022</v>
      </c>
      <c r="G2238" s="1">
        <v>44667</v>
      </c>
      <c r="H2238" t="s">
        <v>1102</v>
      </c>
      <c r="I2238" t="s">
        <v>6188</v>
      </c>
      <c r="J2238" t="s">
        <v>6189</v>
      </c>
      <c r="K2238">
        <v>1</v>
      </c>
      <c r="L2238" s="13">
        <f>SUM(Sales_data[[#This Row],[Unit Price]],Sales_data[[#This Row],[Quantity]])</f>
        <v>15.95</v>
      </c>
      <c r="M2238">
        <v>12.95</v>
      </c>
      <c r="N2238">
        <v>1.2949999999999999</v>
      </c>
      <c r="O2238">
        <v>1.1655</v>
      </c>
      <c r="P2238" t="s">
        <v>3116</v>
      </c>
      <c r="Q2238" t="s">
        <v>1936</v>
      </c>
      <c r="R2238" t="s">
        <v>1937</v>
      </c>
    </row>
    <row r="2239" spans="1:18" x14ac:dyDescent="0.35">
      <c r="A2239">
        <v>3</v>
      </c>
      <c r="B2239" t="s">
        <v>9</v>
      </c>
      <c r="C2239" t="s">
        <v>4400</v>
      </c>
      <c r="D2239" t="s">
        <v>1101</v>
      </c>
      <c r="E2239" s="6">
        <f>MONTH(Sales_data[[#This Row],[Order Date]])</f>
        <v>4</v>
      </c>
      <c r="F2239" s="6">
        <f>YEAR(Sales_data[[#This Row],[Order Date]])</f>
        <v>2022</v>
      </c>
      <c r="G2239" s="1">
        <v>44667</v>
      </c>
      <c r="H2239" t="s">
        <v>1102</v>
      </c>
      <c r="I2239" t="s">
        <v>6188</v>
      </c>
      <c r="J2239" t="s">
        <v>6189</v>
      </c>
      <c r="K2239">
        <v>0.2</v>
      </c>
      <c r="L2239" s="13">
        <f>SUM(Sales_data[[#This Row],[Unit Price]],Sales_data[[#This Row],[Quantity]])</f>
        <v>6.8849999999999998</v>
      </c>
      <c r="M2239">
        <v>3.8849999999999998</v>
      </c>
      <c r="N2239">
        <v>1.9424999999999999</v>
      </c>
      <c r="O2239">
        <v>0.34964999999999996</v>
      </c>
      <c r="P2239" t="s">
        <v>3116</v>
      </c>
      <c r="Q2239" t="s">
        <v>1936</v>
      </c>
      <c r="R2239" t="s">
        <v>1937</v>
      </c>
    </row>
    <row r="2240" spans="1:18" x14ac:dyDescent="0.35">
      <c r="A2240">
        <v>3</v>
      </c>
      <c r="B2240" t="s">
        <v>9</v>
      </c>
      <c r="C2240" t="s">
        <v>4400</v>
      </c>
      <c r="D2240" t="s">
        <v>1101</v>
      </c>
      <c r="E2240" s="6">
        <f>MONTH(Sales_data[[#This Row],[Order Date]])</f>
        <v>4</v>
      </c>
      <c r="F2240" s="6">
        <f>YEAR(Sales_data[[#This Row],[Order Date]])</f>
        <v>2022</v>
      </c>
      <c r="G2240" s="1">
        <v>44667</v>
      </c>
      <c r="H2240" t="s">
        <v>1102</v>
      </c>
      <c r="I2240" t="s">
        <v>6188</v>
      </c>
      <c r="J2240" t="s">
        <v>6189</v>
      </c>
      <c r="K2240">
        <v>0.5</v>
      </c>
      <c r="L2240" s="13">
        <f>SUM(Sales_data[[#This Row],[Unit Price]],Sales_data[[#This Row],[Quantity]])</f>
        <v>10.77</v>
      </c>
      <c r="M2240">
        <v>7.77</v>
      </c>
      <c r="N2240">
        <v>1.5539999999999998</v>
      </c>
      <c r="O2240">
        <v>0.69929999999999992</v>
      </c>
      <c r="P2240" t="s">
        <v>3116</v>
      </c>
      <c r="Q2240" t="s">
        <v>1936</v>
      </c>
      <c r="R2240" t="s">
        <v>1937</v>
      </c>
    </row>
    <row r="2241" spans="1:18" x14ac:dyDescent="0.35">
      <c r="A2241">
        <v>3</v>
      </c>
      <c r="B2241" t="s">
        <v>9</v>
      </c>
      <c r="C2241" t="s">
        <v>4400</v>
      </c>
      <c r="D2241" t="s">
        <v>1101</v>
      </c>
      <c r="E2241" s="6">
        <f>MONTH(Sales_data[[#This Row],[Order Date]])</f>
        <v>4</v>
      </c>
      <c r="F2241" s="6">
        <f>YEAR(Sales_data[[#This Row],[Order Date]])</f>
        <v>2022</v>
      </c>
      <c r="G2241" s="1">
        <v>44667</v>
      </c>
      <c r="H2241" t="s">
        <v>1102</v>
      </c>
      <c r="I2241" t="s">
        <v>6188</v>
      </c>
      <c r="J2241" t="s">
        <v>6189</v>
      </c>
      <c r="K2241">
        <v>2.5</v>
      </c>
      <c r="L2241" s="13">
        <f>SUM(Sales_data[[#This Row],[Unit Price]],Sales_data[[#This Row],[Quantity]])</f>
        <v>32.784999999999997</v>
      </c>
      <c r="M2241">
        <v>29.784999999999997</v>
      </c>
      <c r="N2241">
        <v>1.1913999999999998</v>
      </c>
      <c r="O2241">
        <v>2.6806499999999995</v>
      </c>
      <c r="P2241" t="s">
        <v>3116</v>
      </c>
      <c r="Q2241" t="s">
        <v>1936</v>
      </c>
      <c r="R2241" t="s">
        <v>1937</v>
      </c>
    </row>
    <row r="2242" spans="1:18" x14ac:dyDescent="0.35">
      <c r="A2242">
        <v>6</v>
      </c>
      <c r="B2242" t="s">
        <v>115</v>
      </c>
      <c r="C2242" t="s">
        <v>4404</v>
      </c>
      <c r="D2242" t="s">
        <v>1103</v>
      </c>
      <c r="E2242" s="6">
        <f>MONTH(Sales_data[[#This Row],[Order Date]])</f>
        <v>7</v>
      </c>
      <c r="F2242" s="6">
        <f>YEAR(Sales_data[[#This Row],[Order Date]])</f>
        <v>2021</v>
      </c>
      <c r="G2242" s="1">
        <v>44401</v>
      </c>
      <c r="H2242" t="s">
        <v>1104</v>
      </c>
      <c r="I2242" t="s">
        <v>6194</v>
      </c>
      <c r="J2242" t="s">
        <v>6190</v>
      </c>
      <c r="K2242">
        <v>2.5</v>
      </c>
      <c r="L2242" s="13">
        <f>SUM(Sales_data[[#This Row],[Unit Price]],Sales_data[[#This Row],[Quantity]])</f>
        <v>37.625</v>
      </c>
      <c r="M2242">
        <v>31.624999999999996</v>
      </c>
      <c r="N2242">
        <v>1.2649999999999999</v>
      </c>
      <c r="O2242">
        <v>3.4787499999999998</v>
      </c>
      <c r="P2242" t="s">
        <v>4407</v>
      </c>
      <c r="Q2242" t="s">
        <v>1936</v>
      </c>
      <c r="R2242" t="s">
        <v>1937</v>
      </c>
    </row>
    <row r="2243" spans="1:18" x14ac:dyDescent="0.35">
      <c r="A2243">
        <v>6</v>
      </c>
      <c r="B2243" t="s">
        <v>115</v>
      </c>
      <c r="C2243" t="s">
        <v>4404</v>
      </c>
      <c r="D2243" t="s">
        <v>1103</v>
      </c>
      <c r="E2243" s="6">
        <f>MONTH(Sales_data[[#This Row],[Order Date]])</f>
        <v>7</v>
      </c>
      <c r="F2243" s="6">
        <f>YEAR(Sales_data[[#This Row],[Order Date]])</f>
        <v>2021</v>
      </c>
      <c r="G2243" s="1">
        <v>44401</v>
      </c>
      <c r="H2243" t="s">
        <v>1104</v>
      </c>
      <c r="I2243" t="s">
        <v>6194</v>
      </c>
      <c r="J2243" t="s">
        <v>6190</v>
      </c>
      <c r="K2243">
        <v>0.5</v>
      </c>
      <c r="L2243" s="13">
        <f>SUM(Sales_data[[#This Row],[Unit Price]],Sales_data[[#This Row],[Quantity]])</f>
        <v>14.25</v>
      </c>
      <c r="M2243">
        <v>8.25</v>
      </c>
      <c r="N2243">
        <v>1.65</v>
      </c>
      <c r="O2243">
        <v>0.90749999999999997</v>
      </c>
      <c r="P2243" t="s">
        <v>4407</v>
      </c>
      <c r="Q2243" t="s">
        <v>1936</v>
      </c>
      <c r="R2243" t="s">
        <v>1937</v>
      </c>
    </row>
    <row r="2244" spans="1:18" x14ac:dyDescent="0.35">
      <c r="A2244">
        <v>6</v>
      </c>
      <c r="B2244" t="s">
        <v>115</v>
      </c>
      <c r="C2244" t="s">
        <v>4404</v>
      </c>
      <c r="D2244" t="s">
        <v>1103</v>
      </c>
      <c r="E2244" s="6">
        <f>MONTH(Sales_data[[#This Row],[Order Date]])</f>
        <v>7</v>
      </c>
      <c r="F2244" s="6">
        <f>YEAR(Sales_data[[#This Row],[Order Date]])</f>
        <v>2021</v>
      </c>
      <c r="G2244" s="1">
        <v>44401</v>
      </c>
      <c r="H2244" t="s">
        <v>1104</v>
      </c>
      <c r="I2244" t="s">
        <v>6194</v>
      </c>
      <c r="J2244" t="s">
        <v>6190</v>
      </c>
      <c r="K2244">
        <v>0.2</v>
      </c>
      <c r="L2244" s="13">
        <f>SUM(Sales_data[[#This Row],[Unit Price]],Sales_data[[#This Row],[Quantity]])</f>
        <v>10.125</v>
      </c>
      <c r="M2244">
        <v>4.125</v>
      </c>
      <c r="N2244">
        <v>2.0625</v>
      </c>
      <c r="O2244">
        <v>0.45374999999999999</v>
      </c>
      <c r="P2244" t="s">
        <v>4407</v>
      </c>
      <c r="Q2244" t="s">
        <v>1936</v>
      </c>
      <c r="R2244" t="s">
        <v>1937</v>
      </c>
    </row>
    <row r="2245" spans="1:18" x14ac:dyDescent="0.35">
      <c r="A2245">
        <v>6</v>
      </c>
      <c r="B2245" t="s">
        <v>115</v>
      </c>
      <c r="C2245" t="s">
        <v>4404</v>
      </c>
      <c r="D2245" t="s">
        <v>1103</v>
      </c>
      <c r="E2245" s="6">
        <f>MONTH(Sales_data[[#This Row],[Order Date]])</f>
        <v>7</v>
      </c>
      <c r="F2245" s="6">
        <f>YEAR(Sales_data[[#This Row],[Order Date]])</f>
        <v>2021</v>
      </c>
      <c r="G2245" s="1">
        <v>44401</v>
      </c>
      <c r="H2245" t="s">
        <v>1104</v>
      </c>
      <c r="I2245" t="s">
        <v>6194</v>
      </c>
      <c r="J2245" t="s">
        <v>6190</v>
      </c>
      <c r="K2245">
        <v>1</v>
      </c>
      <c r="L2245" s="13">
        <f>SUM(Sales_data[[#This Row],[Unit Price]],Sales_data[[#This Row],[Quantity]])</f>
        <v>19.75</v>
      </c>
      <c r="M2245">
        <v>13.75</v>
      </c>
      <c r="N2245">
        <v>1.375</v>
      </c>
      <c r="O2245">
        <v>1.5125</v>
      </c>
      <c r="P2245" t="s">
        <v>4407</v>
      </c>
      <c r="Q2245" t="s">
        <v>1936</v>
      </c>
      <c r="R2245" t="s">
        <v>1937</v>
      </c>
    </row>
    <row r="2246" spans="1:18" x14ac:dyDescent="0.35">
      <c r="A2246">
        <v>6</v>
      </c>
      <c r="B2246" t="s">
        <v>57</v>
      </c>
      <c r="C2246" t="s">
        <v>4408</v>
      </c>
      <c r="D2246" t="s">
        <v>1105</v>
      </c>
      <c r="E2246" s="6">
        <f>MONTH(Sales_data[[#This Row],[Order Date]])</f>
        <v>8</v>
      </c>
      <c r="F2246" s="6">
        <f>YEAR(Sales_data[[#This Row],[Order Date]])</f>
        <v>2019</v>
      </c>
      <c r="G2246" s="1">
        <v>43688</v>
      </c>
      <c r="H2246" t="s">
        <v>1106</v>
      </c>
      <c r="I2246" t="s">
        <v>6188</v>
      </c>
      <c r="J2246" t="s">
        <v>6191</v>
      </c>
      <c r="K2246">
        <v>0.2</v>
      </c>
      <c r="L2246" s="13">
        <f>SUM(Sales_data[[#This Row],[Unit Price]],Sales_data[[#This Row],[Quantity]])</f>
        <v>8.9849999999999994</v>
      </c>
      <c r="M2246">
        <v>2.9849999999999999</v>
      </c>
      <c r="N2246">
        <v>1.4924999999999999</v>
      </c>
      <c r="O2246">
        <v>0.26865</v>
      </c>
      <c r="P2246" t="s">
        <v>4411</v>
      </c>
      <c r="Q2246" t="s">
        <v>1944</v>
      </c>
      <c r="R2246" t="s">
        <v>1937</v>
      </c>
    </row>
    <row r="2247" spans="1:18" x14ac:dyDescent="0.35">
      <c r="A2247">
        <v>6</v>
      </c>
      <c r="B2247" t="s">
        <v>57</v>
      </c>
      <c r="C2247" t="s">
        <v>4408</v>
      </c>
      <c r="D2247" t="s">
        <v>1105</v>
      </c>
      <c r="E2247" s="6">
        <f>MONTH(Sales_data[[#This Row],[Order Date]])</f>
        <v>8</v>
      </c>
      <c r="F2247" s="6">
        <f>YEAR(Sales_data[[#This Row],[Order Date]])</f>
        <v>2019</v>
      </c>
      <c r="G2247" s="1">
        <v>43688</v>
      </c>
      <c r="H2247" t="s">
        <v>1106</v>
      </c>
      <c r="I2247" t="s">
        <v>6188</v>
      </c>
      <c r="J2247" t="s">
        <v>6191</v>
      </c>
      <c r="K2247">
        <v>0.5</v>
      </c>
      <c r="L2247" s="13">
        <f>SUM(Sales_data[[#This Row],[Unit Price]],Sales_data[[#This Row],[Quantity]])</f>
        <v>11.969999999999999</v>
      </c>
      <c r="M2247">
        <v>5.97</v>
      </c>
      <c r="N2247">
        <v>1.194</v>
      </c>
      <c r="O2247">
        <v>0.5373</v>
      </c>
      <c r="P2247" t="s">
        <v>4411</v>
      </c>
      <c r="Q2247" t="s">
        <v>1944</v>
      </c>
      <c r="R2247" t="s">
        <v>1937</v>
      </c>
    </row>
    <row r="2248" spans="1:18" x14ac:dyDescent="0.35">
      <c r="A2248">
        <v>6</v>
      </c>
      <c r="B2248" t="s">
        <v>57</v>
      </c>
      <c r="C2248" t="s">
        <v>4408</v>
      </c>
      <c r="D2248" t="s">
        <v>1105</v>
      </c>
      <c r="E2248" s="6">
        <f>MONTH(Sales_data[[#This Row],[Order Date]])</f>
        <v>8</v>
      </c>
      <c r="F2248" s="6">
        <f>YEAR(Sales_data[[#This Row],[Order Date]])</f>
        <v>2019</v>
      </c>
      <c r="G2248" s="1">
        <v>43688</v>
      </c>
      <c r="H2248" t="s">
        <v>1106</v>
      </c>
      <c r="I2248" t="s">
        <v>6188</v>
      </c>
      <c r="J2248" t="s">
        <v>6191</v>
      </c>
      <c r="K2248">
        <v>2.5</v>
      </c>
      <c r="L2248" s="13">
        <f>SUM(Sales_data[[#This Row],[Unit Price]],Sales_data[[#This Row],[Quantity]])</f>
        <v>28.884999999999998</v>
      </c>
      <c r="M2248">
        <v>22.884999999999998</v>
      </c>
      <c r="N2248">
        <v>0.91539999999999988</v>
      </c>
      <c r="O2248">
        <v>2.0596499999999995</v>
      </c>
      <c r="P2248" t="s">
        <v>4411</v>
      </c>
      <c r="Q2248" t="s">
        <v>1944</v>
      </c>
      <c r="R2248" t="s">
        <v>1937</v>
      </c>
    </row>
    <row r="2249" spans="1:18" x14ac:dyDescent="0.35">
      <c r="A2249">
        <v>6</v>
      </c>
      <c r="B2249" t="s">
        <v>57</v>
      </c>
      <c r="C2249" t="s">
        <v>4408</v>
      </c>
      <c r="D2249" t="s">
        <v>1105</v>
      </c>
      <c r="E2249" s="6">
        <f>MONTH(Sales_data[[#This Row],[Order Date]])</f>
        <v>8</v>
      </c>
      <c r="F2249" s="6">
        <f>YEAR(Sales_data[[#This Row],[Order Date]])</f>
        <v>2019</v>
      </c>
      <c r="G2249" s="1">
        <v>43688</v>
      </c>
      <c r="H2249" t="s">
        <v>1106</v>
      </c>
      <c r="I2249" t="s">
        <v>6188</v>
      </c>
      <c r="J2249" t="s">
        <v>6191</v>
      </c>
      <c r="K2249">
        <v>1</v>
      </c>
      <c r="L2249" s="13">
        <f>SUM(Sales_data[[#This Row],[Unit Price]],Sales_data[[#This Row],[Quantity]])</f>
        <v>15.95</v>
      </c>
      <c r="M2249">
        <v>9.9499999999999993</v>
      </c>
      <c r="N2249">
        <v>0.99499999999999988</v>
      </c>
      <c r="O2249">
        <v>0.89549999999999985</v>
      </c>
      <c r="P2249" t="s">
        <v>4411</v>
      </c>
      <c r="Q2249" t="s">
        <v>1944</v>
      </c>
      <c r="R2249" t="s">
        <v>1937</v>
      </c>
    </row>
    <row r="2250" spans="1:18" x14ac:dyDescent="0.35">
      <c r="A2250">
        <v>6</v>
      </c>
      <c r="B2250" t="s">
        <v>22</v>
      </c>
      <c r="C2250" t="s">
        <v>4413</v>
      </c>
      <c r="D2250" t="s">
        <v>1107</v>
      </c>
      <c r="E2250" s="6">
        <f>MONTH(Sales_data[[#This Row],[Order Date]])</f>
        <v>7</v>
      </c>
      <c r="F2250" s="6">
        <f>YEAR(Sales_data[[#This Row],[Order Date]])</f>
        <v>2019</v>
      </c>
      <c r="G2250" s="1">
        <v>43669</v>
      </c>
      <c r="H2250" t="s">
        <v>1108</v>
      </c>
      <c r="I2250" t="s">
        <v>6193</v>
      </c>
      <c r="J2250" t="s">
        <v>6189</v>
      </c>
      <c r="K2250">
        <v>0.2</v>
      </c>
      <c r="L2250" s="13">
        <f>SUM(Sales_data[[#This Row],[Unit Price]],Sales_data[[#This Row],[Quantity]])</f>
        <v>10.754999999999999</v>
      </c>
      <c r="M2250">
        <v>4.7549999999999999</v>
      </c>
      <c r="N2250">
        <v>2.3774999999999999</v>
      </c>
      <c r="O2250">
        <v>0.61814999999999998</v>
      </c>
      <c r="P2250" t="s">
        <v>4417</v>
      </c>
      <c r="Q2250" t="s">
        <v>2111</v>
      </c>
      <c r="R2250" t="s">
        <v>1946</v>
      </c>
    </row>
    <row r="2251" spans="1:18" x14ac:dyDescent="0.35">
      <c r="A2251">
        <v>6</v>
      </c>
      <c r="B2251" t="s">
        <v>22</v>
      </c>
      <c r="C2251" t="s">
        <v>4413</v>
      </c>
      <c r="D2251" t="s">
        <v>1107</v>
      </c>
      <c r="E2251" s="6">
        <f>MONTH(Sales_data[[#This Row],[Order Date]])</f>
        <v>7</v>
      </c>
      <c r="F2251" s="6">
        <f>YEAR(Sales_data[[#This Row],[Order Date]])</f>
        <v>2019</v>
      </c>
      <c r="G2251" s="1">
        <v>43669</v>
      </c>
      <c r="H2251" t="s">
        <v>1108</v>
      </c>
      <c r="I2251" t="s">
        <v>6193</v>
      </c>
      <c r="J2251" t="s">
        <v>6189</v>
      </c>
      <c r="K2251">
        <v>0.5</v>
      </c>
      <c r="L2251" s="13">
        <f>SUM(Sales_data[[#This Row],[Unit Price]],Sales_data[[#This Row],[Quantity]])</f>
        <v>15.51</v>
      </c>
      <c r="M2251">
        <v>9.51</v>
      </c>
      <c r="N2251">
        <v>1.9019999999999999</v>
      </c>
      <c r="O2251">
        <v>1.2363</v>
      </c>
      <c r="P2251" t="s">
        <v>4417</v>
      </c>
      <c r="Q2251" t="s">
        <v>2111</v>
      </c>
      <c r="R2251" t="s">
        <v>1946</v>
      </c>
    </row>
    <row r="2252" spans="1:18" x14ac:dyDescent="0.35">
      <c r="A2252">
        <v>6</v>
      </c>
      <c r="B2252" t="s">
        <v>22</v>
      </c>
      <c r="C2252" t="s">
        <v>4413</v>
      </c>
      <c r="D2252" t="s">
        <v>1107</v>
      </c>
      <c r="E2252" s="6">
        <f>MONTH(Sales_data[[#This Row],[Order Date]])</f>
        <v>7</v>
      </c>
      <c r="F2252" s="6">
        <f>YEAR(Sales_data[[#This Row],[Order Date]])</f>
        <v>2019</v>
      </c>
      <c r="G2252" s="1">
        <v>43669</v>
      </c>
      <c r="H2252" t="s">
        <v>1108</v>
      </c>
      <c r="I2252" t="s">
        <v>6193</v>
      </c>
      <c r="J2252" t="s">
        <v>6189</v>
      </c>
      <c r="K2252">
        <v>2.5</v>
      </c>
      <c r="L2252" s="13">
        <f>SUM(Sales_data[[#This Row],[Unit Price]],Sales_data[[#This Row],[Quantity]])</f>
        <v>42.454999999999998</v>
      </c>
      <c r="M2252">
        <v>36.454999999999998</v>
      </c>
      <c r="N2252">
        <v>1.4581999999999999</v>
      </c>
      <c r="O2252">
        <v>4.7391499999999995</v>
      </c>
      <c r="P2252" t="s">
        <v>4417</v>
      </c>
      <c r="Q2252" t="s">
        <v>2111</v>
      </c>
      <c r="R2252" t="s">
        <v>1946</v>
      </c>
    </row>
    <row r="2253" spans="1:18" x14ac:dyDescent="0.35">
      <c r="A2253">
        <v>6</v>
      </c>
      <c r="B2253" t="s">
        <v>22</v>
      </c>
      <c r="C2253" t="s">
        <v>4413</v>
      </c>
      <c r="D2253" t="s">
        <v>1107</v>
      </c>
      <c r="E2253" s="6">
        <f>MONTH(Sales_data[[#This Row],[Order Date]])</f>
        <v>7</v>
      </c>
      <c r="F2253" s="6">
        <f>YEAR(Sales_data[[#This Row],[Order Date]])</f>
        <v>2019</v>
      </c>
      <c r="G2253" s="1">
        <v>43669</v>
      </c>
      <c r="H2253" t="s">
        <v>1108</v>
      </c>
      <c r="I2253" t="s">
        <v>6193</v>
      </c>
      <c r="J2253" t="s">
        <v>6189</v>
      </c>
      <c r="K2253">
        <v>1</v>
      </c>
      <c r="L2253" s="13">
        <f>SUM(Sales_data[[#This Row],[Unit Price]],Sales_data[[#This Row],[Quantity]])</f>
        <v>21.85</v>
      </c>
      <c r="M2253">
        <v>15.85</v>
      </c>
      <c r="N2253">
        <v>1.585</v>
      </c>
      <c r="O2253">
        <v>2.0605000000000002</v>
      </c>
      <c r="P2253" t="s">
        <v>4417</v>
      </c>
      <c r="Q2253" t="s">
        <v>2111</v>
      </c>
      <c r="R2253" t="s">
        <v>1946</v>
      </c>
    </row>
    <row r="2254" spans="1:18" x14ac:dyDescent="0.35">
      <c r="A2254">
        <v>6</v>
      </c>
      <c r="B2254" t="s">
        <v>12</v>
      </c>
      <c r="C2254" t="s">
        <v>4477</v>
      </c>
      <c r="D2254" t="s">
        <v>1109</v>
      </c>
      <c r="E2254" s="6">
        <f>MONTH(Sales_data[[#This Row],[Order Date]])</f>
        <v>6</v>
      </c>
      <c r="F2254" s="6">
        <f>YEAR(Sales_data[[#This Row],[Order Date]])</f>
        <v>2020</v>
      </c>
      <c r="G2254" s="1">
        <v>43991</v>
      </c>
      <c r="H2254" t="s">
        <v>1110</v>
      </c>
      <c r="I2254" t="s">
        <v>6194</v>
      </c>
      <c r="J2254" t="s">
        <v>6190</v>
      </c>
      <c r="K2254">
        <v>1</v>
      </c>
      <c r="L2254" s="13">
        <f>SUM(Sales_data[[#This Row],[Unit Price]],Sales_data[[#This Row],[Quantity]])</f>
        <v>19.75</v>
      </c>
      <c r="M2254">
        <v>13.75</v>
      </c>
      <c r="N2254">
        <v>1.375</v>
      </c>
      <c r="O2254">
        <v>1.5125</v>
      </c>
      <c r="P2254" t="s">
        <v>4480</v>
      </c>
      <c r="Q2254" t="s">
        <v>2111</v>
      </c>
      <c r="R2254" t="s">
        <v>1946</v>
      </c>
    </row>
    <row r="2255" spans="1:18" x14ac:dyDescent="0.35">
      <c r="A2255">
        <v>6</v>
      </c>
      <c r="B2255" t="s">
        <v>12</v>
      </c>
      <c r="C2255" t="s">
        <v>4477</v>
      </c>
      <c r="D2255" t="s">
        <v>1109</v>
      </c>
      <c r="E2255" s="6">
        <f>MONTH(Sales_data[[#This Row],[Order Date]])</f>
        <v>6</v>
      </c>
      <c r="F2255" s="6">
        <f>YEAR(Sales_data[[#This Row],[Order Date]])</f>
        <v>2020</v>
      </c>
      <c r="G2255" s="1">
        <v>43991</v>
      </c>
      <c r="H2255" t="s">
        <v>1110</v>
      </c>
      <c r="I2255" t="s">
        <v>6194</v>
      </c>
      <c r="J2255" t="s">
        <v>6190</v>
      </c>
      <c r="K2255">
        <v>0.2</v>
      </c>
      <c r="L2255" s="13">
        <f>SUM(Sales_data[[#This Row],[Unit Price]],Sales_data[[#This Row],[Quantity]])</f>
        <v>10.125</v>
      </c>
      <c r="M2255">
        <v>4.125</v>
      </c>
      <c r="N2255">
        <v>2.0625</v>
      </c>
      <c r="O2255">
        <v>0.45374999999999999</v>
      </c>
      <c r="P2255" t="s">
        <v>4480</v>
      </c>
      <c r="Q2255" t="s">
        <v>2111</v>
      </c>
      <c r="R2255" t="s">
        <v>1946</v>
      </c>
    </row>
    <row r="2256" spans="1:18" x14ac:dyDescent="0.35">
      <c r="A2256">
        <v>6</v>
      </c>
      <c r="B2256" t="s">
        <v>12</v>
      </c>
      <c r="C2256" t="s">
        <v>4477</v>
      </c>
      <c r="D2256" t="s">
        <v>1109</v>
      </c>
      <c r="E2256" s="6">
        <f>MONTH(Sales_data[[#This Row],[Order Date]])</f>
        <v>6</v>
      </c>
      <c r="F2256" s="6">
        <f>YEAR(Sales_data[[#This Row],[Order Date]])</f>
        <v>2020</v>
      </c>
      <c r="G2256" s="1">
        <v>43991</v>
      </c>
      <c r="H2256" t="s">
        <v>1110</v>
      </c>
      <c r="I2256" t="s">
        <v>6194</v>
      </c>
      <c r="J2256" t="s">
        <v>6190</v>
      </c>
      <c r="K2256">
        <v>0.5</v>
      </c>
      <c r="L2256" s="13">
        <f>SUM(Sales_data[[#This Row],[Unit Price]],Sales_data[[#This Row],[Quantity]])</f>
        <v>14.25</v>
      </c>
      <c r="M2256">
        <v>8.25</v>
      </c>
      <c r="N2256">
        <v>1.65</v>
      </c>
      <c r="O2256">
        <v>0.90749999999999997</v>
      </c>
      <c r="P2256" t="s">
        <v>4480</v>
      </c>
      <c r="Q2256" t="s">
        <v>2111</v>
      </c>
      <c r="R2256" t="s">
        <v>1946</v>
      </c>
    </row>
    <row r="2257" spans="1:18" x14ac:dyDescent="0.35">
      <c r="A2257">
        <v>6</v>
      </c>
      <c r="B2257" t="s">
        <v>12</v>
      </c>
      <c r="C2257" t="s">
        <v>4477</v>
      </c>
      <c r="D2257" t="s">
        <v>1109</v>
      </c>
      <c r="E2257" s="6">
        <f>MONTH(Sales_data[[#This Row],[Order Date]])</f>
        <v>6</v>
      </c>
      <c r="F2257" s="6">
        <f>YEAR(Sales_data[[#This Row],[Order Date]])</f>
        <v>2020</v>
      </c>
      <c r="G2257" s="1">
        <v>43991</v>
      </c>
      <c r="H2257" t="s">
        <v>1110</v>
      </c>
      <c r="I2257" t="s">
        <v>6194</v>
      </c>
      <c r="J2257" t="s">
        <v>6190</v>
      </c>
      <c r="K2257">
        <v>2.5</v>
      </c>
      <c r="L2257" s="13">
        <f>SUM(Sales_data[[#This Row],[Unit Price]],Sales_data[[#This Row],[Quantity]])</f>
        <v>37.625</v>
      </c>
      <c r="M2257">
        <v>31.624999999999996</v>
      </c>
      <c r="N2257">
        <v>1.2649999999999999</v>
      </c>
      <c r="O2257">
        <v>3.4787499999999998</v>
      </c>
      <c r="P2257" t="s">
        <v>4480</v>
      </c>
      <c r="Q2257" t="s">
        <v>2111</v>
      </c>
      <c r="R2257" t="s">
        <v>1946</v>
      </c>
    </row>
    <row r="2258" spans="1:18" x14ac:dyDescent="0.35">
      <c r="A2258">
        <v>2</v>
      </c>
      <c r="B2258" t="s">
        <v>160</v>
      </c>
      <c r="C2258" t="s">
        <v>4424</v>
      </c>
      <c r="D2258" t="s">
        <v>1111</v>
      </c>
      <c r="E2258" s="6">
        <f>MONTH(Sales_data[[#This Row],[Order Date]])</f>
        <v>2</v>
      </c>
      <c r="F2258" s="6">
        <f>YEAR(Sales_data[[#This Row],[Order Date]])</f>
        <v>2020</v>
      </c>
      <c r="G2258" s="1">
        <v>43883</v>
      </c>
      <c r="H2258" t="s">
        <v>1112</v>
      </c>
      <c r="I2258" t="s">
        <v>6192</v>
      </c>
      <c r="J2258" t="s">
        <v>6189</v>
      </c>
      <c r="K2258">
        <v>0.5</v>
      </c>
      <c r="L2258" s="13">
        <f>SUM(Sales_data[[#This Row],[Unit Price]],Sales_data[[#This Row],[Quantity]])</f>
        <v>9.1699999999999982</v>
      </c>
      <c r="M2258">
        <v>7.169999999999999</v>
      </c>
      <c r="N2258">
        <v>1.4339999999999997</v>
      </c>
      <c r="O2258">
        <v>0.43019999999999992</v>
      </c>
      <c r="P2258" t="s">
        <v>3407</v>
      </c>
      <c r="Q2258" t="s">
        <v>1936</v>
      </c>
      <c r="R2258" t="s">
        <v>1946</v>
      </c>
    </row>
    <row r="2259" spans="1:18" x14ac:dyDescent="0.35">
      <c r="A2259">
        <v>2</v>
      </c>
      <c r="B2259" t="s">
        <v>160</v>
      </c>
      <c r="C2259" t="s">
        <v>4424</v>
      </c>
      <c r="D2259" t="s">
        <v>1111</v>
      </c>
      <c r="E2259" s="6">
        <f>MONTH(Sales_data[[#This Row],[Order Date]])</f>
        <v>2</v>
      </c>
      <c r="F2259" s="6">
        <f>YEAR(Sales_data[[#This Row],[Order Date]])</f>
        <v>2020</v>
      </c>
      <c r="G2259" s="1">
        <v>43883</v>
      </c>
      <c r="H2259" t="s">
        <v>1112</v>
      </c>
      <c r="I2259" t="s">
        <v>6192</v>
      </c>
      <c r="J2259" t="s">
        <v>6189</v>
      </c>
      <c r="K2259">
        <v>0.2</v>
      </c>
      <c r="L2259" s="13">
        <f>SUM(Sales_data[[#This Row],[Unit Price]],Sales_data[[#This Row],[Quantity]])</f>
        <v>5.5849999999999991</v>
      </c>
      <c r="M2259">
        <v>3.5849999999999995</v>
      </c>
      <c r="N2259">
        <v>1.7924999999999998</v>
      </c>
      <c r="O2259">
        <v>0.21509999999999996</v>
      </c>
      <c r="P2259" t="s">
        <v>3407</v>
      </c>
      <c r="Q2259" t="s">
        <v>1936</v>
      </c>
      <c r="R2259" t="s">
        <v>1946</v>
      </c>
    </row>
    <row r="2260" spans="1:18" x14ac:dyDescent="0.35">
      <c r="A2260">
        <v>2</v>
      </c>
      <c r="B2260" t="s">
        <v>160</v>
      </c>
      <c r="C2260" t="s">
        <v>4424</v>
      </c>
      <c r="D2260" t="s">
        <v>1111</v>
      </c>
      <c r="E2260" s="6">
        <f>MONTH(Sales_data[[#This Row],[Order Date]])</f>
        <v>2</v>
      </c>
      <c r="F2260" s="6">
        <f>YEAR(Sales_data[[#This Row],[Order Date]])</f>
        <v>2020</v>
      </c>
      <c r="G2260" s="1">
        <v>43883</v>
      </c>
      <c r="H2260" t="s">
        <v>1112</v>
      </c>
      <c r="I2260" t="s">
        <v>6192</v>
      </c>
      <c r="J2260" t="s">
        <v>6189</v>
      </c>
      <c r="K2260">
        <v>2.5</v>
      </c>
      <c r="L2260" s="13">
        <f>SUM(Sales_data[[#This Row],[Unit Price]],Sales_data[[#This Row],[Quantity]])</f>
        <v>29.484999999999996</v>
      </c>
      <c r="M2260">
        <v>27.484999999999996</v>
      </c>
      <c r="N2260">
        <v>1.0993999999999999</v>
      </c>
      <c r="O2260">
        <v>1.6490999999999998</v>
      </c>
      <c r="P2260" t="s">
        <v>3407</v>
      </c>
      <c r="Q2260" t="s">
        <v>1936</v>
      </c>
      <c r="R2260" t="s">
        <v>1946</v>
      </c>
    </row>
    <row r="2261" spans="1:18" x14ac:dyDescent="0.35">
      <c r="A2261">
        <v>2</v>
      </c>
      <c r="B2261" t="s">
        <v>160</v>
      </c>
      <c r="C2261" t="s">
        <v>4424</v>
      </c>
      <c r="D2261" t="s">
        <v>1111</v>
      </c>
      <c r="E2261" s="6">
        <f>MONTH(Sales_data[[#This Row],[Order Date]])</f>
        <v>2</v>
      </c>
      <c r="F2261" s="6">
        <f>YEAR(Sales_data[[#This Row],[Order Date]])</f>
        <v>2020</v>
      </c>
      <c r="G2261" s="1">
        <v>43883</v>
      </c>
      <c r="H2261" t="s">
        <v>1112</v>
      </c>
      <c r="I2261" t="s">
        <v>6192</v>
      </c>
      <c r="J2261" t="s">
        <v>6189</v>
      </c>
      <c r="K2261">
        <v>1</v>
      </c>
      <c r="L2261" s="13">
        <f>SUM(Sales_data[[#This Row],[Unit Price]],Sales_data[[#This Row],[Quantity]])</f>
        <v>13.95</v>
      </c>
      <c r="M2261">
        <v>11.95</v>
      </c>
      <c r="N2261">
        <v>1.1949999999999998</v>
      </c>
      <c r="O2261">
        <v>0.71699999999999997</v>
      </c>
      <c r="P2261" t="s">
        <v>3407</v>
      </c>
      <c r="Q2261" t="s">
        <v>1936</v>
      </c>
      <c r="R2261" t="s">
        <v>1946</v>
      </c>
    </row>
    <row r="2262" spans="1:18" x14ac:dyDescent="0.35">
      <c r="A2262">
        <v>4</v>
      </c>
      <c r="B2262" t="s">
        <v>38</v>
      </c>
      <c r="C2262" t="s">
        <v>4428</v>
      </c>
      <c r="D2262" t="s">
        <v>1113</v>
      </c>
      <c r="E2262" s="6">
        <f>MONTH(Sales_data[[#This Row],[Order Date]])</f>
        <v>7</v>
      </c>
      <c r="F2262" s="6">
        <f>YEAR(Sales_data[[#This Row],[Order Date]])</f>
        <v>2020</v>
      </c>
      <c r="G2262" s="1">
        <v>44031</v>
      </c>
      <c r="H2262" t="s">
        <v>1114</v>
      </c>
      <c r="I2262" t="s">
        <v>6192</v>
      </c>
      <c r="J2262" t="s">
        <v>6191</v>
      </c>
      <c r="K2262">
        <v>2.5</v>
      </c>
      <c r="L2262" s="13">
        <f>SUM(Sales_data[[#This Row],[Unit Price]],Sales_data[[#This Row],[Quantity]])</f>
        <v>24.584999999999997</v>
      </c>
      <c r="M2262">
        <v>20.584999999999997</v>
      </c>
      <c r="N2262">
        <v>0.82339999999999991</v>
      </c>
      <c r="O2262">
        <v>1.2350999999999999</v>
      </c>
      <c r="P2262" t="s">
        <v>2983</v>
      </c>
      <c r="Q2262" t="s">
        <v>1936</v>
      </c>
      <c r="R2262" t="s">
        <v>1946</v>
      </c>
    </row>
    <row r="2263" spans="1:18" x14ac:dyDescent="0.35">
      <c r="A2263">
        <v>4</v>
      </c>
      <c r="B2263" t="s">
        <v>38</v>
      </c>
      <c r="C2263" t="s">
        <v>4428</v>
      </c>
      <c r="D2263" t="s">
        <v>1113</v>
      </c>
      <c r="E2263" s="6">
        <f>MONTH(Sales_data[[#This Row],[Order Date]])</f>
        <v>7</v>
      </c>
      <c r="F2263" s="6">
        <f>YEAR(Sales_data[[#This Row],[Order Date]])</f>
        <v>2020</v>
      </c>
      <c r="G2263" s="1">
        <v>44031</v>
      </c>
      <c r="H2263" t="s">
        <v>1114</v>
      </c>
      <c r="I2263" t="s">
        <v>6192</v>
      </c>
      <c r="J2263" t="s">
        <v>6191</v>
      </c>
      <c r="K2263">
        <v>0.5</v>
      </c>
      <c r="L2263" s="13">
        <f>SUM(Sales_data[[#This Row],[Unit Price]],Sales_data[[#This Row],[Quantity]])</f>
        <v>9.3699999999999992</v>
      </c>
      <c r="M2263">
        <v>5.3699999999999992</v>
      </c>
      <c r="N2263">
        <v>1.0739999999999998</v>
      </c>
      <c r="O2263">
        <v>0.32219999999999993</v>
      </c>
      <c r="P2263" t="s">
        <v>2983</v>
      </c>
      <c r="Q2263" t="s">
        <v>1936</v>
      </c>
      <c r="R2263" t="s">
        <v>1946</v>
      </c>
    </row>
    <row r="2264" spans="1:18" x14ac:dyDescent="0.35">
      <c r="A2264">
        <v>4</v>
      </c>
      <c r="B2264" t="s">
        <v>38</v>
      </c>
      <c r="C2264" t="s">
        <v>4428</v>
      </c>
      <c r="D2264" t="s">
        <v>1113</v>
      </c>
      <c r="E2264" s="6">
        <f>MONTH(Sales_data[[#This Row],[Order Date]])</f>
        <v>7</v>
      </c>
      <c r="F2264" s="6">
        <f>YEAR(Sales_data[[#This Row],[Order Date]])</f>
        <v>2020</v>
      </c>
      <c r="G2264" s="1">
        <v>44031</v>
      </c>
      <c r="H2264" t="s">
        <v>1114</v>
      </c>
      <c r="I2264" t="s">
        <v>6192</v>
      </c>
      <c r="J2264" t="s">
        <v>6191</v>
      </c>
      <c r="K2264">
        <v>0.2</v>
      </c>
      <c r="L2264" s="13">
        <f>SUM(Sales_data[[#This Row],[Unit Price]],Sales_data[[#This Row],[Quantity]])</f>
        <v>6.6849999999999996</v>
      </c>
      <c r="M2264">
        <v>2.6849999999999996</v>
      </c>
      <c r="N2264">
        <v>1.3424999999999998</v>
      </c>
      <c r="O2264">
        <v>0.16109999999999997</v>
      </c>
      <c r="P2264" t="s">
        <v>2983</v>
      </c>
      <c r="Q2264" t="s">
        <v>1936</v>
      </c>
      <c r="R2264" t="s">
        <v>1946</v>
      </c>
    </row>
    <row r="2265" spans="1:18" x14ac:dyDescent="0.35">
      <c r="A2265">
        <v>4</v>
      </c>
      <c r="B2265" t="s">
        <v>38</v>
      </c>
      <c r="C2265" t="s">
        <v>4428</v>
      </c>
      <c r="D2265" t="s">
        <v>1113</v>
      </c>
      <c r="E2265" s="6">
        <f>MONTH(Sales_data[[#This Row],[Order Date]])</f>
        <v>7</v>
      </c>
      <c r="F2265" s="6">
        <f>YEAR(Sales_data[[#This Row],[Order Date]])</f>
        <v>2020</v>
      </c>
      <c r="G2265" s="1">
        <v>44031</v>
      </c>
      <c r="H2265" t="s">
        <v>1114</v>
      </c>
      <c r="I2265" t="s">
        <v>6192</v>
      </c>
      <c r="J2265" t="s">
        <v>6191</v>
      </c>
      <c r="K2265">
        <v>1</v>
      </c>
      <c r="L2265" s="13">
        <f>SUM(Sales_data[[#This Row],[Unit Price]],Sales_data[[#This Row],[Quantity]])</f>
        <v>12.95</v>
      </c>
      <c r="M2265">
        <v>8.9499999999999993</v>
      </c>
      <c r="N2265">
        <v>0.89499999999999991</v>
      </c>
      <c r="O2265">
        <v>0.53699999999999992</v>
      </c>
      <c r="P2265" t="s">
        <v>2983</v>
      </c>
      <c r="Q2265" t="s">
        <v>1936</v>
      </c>
      <c r="R2265" t="s">
        <v>1946</v>
      </c>
    </row>
    <row r="2266" spans="1:18" x14ac:dyDescent="0.35">
      <c r="A2266">
        <v>6</v>
      </c>
      <c r="B2266" t="s">
        <v>47</v>
      </c>
      <c r="C2266" t="s">
        <v>4432</v>
      </c>
      <c r="D2266" t="s">
        <v>1115</v>
      </c>
      <c r="E2266" s="6">
        <f>MONTH(Sales_data[[#This Row],[Order Date]])</f>
        <v>9</v>
      </c>
      <c r="F2266" s="6">
        <f>YEAR(Sales_data[[#This Row],[Order Date]])</f>
        <v>2021</v>
      </c>
      <c r="G2266" s="1">
        <v>44459</v>
      </c>
      <c r="H2266" t="s">
        <v>1116</v>
      </c>
      <c r="I2266" t="s">
        <v>6188</v>
      </c>
      <c r="J2266" t="s">
        <v>6190</v>
      </c>
      <c r="K2266">
        <v>0.2</v>
      </c>
      <c r="L2266" s="13">
        <f>SUM(Sales_data[[#This Row],[Unit Price]],Sales_data[[#This Row],[Quantity]])</f>
        <v>9.375</v>
      </c>
      <c r="M2266">
        <v>3.375</v>
      </c>
      <c r="N2266">
        <v>1.6875</v>
      </c>
      <c r="O2266">
        <v>0.30374999999999996</v>
      </c>
      <c r="P2266" t="s">
        <v>2186</v>
      </c>
      <c r="Q2266" t="s">
        <v>1936</v>
      </c>
      <c r="R2266" t="s">
        <v>1937</v>
      </c>
    </row>
    <row r="2267" spans="1:18" x14ac:dyDescent="0.35">
      <c r="A2267">
        <v>6</v>
      </c>
      <c r="B2267" t="s">
        <v>47</v>
      </c>
      <c r="C2267" t="s">
        <v>4432</v>
      </c>
      <c r="D2267" t="s">
        <v>1115</v>
      </c>
      <c r="E2267" s="6">
        <f>MONTH(Sales_data[[#This Row],[Order Date]])</f>
        <v>9</v>
      </c>
      <c r="F2267" s="6">
        <f>YEAR(Sales_data[[#This Row],[Order Date]])</f>
        <v>2021</v>
      </c>
      <c r="G2267" s="1">
        <v>44459</v>
      </c>
      <c r="H2267" t="s">
        <v>1116</v>
      </c>
      <c r="I2267" t="s">
        <v>6188</v>
      </c>
      <c r="J2267" t="s">
        <v>6190</v>
      </c>
      <c r="K2267">
        <v>0.5</v>
      </c>
      <c r="L2267" s="13">
        <f>SUM(Sales_data[[#This Row],[Unit Price]],Sales_data[[#This Row],[Quantity]])</f>
        <v>12.75</v>
      </c>
      <c r="M2267">
        <v>6.75</v>
      </c>
      <c r="N2267">
        <v>1.35</v>
      </c>
      <c r="O2267">
        <v>0.60749999999999993</v>
      </c>
      <c r="P2267" t="s">
        <v>2186</v>
      </c>
      <c r="Q2267" t="s">
        <v>1936</v>
      </c>
      <c r="R2267" t="s">
        <v>1937</v>
      </c>
    </row>
    <row r="2268" spans="1:18" x14ac:dyDescent="0.35">
      <c r="A2268">
        <v>6</v>
      </c>
      <c r="B2268" t="s">
        <v>47</v>
      </c>
      <c r="C2268" t="s">
        <v>4432</v>
      </c>
      <c r="D2268" t="s">
        <v>1115</v>
      </c>
      <c r="E2268" s="6">
        <f>MONTH(Sales_data[[#This Row],[Order Date]])</f>
        <v>9</v>
      </c>
      <c r="F2268" s="6">
        <f>YEAR(Sales_data[[#This Row],[Order Date]])</f>
        <v>2021</v>
      </c>
      <c r="G2268" s="1">
        <v>44459</v>
      </c>
      <c r="H2268" t="s">
        <v>1116</v>
      </c>
      <c r="I2268" t="s">
        <v>6188</v>
      </c>
      <c r="J2268" t="s">
        <v>6190</v>
      </c>
      <c r="K2268">
        <v>2.5</v>
      </c>
      <c r="L2268" s="13">
        <f>SUM(Sales_data[[#This Row],[Unit Price]],Sales_data[[#This Row],[Quantity]])</f>
        <v>31.874999999999996</v>
      </c>
      <c r="M2268">
        <v>25.874999999999996</v>
      </c>
      <c r="N2268">
        <v>1.0349999999999999</v>
      </c>
      <c r="O2268">
        <v>2.3287499999999994</v>
      </c>
      <c r="P2268" t="s">
        <v>2186</v>
      </c>
      <c r="Q2268" t="s">
        <v>1936</v>
      </c>
      <c r="R2268" t="s">
        <v>1937</v>
      </c>
    </row>
    <row r="2269" spans="1:18" x14ac:dyDescent="0.35">
      <c r="A2269">
        <v>6</v>
      </c>
      <c r="B2269" t="s">
        <v>47</v>
      </c>
      <c r="C2269" t="s">
        <v>4432</v>
      </c>
      <c r="D2269" t="s">
        <v>1115</v>
      </c>
      <c r="E2269" s="6">
        <f>MONTH(Sales_data[[#This Row],[Order Date]])</f>
        <v>9</v>
      </c>
      <c r="F2269" s="6">
        <f>YEAR(Sales_data[[#This Row],[Order Date]])</f>
        <v>2021</v>
      </c>
      <c r="G2269" s="1">
        <v>44459</v>
      </c>
      <c r="H2269" t="s">
        <v>1116</v>
      </c>
      <c r="I2269" t="s">
        <v>6188</v>
      </c>
      <c r="J2269" t="s">
        <v>6190</v>
      </c>
      <c r="K2269">
        <v>1</v>
      </c>
      <c r="L2269" s="13">
        <f>SUM(Sales_data[[#This Row],[Unit Price]],Sales_data[[#This Row],[Quantity]])</f>
        <v>17.25</v>
      </c>
      <c r="M2269">
        <v>11.25</v>
      </c>
      <c r="N2269">
        <v>1.125</v>
      </c>
      <c r="O2269">
        <v>1.0125</v>
      </c>
      <c r="P2269" t="s">
        <v>2186</v>
      </c>
      <c r="Q2269" t="s">
        <v>1936</v>
      </c>
      <c r="R2269" t="s">
        <v>1937</v>
      </c>
    </row>
    <row r="2270" spans="1:18" x14ac:dyDescent="0.35">
      <c r="A2270">
        <v>6</v>
      </c>
      <c r="B2270" t="s">
        <v>15</v>
      </c>
      <c r="C2270" t="s">
        <v>4436</v>
      </c>
      <c r="D2270" t="s">
        <v>1117</v>
      </c>
      <c r="E2270" s="6">
        <f>MONTH(Sales_data[[#This Row],[Order Date]])</f>
        <v>5</v>
      </c>
      <c r="F2270" s="6">
        <f>YEAR(Sales_data[[#This Row],[Order Date]])</f>
        <v>2021</v>
      </c>
      <c r="G2270" s="1">
        <v>44318</v>
      </c>
      <c r="H2270" t="s">
        <v>1118</v>
      </c>
      <c r="I2270" t="s">
        <v>6192</v>
      </c>
      <c r="J2270" t="s">
        <v>6189</v>
      </c>
      <c r="K2270">
        <v>2.5</v>
      </c>
      <c r="L2270" s="13">
        <f>SUM(Sales_data[[#This Row],[Unit Price]],Sales_data[[#This Row],[Quantity]])</f>
        <v>33.484999999999999</v>
      </c>
      <c r="M2270">
        <v>27.484999999999996</v>
      </c>
      <c r="N2270">
        <v>1.0993999999999999</v>
      </c>
      <c r="O2270">
        <v>1.6490999999999998</v>
      </c>
      <c r="P2270" t="s">
        <v>2071</v>
      </c>
      <c r="Q2270" t="s">
        <v>1944</v>
      </c>
      <c r="R2270" t="s">
        <v>1946</v>
      </c>
    </row>
    <row r="2271" spans="1:18" x14ac:dyDescent="0.35">
      <c r="A2271">
        <v>6</v>
      </c>
      <c r="B2271" t="s">
        <v>15</v>
      </c>
      <c r="C2271" t="s">
        <v>4436</v>
      </c>
      <c r="D2271" t="s">
        <v>1117</v>
      </c>
      <c r="E2271" s="6">
        <f>MONTH(Sales_data[[#This Row],[Order Date]])</f>
        <v>5</v>
      </c>
      <c r="F2271" s="6">
        <f>YEAR(Sales_data[[#This Row],[Order Date]])</f>
        <v>2021</v>
      </c>
      <c r="G2271" s="1">
        <v>44318</v>
      </c>
      <c r="H2271" t="s">
        <v>1118</v>
      </c>
      <c r="I2271" t="s">
        <v>6192</v>
      </c>
      <c r="J2271" t="s">
        <v>6189</v>
      </c>
      <c r="K2271">
        <v>0.5</v>
      </c>
      <c r="L2271" s="13">
        <f>SUM(Sales_data[[#This Row],[Unit Price]],Sales_data[[#This Row],[Quantity]])</f>
        <v>13.169999999999998</v>
      </c>
      <c r="M2271">
        <v>7.169999999999999</v>
      </c>
      <c r="N2271">
        <v>1.4339999999999997</v>
      </c>
      <c r="O2271">
        <v>0.43019999999999992</v>
      </c>
      <c r="P2271" t="s">
        <v>2071</v>
      </c>
      <c r="Q2271" t="s">
        <v>1944</v>
      </c>
      <c r="R2271" t="s">
        <v>1946</v>
      </c>
    </row>
    <row r="2272" spans="1:18" x14ac:dyDescent="0.35">
      <c r="A2272">
        <v>6</v>
      </c>
      <c r="B2272" t="s">
        <v>15</v>
      </c>
      <c r="C2272" t="s">
        <v>4436</v>
      </c>
      <c r="D2272" t="s">
        <v>1117</v>
      </c>
      <c r="E2272" s="6">
        <f>MONTH(Sales_data[[#This Row],[Order Date]])</f>
        <v>5</v>
      </c>
      <c r="F2272" s="6">
        <f>YEAR(Sales_data[[#This Row],[Order Date]])</f>
        <v>2021</v>
      </c>
      <c r="G2272" s="1">
        <v>44318</v>
      </c>
      <c r="H2272" t="s">
        <v>1118</v>
      </c>
      <c r="I2272" t="s">
        <v>6192</v>
      </c>
      <c r="J2272" t="s">
        <v>6189</v>
      </c>
      <c r="K2272">
        <v>0.2</v>
      </c>
      <c r="L2272" s="13">
        <f>SUM(Sales_data[[#This Row],[Unit Price]],Sales_data[[#This Row],[Quantity]])</f>
        <v>9.5849999999999991</v>
      </c>
      <c r="M2272">
        <v>3.5849999999999995</v>
      </c>
      <c r="N2272">
        <v>1.7924999999999998</v>
      </c>
      <c r="O2272">
        <v>0.21509999999999996</v>
      </c>
      <c r="P2272" t="s">
        <v>2071</v>
      </c>
      <c r="Q2272" t="s">
        <v>1944</v>
      </c>
      <c r="R2272" t="s">
        <v>1946</v>
      </c>
    </row>
    <row r="2273" spans="1:18" x14ac:dyDescent="0.35">
      <c r="A2273">
        <v>6</v>
      </c>
      <c r="B2273" t="s">
        <v>15</v>
      </c>
      <c r="C2273" t="s">
        <v>4436</v>
      </c>
      <c r="D2273" t="s">
        <v>1117</v>
      </c>
      <c r="E2273" s="6">
        <f>MONTH(Sales_data[[#This Row],[Order Date]])</f>
        <v>5</v>
      </c>
      <c r="F2273" s="6">
        <f>YEAR(Sales_data[[#This Row],[Order Date]])</f>
        <v>2021</v>
      </c>
      <c r="G2273" s="1">
        <v>44318</v>
      </c>
      <c r="H2273" t="s">
        <v>1118</v>
      </c>
      <c r="I2273" t="s">
        <v>6192</v>
      </c>
      <c r="J2273" t="s">
        <v>6189</v>
      </c>
      <c r="K2273">
        <v>1</v>
      </c>
      <c r="L2273" s="13">
        <f>SUM(Sales_data[[#This Row],[Unit Price]],Sales_data[[#This Row],[Quantity]])</f>
        <v>17.95</v>
      </c>
      <c r="M2273">
        <v>11.95</v>
      </c>
      <c r="N2273">
        <v>1.1949999999999998</v>
      </c>
      <c r="O2273">
        <v>0.71699999999999997</v>
      </c>
      <c r="P2273" t="s">
        <v>2071</v>
      </c>
      <c r="Q2273" t="s">
        <v>1944</v>
      </c>
      <c r="R2273" t="s">
        <v>1946</v>
      </c>
    </row>
    <row r="2274" spans="1:18" x14ac:dyDescent="0.35">
      <c r="A2274">
        <v>4</v>
      </c>
      <c r="B2274" t="s">
        <v>22</v>
      </c>
      <c r="C2274" t="s">
        <v>4439</v>
      </c>
      <c r="D2274" t="s">
        <v>1119</v>
      </c>
      <c r="E2274" s="6">
        <f>MONTH(Sales_data[[#This Row],[Order Date]])</f>
        <v>11</v>
      </c>
      <c r="F2274" s="6">
        <f>YEAR(Sales_data[[#This Row],[Order Date]])</f>
        <v>2021</v>
      </c>
      <c r="G2274" s="1">
        <v>44526</v>
      </c>
      <c r="H2274" t="s">
        <v>1120</v>
      </c>
      <c r="I2274" t="s">
        <v>6193</v>
      </c>
      <c r="J2274" t="s">
        <v>6189</v>
      </c>
      <c r="K2274">
        <v>0.2</v>
      </c>
      <c r="L2274" s="13">
        <f>SUM(Sales_data[[#This Row],[Unit Price]],Sales_data[[#This Row],[Quantity]])</f>
        <v>8.754999999999999</v>
      </c>
      <c r="M2274">
        <v>4.7549999999999999</v>
      </c>
      <c r="N2274">
        <v>2.3774999999999999</v>
      </c>
      <c r="O2274">
        <v>0.61814999999999998</v>
      </c>
      <c r="P2274" t="s">
        <v>2382</v>
      </c>
      <c r="Q2274" t="s">
        <v>1936</v>
      </c>
      <c r="R2274" t="s">
        <v>1937</v>
      </c>
    </row>
    <row r="2275" spans="1:18" x14ac:dyDescent="0.35">
      <c r="A2275">
        <v>4</v>
      </c>
      <c r="B2275" t="s">
        <v>22</v>
      </c>
      <c r="C2275" t="s">
        <v>4439</v>
      </c>
      <c r="D2275" t="s">
        <v>1119</v>
      </c>
      <c r="E2275" s="6">
        <f>MONTH(Sales_data[[#This Row],[Order Date]])</f>
        <v>11</v>
      </c>
      <c r="F2275" s="6">
        <f>YEAR(Sales_data[[#This Row],[Order Date]])</f>
        <v>2021</v>
      </c>
      <c r="G2275" s="1">
        <v>44526</v>
      </c>
      <c r="H2275" t="s">
        <v>1120</v>
      </c>
      <c r="I2275" t="s">
        <v>6193</v>
      </c>
      <c r="J2275" t="s">
        <v>6189</v>
      </c>
      <c r="K2275">
        <v>0.5</v>
      </c>
      <c r="L2275" s="13">
        <f>SUM(Sales_data[[#This Row],[Unit Price]],Sales_data[[#This Row],[Quantity]])</f>
        <v>13.51</v>
      </c>
      <c r="M2275">
        <v>9.51</v>
      </c>
      <c r="N2275">
        <v>1.9019999999999999</v>
      </c>
      <c r="O2275">
        <v>1.2363</v>
      </c>
      <c r="P2275" t="s">
        <v>2382</v>
      </c>
      <c r="Q2275" t="s">
        <v>1936</v>
      </c>
      <c r="R2275" t="s">
        <v>1937</v>
      </c>
    </row>
    <row r="2276" spans="1:18" x14ac:dyDescent="0.35">
      <c r="A2276">
        <v>4</v>
      </c>
      <c r="B2276" t="s">
        <v>22</v>
      </c>
      <c r="C2276" t="s">
        <v>4439</v>
      </c>
      <c r="D2276" t="s">
        <v>1119</v>
      </c>
      <c r="E2276" s="6">
        <f>MONTH(Sales_data[[#This Row],[Order Date]])</f>
        <v>11</v>
      </c>
      <c r="F2276" s="6">
        <f>YEAR(Sales_data[[#This Row],[Order Date]])</f>
        <v>2021</v>
      </c>
      <c r="G2276" s="1">
        <v>44526</v>
      </c>
      <c r="H2276" t="s">
        <v>1120</v>
      </c>
      <c r="I2276" t="s">
        <v>6193</v>
      </c>
      <c r="J2276" t="s">
        <v>6189</v>
      </c>
      <c r="K2276">
        <v>2.5</v>
      </c>
      <c r="L2276" s="13">
        <f>SUM(Sales_data[[#This Row],[Unit Price]],Sales_data[[#This Row],[Quantity]])</f>
        <v>40.454999999999998</v>
      </c>
      <c r="M2276">
        <v>36.454999999999998</v>
      </c>
      <c r="N2276">
        <v>1.4581999999999999</v>
      </c>
      <c r="O2276">
        <v>4.7391499999999995</v>
      </c>
      <c r="P2276" t="s">
        <v>2382</v>
      </c>
      <c r="Q2276" t="s">
        <v>1936</v>
      </c>
      <c r="R2276" t="s">
        <v>1937</v>
      </c>
    </row>
    <row r="2277" spans="1:18" x14ac:dyDescent="0.35">
      <c r="A2277">
        <v>4</v>
      </c>
      <c r="B2277" t="s">
        <v>22</v>
      </c>
      <c r="C2277" t="s">
        <v>4439</v>
      </c>
      <c r="D2277" t="s">
        <v>1119</v>
      </c>
      <c r="E2277" s="6">
        <f>MONTH(Sales_data[[#This Row],[Order Date]])</f>
        <v>11</v>
      </c>
      <c r="F2277" s="6">
        <f>YEAR(Sales_data[[#This Row],[Order Date]])</f>
        <v>2021</v>
      </c>
      <c r="G2277" s="1">
        <v>44526</v>
      </c>
      <c r="H2277" t="s">
        <v>1120</v>
      </c>
      <c r="I2277" t="s">
        <v>6193</v>
      </c>
      <c r="J2277" t="s">
        <v>6189</v>
      </c>
      <c r="K2277">
        <v>1</v>
      </c>
      <c r="L2277" s="13">
        <f>SUM(Sales_data[[#This Row],[Unit Price]],Sales_data[[#This Row],[Quantity]])</f>
        <v>19.850000000000001</v>
      </c>
      <c r="M2277">
        <v>15.85</v>
      </c>
      <c r="N2277">
        <v>1.585</v>
      </c>
      <c r="O2277">
        <v>2.0605000000000002</v>
      </c>
      <c r="P2277" t="s">
        <v>2382</v>
      </c>
      <c r="Q2277" t="s">
        <v>1936</v>
      </c>
      <c r="R2277" t="s">
        <v>1937</v>
      </c>
    </row>
    <row r="2278" spans="1:18" x14ac:dyDescent="0.35">
      <c r="A2278">
        <v>6</v>
      </c>
      <c r="B2278" t="s">
        <v>121</v>
      </c>
      <c r="C2278" t="s">
        <v>4477</v>
      </c>
      <c r="D2278" t="s">
        <v>1109</v>
      </c>
      <c r="E2278" s="6">
        <f>MONTH(Sales_data[[#This Row],[Order Date]])</f>
        <v>2</v>
      </c>
      <c r="F2278" s="6">
        <f>YEAR(Sales_data[[#This Row],[Order Date]])</f>
        <v>2020</v>
      </c>
      <c r="G2278" s="1">
        <v>43879</v>
      </c>
      <c r="H2278" t="s">
        <v>1121</v>
      </c>
      <c r="I2278" t="s">
        <v>6188</v>
      </c>
      <c r="J2278" t="s">
        <v>6191</v>
      </c>
      <c r="K2278">
        <v>2.5</v>
      </c>
      <c r="L2278" s="13">
        <f>SUM(Sales_data[[#This Row],[Unit Price]],Sales_data[[#This Row],[Quantity]])</f>
        <v>28.884999999999998</v>
      </c>
      <c r="M2278">
        <v>22.884999999999998</v>
      </c>
      <c r="N2278">
        <v>0.91539999999999988</v>
      </c>
      <c r="O2278">
        <v>2.0596499999999995</v>
      </c>
      <c r="P2278" t="s">
        <v>4480</v>
      </c>
      <c r="Q2278" t="s">
        <v>2111</v>
      </c>
      <c r="R2278" t="s">
        <v>1946</v>
      </c>
    </row>
    <row r="2279" spans="1:18" x14ac:dyDescent="0.35">
      <c r="A2279">
        <v>6</v>
      </c>
      <c r="B2279" t="s">
        <v>121</v>
      </c>
      <c r="C2279" t="s">
        <v>4477</v>
      </c>
      <c r="D2279" t="s">
        <v>1109</v>
      </c>
      <c r="E2279" s="6">
        <f>MONTH(Sales_data[[#This Row],[Order Date]])</f>
        <v>2</v>
      </c>
      <c r="F2279" s="6">
        <f>YEAR(Sales_data[[#This Row],[Order Date]])</f>
        <v>2020</v>
      </c>
      <c r="G2279" s="1">
        <v>43879</v>
      </c>
      <c r="H2279" t="s">
        <v>1121</v>
      </c>
      <c r="I2279" t="s">
        <v>6188</v>
      </c>
      <c r="J2279" t="s">
        <v>6191</v>
      </c>
      <c r="K2279">
        <v>0.5</v>
      </c>
      <c r="L2279" s="13">
        <f>SUM(Sales_data[[#This Row],[Unit Price]],Sales_data[[#This Row],[Quantity]])</f>
        <v>11.969999999999999</v>
      </c>
      <c r="M2279">
        <v>5.97</v>
      </c>
      <c r="N2279">
        <v>1.194</v>
      </c>
      <c r="O2279">
        <v>0.5373</v>
      </c>
      <c r="P2279" t="s">
        <v>4480</v>
      </c>
      <c r="Q2279" t="s">
        <v>2111</v>
      </c>
      <c r="R2279" t="s">
        <v>1946</v>
      </c>
    </row>
    <row r="2280" spans="1:18" x14ac:dyDescent="0.35">
      <c r="A2280">
        <v>6</v>
      </c>
      <c r="B2280" t="s">
        <v>121</v>
      </c>
      <c r="C2280" t="s">
        <v>4477</v>
      </c>
      <c r="D2280" t="s">
        <v>1109</v>
      </c>
      <c r="E2280" s="6">
        <f>MONTH(Sales_data[[#This Row],[Order Date]])</f>
        <v>2</v>
      </c>
      <c r="F2280" s="6">
        <f>YEAR(Sales_data[[#This Row],[Order Date]])</f>
        <v>2020</v>
      </c>
      <c r="G2280" s="1">
        <v>43879</v>
      </c>
      <c r="H2280" t="s">
        <v>1121</v>
      </c>
      <c r="I2280" t="s">
        <v>6188</v>
      </c>
      <c r="J2280" t="s">
        <v>6191</v>
      </c>
      <c r="K2280">
        <v>0.2</v>
      </c>
      <c r="L2280" s="13">
        <f>SUM(Sales_data[[#This Row],[Unit Price]],Sales_data[[#This Row],[Quantity]])</f>
        <v>8.9849999999999994</v>
      </c>
      <c r="M2280">
        <v>2.9849999999999999</v>
      </c>
      <c r="N2280">
        <v>1.4924999999999999</v>
      </c>
      <c r="O2280">
        <v>0.26865</v>
      </c>
      <c r="P2280" t="s">
        <v>4480</v>
      </c>
      <c r="Q2280" t="s">
        <v>2111</v>
      </c>
      <c r="R2280" t="s">
        <v>1946</v>
      </c>
    </row>
    <row r="2281" spans="1:18" x14ac:dyDescent="0.35">
      <c r="A2281">
        <v>6</v>
      </c>
      <c r="B2281" t="s">
        <v>121</v>
      </c>
      <c r="C2281" t="s">
        <v>4477</v>
      </c>
      <c r="D2281" t="s">
        <v>1109</v>
      </c>
      <c r="E2281" s="6">
        <f>MONTH(Sales_data[[#This Row],[Order Date]])</f>
        <v>2</v>
      </c>
      <c r="F2281" s="6">
        <f>YEAR(Sales_data[[#This Row],[Order Date]])</f>
        <v>2020</v>
      </c>
      <c r="G2281" s="1">
        <v>43879</v>
      </c>
      <c r="H2281" t="s">
        <v>1121</v>
      </c>
      <c r="I2281" t="s">
        <v>6188</v>
      </c>
      <c r="J2281" t="s">
        <v>6191</v>
      </c>
      <c r="K2281">
        <v>1</v>
      </c>
      <c r="L2281" s="13">
        <f>SUM(Sales_data[[#This Row],[Unit Price]],Sales_data[[#This Row],[Quantity]])</f>
        <v>15.95</v>
      </c>
      <c r="M2281">
        <v>9.9499999999999993</v>
      </c>
      <c r="N2281">
        <v>0.99499999999999988</v>
      </c>
      <c r="O2281">
        <v>0.89549999999999985</v>
      </c>
      <c r="P2281" t="s">
        <v>4480</v>
      </c>
      <c r="Q2281" t="s">
        <v>2111</v>
      </c>
      <c r="R2281" t="s">
        <v>1946</v>
      </c>
    </row>
    <row r="2282" spans="1:18" x14ac:dyDescent="0.35">
      <c r="A2282">
        <v>4</v>
      </c>
      <c r="B2282" t="s">
        <v>70</v>
      </c>
      <c r="C2282" t="s">
        <v>4448</v>
      </c>
      <c r="D2282" t="s">
        <v>1122</v>
      </c>
      <c r="E2282" s="6">
        <f>MONTH(Sales_data[[#This Row],[Order Date]])</f>
        <v>4</v>
      </c>
      <c r="F2282" s="6">
        <f>YEAR(Sales_data[[#This Row],[Order Date]])</f>
        <v>2020</v>
      </c>
      <c r="G2282" s="1">
        <v>43928</v>
      </c>
      <c r="H2282" t="s">
        <v>1123</v>
      </c>
      <c r="I2282" t="s">
        <v>6188</v>
      </c>
      <c r="J2282" t="s">
        <v>6190</v>
      </c>
      <c r="K2282">
        <v>0.5</v>
      </c>
      <c r="L2282" s="13">
        <f>SUM(Sales_data[[#This Row],[Unit Price]],Sales_data[[#This Row],[Quantity]])</f>
        <v>10.75</v>
      </c>
      <c r="M2282">
        <v>6.75</v>
      </c>
      <c r="N2282">
        <v>1.35</v>
      </c>
      <c r="O2282">
        <v>0.60749999999999993</v>
      </c>
      <c r="P2282" t="s">
        <v>4452</v>
      </c>
      <c r="Q2282" t="s">
        <v>1936</v>
      </c>
      <c r="R2282" t="s">
        <v>1946</v>
      </c>
    </row>
    <row r="2283" spans="1:18" x14ac:dyDescent="0.35">
      <c r="A2283">
        <v>4</v>
      </c>
      <c r="B2283" t="s">
        <v>70</v>
      </c>
      <c r="C2283" t="s">
        <v>4448</v>
      </c>
      <c r="D2283" t="s">
        <v>1122</v>
      </c>
      <c r="E2283" s="6">
        <f>MONTH(Sales_data[[#This Row],[Order Date]])</f>
        <v>4</v>
      </c>
      <c r="F2283" s="6">
        <f>YEAR(Sales_data[[#This Row],[Order Date]])</f>
        <v>2020</v>
      </c>
      <c r="G2283" s="1">
        <v>43928</v>
      </c>
      <c r="H2283" t="s">
        <v>1123</v>
      </c>
      <c r="I2283" t="s">
        <v>6188</v>
      </c>
      <c r="J2283" t="s">
        <v>6190</v>
      </c>
      <c r="K2283">
        <v>0.2</v>
      </c>
      <c r="L2283" s="13">
        <f>SUM(Sales_data[[#This Row],[Unit Price]],Sales_data[[#This Row],[Quantity]])</f>
        <v>7.375</v>
      </c>
      <c r="M2283">
        <v>3.375</v>
      </c>
      <c r="N2283">
        <v>1.6875</v>
      </c>
      <c r="O2283">
        <v>0.30374999999999996</v>
      </c>
      <c r="P2283" t="s">
        <v>4452</v>
      </c>
      <c r="Q2283" t="s">
        <v>1936</v>
      </c>
      <c r="R2283" t="s">
        <v>1946</v>
      </c>
    </row>
    <row r="2284" spans="1:18" x14ac:dyDescent="0.35">
      <c r="A2284">
        <v>4</v>
      </c>
      <c r="B2284" t="s">
        <v>70</v>
      </c>
      <c r="C2284" t="s">
        <v>4448</v>
      </c>
      <c r="D2284" t="s">
        <v>1122</v>
      </c>
      <c r="E2284" s="6">
        <f>MONTH(Sales_data[[#This Row],[Order Date]])</f>
        <v>4</v>
      </c>
      <c r="F2284" s="6">
        <f>YEAR(Sales_data[[#This Row],[Order Date]])</f>
        <v>2020</v>
      </c>
      <c r="G2284" s="1">
        <v>43928</v>
      </c>
      <c r="H2284" t="s">
        <v>1123</v>
      </c>
      <c r="I2284" t="s">
        <v>6188</v>
      </c>
      <c r="J2284" t="s">
        <v>6190</v>
      </c>
      <c r="K2284">
        <v>2.5</v>
      </c>
      <c r="L2284" s="13">
        <f>SUM(Sales_data[[#This Row],[Unit Price]],Sales_data[[#This Row],[Quantity]])</f>
        <v>29.874999999999996</v>
      </c>
      <c r="M2284">
        <v>25.874999999999996</v>
      </c>
      <c r="N2284">
        <v>1.0349999999999999</v>
      </c>
      <c r="O2284">
        <v>2.3287499999999994</v>
      </c>
      <c r="P2284" t="s">
        <v>4452</v>
      </c>
      <c r="Q2284" t="s">
        <v>1936</v>
      </c>
      <c r="R2284" t="s">
        <v>1946</v>
      </c>
    </row>
    <row r="2285" spans="1:18" x14ac:dyDescent="0.35">
      <c r="A2285">
        <v>4</v>
      </c>
      <c r="B2285" t="s">
        <v>70</v>
      </c>
      <c r="C2285" t="s">
        <v>4448</v>
      </c>
      <c r="D2285" t="s">
        <v>1122</v>
      </c>
      <c r="E2285" s="6">
        <f>MONTH(Sales_data[[#This Row],[Order Date]])</f>
        <v>4</v>
      </c>
      <c r="F2285" s="6">
        <f>YEAR(Sales_data[[#This Row],[Order Date]])</f>
        <v>2020</v>
      </c>
      <c r="G2285" s="1">
        <v>43928</v>
      </c>
      <c r="H2285" t="s">
        <v>1123</v>
      </c>
      <c r="I2285" t="s">
        <v>6188</v>
      </c>
      <c r="J2285" t="s">
        <v>6190</v>
      </c>
      <c r="K2285">
        <v>1</v>
      </c>
      <c r="L2285" s="13">
        <f>SUM(Sales_data[[#This Row],[Unit Price]],Sales_data[[#This Row],[Quantity]])</f>
        <v>15.25</v>
      </c>
      <c r="M2285">
        <v>11.25</v>
      </c>
      <c r="N2285">
        <v>1.125</v>
      </c>
      <c r="O2285">
        <v>1.0125</v>
      </c>
      <c r="P2285" t="s">
        <v>4452</v>
      </c>
      <c r="Q2285" t="s">
        <v>1936</v>
      </c>
      <c r="R2285" t="s">
        <v>1946</v>
      </c>
    </row>
    <row r="2286" spans="1:18" x14ac:dyDescent="0.35">
      <c r="A2286">
        <v>4</v>
      </c>
      <c r="B2286" t="s">
        <v>179</v>
      </c>
      <c r="C2286" t="s">
        <v>4453</v>
      </c>
      <c r="D2286" t="s">
        <v>1124</v>
      </c>
      <c r="E2286" s="6">
        <f>MONTH(Sales_data[[#This Row],[Order Date]])</f>
        <v>1</v>
      </c>
      <c r="F2286" s="6">
        <f>YEAR(Sales_data[[#This Row],[Order Date]])</f>
        <v>2022</v>
      </c>
      <c r="G2286" s="1">
        <v>44592</v>
      </c>
      <c r="H2286" t="s">
        <v>1125</v>
      </c>
      <c r="I2286" t="s">
        <v>6194</v>
      </c>
      <c r="J2286" t="s">
        <v>6189</v>
      </c>
      <c r="K2286">
        <v>0.5</v>
      </c>
      <c r="L2286" s="13">
        <f>SUM(Sales_data[[#This Row],[Unit Price]],Sales_data[[#This Row],[Quantity]])</f>
        <v>12.91</v>
      </c>
      <c r="M2286">
        <v>8.91</v>
      </c>
      <c r="N2286">
        <v>1.782</v>
      </c>
      <c r="O2286">
        <v>0.98009999999999997</v>
      </c>
      <c r="P2286" t="s">
        <v>4457</v>
      </c>
      <c r="Q2286" t="s">
        <v>2111</v>
      </c>
      <c r="R2286" t="s">
        <v>1946</v>
      </c>
    </row>
    <row r="2287" spans="1:18" x14ac:dyDescent="0.35">
      <c r="A2287">
        <v>4</v>
      </c>
      <c r="B2287" t="s">
        <v>179</v>
      </c>
      <c r="C2287" t="s">
        <v>4453</v>
      </c>
      <c r="D2287" t="s">
        <v>1124</v>
      </c>
      <c r="E2287" s="6">
        <f>MONTH(Sales_data[[#This Row],[Order Date]])</f>
        <v>1</v>
      </c>
      <c r="F2287" s="6">
        <f>YEAR(Sales_data[[#This Row],[Order Date]])</f>
        <v>2022</v>
      </c>
      <c r="G2287" s="1">
        <v>44592</v>
      </c>
      <c r="H2287" t="s">
        <v>1125</v>
      </c>
      <c r="I2287" t="s">
        <v>6194</v>
      </c>
      <c r="J2287" t="s">
        <v>6189</v>
      </c>
      <c r="K2287">
        <v>0.2</v>
      </c>
      <c r="L2287" s="13">
        <f>SUM(Sales_data[[#This Row],[Unit Price]],Sales_data[[#This Row],[Quantity]])</f>
        <v>8.4550000000000001</v>
      </c>
      <c r="M2287">
        <v>4.4550000000000001</v>
      </c>
      <c r="N2287">
        <v>2.2275</v>
      </c>
      <c r="O2287">
        <v>0.49004999999999999</v>
      </c>
      <c r="P2287" t="s">
        <v>4457</v>
      </c>
      <c r="Q2287" t="s">
        <v>2111</v>
      </c>
      <c r="R2287" t="s">
        <v>1946</v>
      </c>
    </row>
    <row r="2288" spans="1:18" x14ac:dyDescent="0.35">
      <c r="A2288">
        <v>4</v>
      </c>
      <c r="B2288" t="s">
        <v>179</v>
      </c>
      <c r="C2288" t="s">
        <v>4453</v>
      </c>
      <c r="D2288" t="s">
        <v>1124</v>
      </c>
      <c r="E2288" s="6">
        <f>MONTH(Sales_data[[#This Row],[Order Date]])</f>
        <v>1</v>
      </c>
      <c r="F2288" s="6">
        <f>YEAR(Sales_data[[#This Row],[Order Date]])</f>
        <v>2022</v>
      </c>
      <c r="G2288" s="1">
        <v>44592</v>
      </c>
      <c r="H2288" t="s">
        <v>1125</v>
      </c>
      <c r="I2288" t="s">
        <v>6194</v>
      </c>
      <c r="J2288" t="s">
        <v>6189</v>
      </c>
      <c r="K2288">
        <v>2.5</v>
      </c>
      <c r="L2288" s="13">
        <f>SUM(Sales_data[[#This Row],[Unit Price]],Sales_data[[#This Row],[Quantity]])</f>
        <v>38.154999999999994</v>
      </c>
      <c r="M2288">
        <v>34.154999999999994</v>
      </c>
      <c r="N2288">
        <v>1.3661999999999999</v>
      </c>
      <c r="O2288">
        <v>3.7570499999999996</v>
      </c>
      <c r="P2288" t="s">
        <v>4457</v>
      </c>
      <c r="Q2288" t="s">
        <v>2111</v>
      </c>
      <c r="R2288" t="s">
        <v>1946</v>
      </c>
    </row>
    <row r="2289" spans="1:18" x14ac:dyDescent="0.35">
      <c r="A2289">
        <v>4</v>
      </c>
      <c r="B2289" t="s">
        <v>179</v>
      </c>
      <c r="C2289" t="s">
        <v>4453</v>
      </c>
      <c r="D2289" t="s">
        <v>1124</v>
      </c>
      <c r="E2289" s="6">
        <f>MONTH(Sales_data[[#This Row],[Order Date]])</f>
        <v>1</v>
      </c>
      <c r="F2289" s="6">
        <f>YEAR(Sales_data[[#This Row],[Order Date]])</f>
        <v>2022</v>
      </c>
      <c r="G2289" s="1">
        <v>44592</v>
      </c>
      <c r="H2289" t="s">
        <v>1125</v>
      </c>
      <c r="I2289" t="s">
        <v>6194</v>
      </c>
      <c r="J2289" t="s">
        <v>6189</v>
      </c>
      <c r="K2289">
        <v>1</v>
      </c>
      <c r="L2289" s="13">
        <f>SUM(Sales_data[[#This Row],[Unit Price]],Sales_data[[#This Row],[Quantity]])</f>
        <v>18.850000000000001</v>
      </c>
      <c r="M2289">
        <v>14.85</v>
      </c>
      <c r="N2289">
        <v>1.4849999999999999</v>
      </c>
      <c r="O2289">
        <v>1.6335</v>
      </c>
      <c r="P2289" t="s">
        <v>4457</v>
      </c>
      <c r="Q2289" t="s">
        <v>2111</v>
      </c>
      <c r="R2289" t="s">
        <v>1946</v>
      </c>
    </row>
    <row r="2290" spans="1:18" x14ac:dyDescent="0.35">
      <c r="A2290">
        <v>2</v>
      </c>
      <c r="B2290" t="s">
        <v>57</v>
      </c>
      <c r="C2290" t="s">
        <v>4459</v>
      </c>
      <c r="D2290" t="s">
        <v>1126</v>
      </c>
      <c r="E2290" s="6">
        <f>MONTH(Sales_data[[#This Row],[Order Date]])</f>
        <v>2</v>
      </c>
      <c r="F2290" s="6">
        <f>YEAR(Sales_data[[#This Row],[Order Date]])</f>
        <v>2019</v>
      </c>
      <c r="G2290" s="1">
        <v>43515</v>
      </c>
      <c r="H2290" t="s">
        <v>1127</v>
      </c>
      <c r="I2290" t="s">
        <v>6188</v>
      </c>
      <c r="J2290" t="s">
        <v>6191</v>
      </c>
      <c r="K2290">
        <v>0.2</v>
      </c>
      <c r="L2290" s="13">
        <f>SUM(Sales_data[[#This Row],[Unit Price]],Sales_data[[#This Row],[Quantity]])</f>
        <v>4.9849999999999994</v>
      </c>
      <c r="M2290">
        <v>2.9849999999999999</v>
      </c>
      <c r="N2290">
        <v>1.4924999999999999</v>
      </c>
      <c r="O2290">
        <v>0.26865</v>
      </c>
      <c r="P2290" t="s">
        <v>2942</v>
      </c>
      <c r="Q2290" t="s">
        <v>1936</v>
      </c>
      <c r="R2290" t="s">
        <v>1937</v>
      </c>
    </row>
    <row r="2291" spans="1:18" x14ac:dyDescent="0.35">
      <c r="A2291">
        <v>2</v>
      </c>
      <c r="B2291" t="s">
        <v>57</v>
      </c>
      <c r="C2291" t="s">
        <v>4459</v>
      </c>
      <c r="D2291" t="s">
        <v>1126</v>
      </c>
      <c r="E2291" s="6">
        <f>MONTH(Sales_data[[#This Row],[Order Date]])</f>
        <v>2</v>
      </c>
      <c r="F2291" s="6">
        <f>YEAR(Sales_data[[#This Row],[Order Date]])</f>
        <v>2019</v>
      </c>
      <c r="G2291" s="1">
        <v>43515</v>
      </c>
      <c r="H2291" t="s">
        <v>1127</v>
      </c>
      <c r="I2291" t="s">
        <v>6188</v>
      </c>
      <c r="J2291" t="s">
        <v>6191</v>
      </c>
      <c r="K2291">
        <v>0.5</v>
      </c>
      <c r="L2291" s="13">
        <f>SUM(Sales_data[[#This Row],[Unit Price]],Sales_data[[#This Row],[Quantity]])</f>
        <v>7.97</v>
      </c>
      <c r="M2291">
        <v>5.97</v>
      </c>
      <c r="N2291">
        <v>1.194</v>
      </c>
      <c r="O2291">
        <v>0.5373</v>
      </c>
      <c r="P2291" t="s">
        <v>2942</v>
      </c>
      <c r="Q2291" t="s">
        <v>1936</v>
      </c>
      <c r="R2291" t="s">
        <v>1937</v>
      </c>
    </row>
    <row r="2292" spans="1:18" x14ac:dyDescent="0.35">
      <c r="A2292">
        <v>2</v>
      </c>
      <c r="B2292" t="s">
        <v>57</v>
      </c>
      <c r="C2292" t="s">
        <v>4459</v>
      </c>
      <c r="D2292" t="s">
        <v>1126</v>
      </c>
      <c r="E2292" s="6">
        <f>MONTH(Sales_data[[#This Row],[Order Date]])</f>
        <v>2</v>
      </c>
      <c r="F2292" s="6">
        <f>YEAR(Sales_data[[#This Row],[Order Date]])</f>
        <v>2019</v>
      </c>
      <c r="G2292" s="1">
        <v>43515</v>
      </c>
      <c r="H2292" t="s">
        <v>1127</v>
      </c>
      <c r="I2292" t="s">
        <v>6188</v>
      </c>
      <c r="J2292" t="s">
        <v>6191</v>
      </c>
      <c r="K2292">
        <v>2.5</v>
      </c>
      <c r="L2292" s="13">
        <f>SUM(Sales_data[[#This Row],[Unit Price]],Sales_data[[#This Row],[Quantity]])</f>
        <v>24.884999999999998</v>
      </c>
      <c r="M2292">
        <v>22.884999999999998</v>
      </c>
      <c r="N2292">
        <v>0.91539999999999988</v>
      </c>
      <c r="O2292">
        <v>2.0596499999999995</v>
      </c>
      <c r="P2292" t="s">
        <v>2942</v>
      </c>
      <c r="Q2292" t="s">
        <v>1936</v>
      </c>
      <c r="R2292" t="s">
        <v>1937</v>
      </c>
    </row>
    <row r="2293" spans="1:18" x14ac:dyDescent="0.35">
      <c r="A2293">
        <v>2</v>
      </c>
      <c r="B2293" t="s">
        <v>57</v>
      </c>
      <c r="C2293" t="s">
        <v>4459</v>
      </c>
      <c r="D2293" t="s">
        <v>1126</v>
      </c>
      <c r="E2293" s="6">
        <f>MONTH(Sales_data[[#This Row],[Order Date]])</f>
        <v>2</v>
      </c>
      <c r="F2293" s="6">
        <f>YEAR(Sales_data[[#This Row],[Order Date]])</f>
        <v>2019</v>
      </c>
      <c r="G2293" s="1">
        <v>43515</v>
      </c>
      <c r="H2293" t="s">
        <v>1127</v>
      </c>
      <c r="I2293" t="s">
        <v>6188</v>
      </c>
      <c r="J2293" t="s">
        <v>6191</v>
      </c>
      <c r="K2293">
        <v>1</v>
      </c>
      <c r="L2293" s="13">
        <f>SUM(Sales_data[[#This Row],[Unit Price]],Sales_data[[#This Row],[Quantity]])</f>
        <v>11.95</v>
      </c>
      <c r="M2293">
        <v>9.9499999999999993</v>
      </c>
      <c r="N2293">
        <v>0.99499999999999988</v>
      </c>
      <c r="O2293">
        <v>0.89549999999999985</v>
      </c>
      <c r="P2293" t="s">
        <v>2942</v>
      </c>
      <c r="Q2293" t="s">
        <v>1936</v>
      </c>
      <c r="R2293" t="s">
        <v>1937</v>
      </c>
    </row>
    <row r="2294" spans="1:18" x14ac:dyDescent="0.35">
      <c r="A2294">
        <v>6</v>
      </c>
      <c r="B2294" t="s">
        <v>64</v>
      </c>
      <c r="C2294" t="s">
        <v>4461</v>
      </c>
      <c r="D2294" t="s">
        <v>1128</v>
      </c>
      <c r="E2294" s="6">
        <f>MONTH(Sales_data[[#This Row],[Order Date]])</f>
        <v>11</v>
      </c>
      <c r="F2294" s="6">
        <f>YEAR(Sales_data[[#This Row],[Order Date]])</f>
        <v>2019</v>
      </c>
      <c r="G2294" s="1">
        <v>43781</v>
      </c>
      <c r="H2294" t="s">
        <v>1129</v>
      </c>
      <c r="I2294" t="s">
        <v>6188</v>
      </c>
      <c r="J2294" t="s">
        <v>6190</v>
      </c>
      <c r="K2294">
        <v>1</v>
      </c>
      <c r="L2294" s="13">
        <f>SUM(Sales_data[[#This Row],[Unit Price]],Sales_data[[#This Row],[Quantity]])</f>
        <v>17.25</v>
      </c>
      <c r="M2294">
        <v>11.25</v>
      </c>
      <c r="N2294">
        <v>1.125</v>
      </c>
      <c r="O2294">
        <v>1.0125</v>
      </c>
      <c r="P2294" t="s">
        <v>3519</v>
      </c>
      <c r="Q2294" t="s">
        <v>1936</v>
      </c>
      <c r="R2294" t="s">
        <v>1946</v>
      </c>
    </row>
    <row r="2295" spans="1:18" x14ac:dyDescent="0.35">
      <c r="A2295">
        <v>6</v>
      </c>
      <c r="B2295" t="s">
        <v>64</v>
      </c>
      <c r="C2295" t="s">
        <v>4461</v>
      </c>
      <c r="D2295" t="s">
        <v>1128</v>
      </c>
      <c r="E2295" s="6">
        <f>MONTH(Sales_data[[#This Row],[Order Date]])</f>
        <v>11</v>
      </c>
      <c r="F2295" s="6">
        <f>YEAR(Sales_data[[#This Row],[Order Date]])</f>
        <v>2019</v>
      </c>
      <c r="G2295" s="1">
        <v>43781</v>
      </c>
      <c r="H2295" t="s">
        <v>1129</v>
      </c>
      <c r="I2295" t="s">
        <v>6188</v>
      </c>
      <c r="J2295" t="s">
        <v>6190</v>
      </c>
      <c r="K2295">
        <v>0.2</v>
      </c>
      <c r="L2295" s="13">
        <f>SUM(Sales_data[[#This Row],[Unit Price]],Sales_data[[#This Row],[Quantity]])</f>
        <v>9.375</v>
      </c>
      <c r="M2295">
        <v>3.375</v>
      </c>
      <c r="N2295">
        <v>1.6875</v>
      </c>
      <c r="O2295">
        <v>0.30374999999999996</v>
      </c>
      <c r="P2295" t="s">
        <v>3519</v>
      </c>
      <c r="Q2295" t="s">
        <v>1936</v>
      </c>
      <c r="R2295" t="s">
        <v>1946</v>
      </c>
    </row>
    <row r="2296" spans="1:18" x14ac:dyDescent="0.35">
      <c r="A2296">
        <v>6</v>
      </c>
      <c r="B2296" t="s">
        <v>64</v>
      </c>
      <c r="C2296" t="s">
        <v>4461</v>
      </c>
      <c r="D2296" t="s">
        <v>1128</v>
      </c>
      <c r="E2296" s="6">
        <f>MONTH(Sales_data[[#This Row],[Order Date]])</f>
        <v>11</v>
      </c>
      <c r="F2296" s="6">
        <f>YEAR(Sales_data[[#This Row],[Order Date]])</f>
        <v>2019</v>
      </c>
      <c r="G2296" s="1">
        <v>43781</v>
      </c>
      <c r="H2296" t="s">
        <v>1129</v>
      </c>
      <c r="I2296" t="s">
        <v>6188</v>
      </c>
      <c r="J2296" t="s">
        <v>6190</v>
      </c>
      <c r="K2296">
        <v>0.5</v>
      </c>
      <c r="L2296" s="13">
        <f>SUM(Sales_data[[#This Row],[Unit Price]],Sales_data[[#This Row],[Quantity]])</f>
        <v>12.75</v>
      </c>
      <c r="M2296">
        <v>6.75</v>
      </c>
      <c r="N2296">
        <v>1.35</v>
      </c>
      <c r="O2296">
        <v>0.60749999999999993</v>
      </c>
      <c r="P2296" t="s">
        <v>3519</v>
      </c>
      <c r="Q2296" t="s">
        <v>1936</v>
      </c>
      <c r="R2296" t="s">
        <v>1946</v>
      </c>
    </row>
    <row r="2297" spans="1:18" x14ac:dyDescent="0.35">
      <c r="A2297">
        <v>6</v>
      </c>
      <c r="B2297" t="s">
        <v>64</v>
      </c>
      <c r="C2297" t="s">
        <v>4461</v>
      </c>
      <c r="D2297" t="s">
        <v>1128</v>
      </c>
      <c r="E2297" s="6">
        <f>MONTH(Sales_data[[#This Row],[Order Date]])</f>
        <v>11</v>
      </c>
      <c r="F2297" s="6">
        <f>YEAR(Sales_data[[#This Row],[Order Date]])</f>
        <v>2019</v>
      </c>
      <c r="G2297" s="1">
        <v>43781</v>
      </c>
      <c r="H2297" t="s">
        <v>1129</v>
      </c>
      <c r="I2297" t="s">
        <v>6188</v>
      </c>
      <c r="J2297" t="s">
        <v>6190</v>
      </c>
      <c r="K2297">
        <v>2.5</v>
      </c>
      <c r="L2297" s="13">
        <f>SUM(Sales_data[[#This Row],[Unit Price]],Sales_data[[#This Row],[Quantity]])</f>
        <v>31.874999999999996</v>
      </c>
      <c r="M2297">
        <v>25.874999999999996</v>
      </c>
      <c r="N2297">
        <v>1.0349999999999999</v>
      </c>
      <c r="O2297">
        <v>2.3287499999999994</v>
      </c>
      <c r="P2297" t="s">
        <v>3519</v>
      </c>
      <c r="Q2297" t="s">
        <v>1936</v>
      </c>
      <c r="R2297" t="s">
        <v>1946</v>
      </c>
    </row>
    <row r="2298" spans="1:18" x14ac:dyDescent="0.35">
      <c r="A2298">
        <v>6</v>
      </c>
      <c r="B2298" t="s">
        <v>185</v>
      </c>
      <c r="C2298" t="s">
        <v>4465</v>
      </c>
      <c r="D2298" t="s">
        <v>1130</v>
      </c>
      <c r="E2298" s="6">
        <f>MONTH(Sales_data[[#This Row],[Order Date]])</f>
        <v>5</v>
      </c>
      <c r="F2298" s="6">
        <f>YEAR(Sales_data[[#This Row],[Order Date]])</f>
        <v>2022</v>
      </c>
      <c r="G2298" s="1">
        <v>44697</v>
      </c>
      <c r="H2298" t="s">
        <v>1131</v>
      </c>
      <c r="I2298" t="s">
        <v>6192</v>
      </c>
      <c r="J2298" t="s">
        <v>6189</v>
      </c>
      <c r="K2298">
        <v>0.2</v>
      </c>
      <c r="L2298" s="13">
        <f>SUM(Sales_data[[#This Row],[Unit Price]],Sales_data[[#This Row],[Quantity]])</f>
        <v>9.5849999999999991</v>
      </c>
      <c r="M2298">
        <v>3.5849999999999995</v>
      </c>
      <c r="N2298">
        <v>1.7924999999999998</v>
      </c>
      <c r="O2298">
        <v>0.21509999999999996</v>
      </c>
      <c r="P2298" t="s">
        <v>2220</v>
      </c>
      <c r="Q2298" t="s">
        <v>1936</v>
      </c>
      <c r="R2298" t="s">
        <v>1937</v>
      </c>
    </row>
    <row r="2299" spans="1:18" x14ac:dyDescent="0.35">
      <c r="A2299">
        <v>6</v>
      </c>
      <c r="B2299" t="s">
        <v>185</v>
      </c>
      <c r="C2299" t="s">
        <v>4465</v>
      </c>
      <c r="D2299" t="s">
        <v>1130</v>
      </c>
      <c r="E2299" s="6">
        <f>MONTH(Sales_data[[#This Row],[Order Date]])</f>
        <v>5</v>
      </c>
      <c r="F2299" s="6">
        <f>YEAR(Sales_data[[#This Row],[Order Date]])</f>
        <v>2022</v>
      </c>
      <c r="G2299" s="1">
        <v>44697</v>
      </c>
      <c r="H2299" t="s">
        <v>1131</v>
      </c>
      <c r="I2299" t="s">
        <v>6192</v>
      </c>
      <c r="J2299" t="s">
        <v>6189</v>
      </c>
      <c r="K2299">
        <v>0.5</v>
      </c>
      <c r="L2299" s="13">
        <f>SUM(Sales_data[[#This Row],[Unit Price]],Sales_data[[#This Row],[Quantity]])</f>
        <v>13.169999999999998</v>
      </c>
      <c r="M2299">
        <v>7.169999999999999</v>
      </c>
      <c r="N2299">
        <v>1.4339999999999997</v>
      </c>
      <c r="O2299">
        <v>0.43019999999999992</v>
      </c>
      <c r="P2299" t="s">
        <v>2220</v>
      </c>
      <c r="Q2299" t="s">
        <v>1936</v>
      </c>
      <c r="R2299" t="s">
        <v>1937</v>
      </c>
    </row>
    <row r="2300" spans="1:18" x14ac:dyDescent="0.35">
      <c r="A2300">
        <v>6</v>
      </c>
      <c r="B2300" t="s">
        <v>185</v>
      </c>
      <c r="C2300" t="s">
        <v>4465</v>
      </c>
      <c r="D2300" t="s">
        <v>1130</v>
      </c>
      <c r="E2300" s="6">
        <f>MONTH(Sales_data[[#This Row],[Order Date]])</f>
        <v>5</v>
      </c>
      <c r="F2300" s="6">
        <f>YEAR(Sales_data[[#This Row],[Order Date]])</f>
        <v>2022</v>
      </c>
      <c r="G2300" s="1">
        <v>44697</v>
      </c>
      <c r="H2300" t="s">
        <v>1131</v>
      </c>
      <c r="I2300" t="s">
        <v>6192</v>
      </c>
      <c r="J2300" t="s">
        <v>6189</v>
      </c>
      <c r="K2300">
        <v>2.5</v>
      </c>
      <c r="L2300" s="13">
        <f>SUM(Sales_data[[#This Row],[Unit Price]],Sales_data[[#This Row],[Quantity]])</f>
        <v>33.484999999999999</v>
      </c>
      <c r="M2300">
        <v>27.484999999999996</v>
      </c>
      <c r="N2300">
        <v>1.0993999999999999</v>
      </c>
      <c r="O2300">
        <v>1.6490999999999998</v>
      </c>
      <c r="P2300" t="s">
        <v>2220</v>
      </c>
      <c r="Q2300" t="s">
        <v>1936</v>
      </c>
      <c r="R2300" t="s">
        <v>1937</v>
      </c>
    </row>
    <row r="2301" spans="1:18" x14ac:dyDescent="0.35">
      <c r="A2301">
        <v>6</v>
      </c>
      <c r="B2301" t="s">
        <v>185</v>
      </c>
      <c r="C2301" t="s">
        <v>4465</v>
      </c>
      <c r="D2301" t="s">
        <v>1130</v>
      </c>
      <c r="E2301" s="6">
        <f>MONTH(Sales_data[[#This Row],[Order Date]])</f>
        <v>5</v>
      </c>
      <c r="F2301" s="6">
        <f>YEAR(Sales_data[[#This Row],[Order Date]])</f>
        <v>2022</v>
      </c>
      <c r="G2301" s="1">
        <v>44697</v>
      </c>
      <c r="H2301" t="s">
        <v>1131</v>
      </c>
      <c r="I2301" t="s">
        <v>6192</v>
      </c>
      <c r="J2301" t="s">
        <v>6189</v>
      </c>
      <c r="K2301">
        <v>1</v>
      </c>
      <c r="L2301" s="13">
        <f>SUM(Sales_data[[#This Row],[Unit Price]],Sales_data[[#This Row],[Quantity]])</f>
        <v>17.95</v>
      </c>
      <c r="M2301">
        <v>11.95</v>
      </c>
      <c r="N2301">
        <v>1.1949999999999998</v>
      </c>
      <c r="O2301">
        <v>0.71699999999999997</v>
      </c>
      <c r="P2301" t="s">
        <v>2220</v>
      </c>
      <c r="Q2301" t="s">
        <v>1936</v>
      </c>
      <c r="R2301" t="s">
        <v>1937</v>
      </c>
    </row>
    <row r="2302" spans="1:18" x14ac:dyDescent="0.35">
      <c r="A2302">
        <v>2</v>
      </c>
      <c r="B2302" t="s">
        <v>200</v>
      </c>
      <c r="C2302" t="s">
        <v>4468</v>
      </c>
      <c r="D2302" t="s">
        <v>1132</v>
      </c>
      <c r="E2302" s="6">
        <f>MONTH(Sales_data[[#This Row],[Order Date]])</f>
        <v>2</v>
      </c>
      <c r="F2302" s="6">
        <f>YEAR(Sales_data[[#This Row],[Order Date]])</f>
        <v>2021</v>
      </c>
      <c r="G2302" s="1">
        <v>44239</v>
      </c>
      <c r="H2302" t="s">
        <v>1133</v>
      </c>
      <c r="I2302" t="s">
        <v>6193</v>
      </c>
      <c r="J2302" t="s">
        <v>6190</v>
      </c>
      <c r="K2302">
        <v>2.5</v>
      </c>
      <c r="L2302" s="13">
        <f>SUM(Sales_data[[#This Row],[Unit Price]],Sales_data[[#This Row],[Quantity]])</f>
        <v>35.464999999999996</v>
      </c>
      <c r="M2302">
        <v>33.464999999999996</v>
      </c>
      <c r="N2302">
        <v>1.3385999999999998</v>
      </c>
      <c r="O2302">
        <v>4.3504499999999995</v>
      </c>
      <c r="P2302" t="s">
        <v>1981</v>
      </c>
      <c r="Q2302" t="s">
        <v>1936</v>
      </c>
      <c r="R2302" t="s">
        <v>1946</v>
      </c>
    </row>
    <row r="2303" spans="1:18" x14ac:dyDescent="0.35">
      <c r="A2303">
        <v>2</v>
      </c>
      <c r="B2303" t="s">
        <v>200</v>
      </c>
      <c r="C2303" t="s">
        <v>4468</v>
      </c>
      <c r="D2303" t="s">
        <v>1132</v>
      </c>
      <c r="E2303" s="6">
        <f>MONTH(Sales_data[[#This Row],[Order Date]])</f>
        <v>2</v>
      </c>
      <c r="F2303" s="6">
        <f>YEAR(Sales_data[[#This Row],[Order Date]])</f>
        <v>2021</v>
      </c>
      <c r="G2303" s="1">
        <v>44239</v>
      </c>
      <c r="H2303" t="s">
        <v>1133</v>
      </c>
      <c r="I2303" t="s">
        <v>6193</v>
      </c>
      <c r="J2303" t="s">
        <v>6190</v>
      </c>
      <c r="K2303">
        <v>0.5</v>
      </c>
      <c r="L2303" s="13">
        <f>SUM(Sales_data[[#This Row],[Unit Price]],Sales_data[[#This Row],[Quantity]])</f>
        <v>10.73</v>
      </c>
      <c r="M2303">
        <v>8.73</v>
      </c>
      <c r="N2303">
        <v>1.746</v>
      </c>
      <c r="O2303">
        <v>1.1349</v>
      </c>
      <c r="P2303" t="s">
        <v>1981</v>
      </c>
      <c r="Q2303" t="s">
        <v>1936</v>
      </c>
      <c r="R2303" t="s">
        <v>1946</v>
      </c>
    </row>
    <row r="2304" spans="1:18" x14ac:dyDescent="0.35">
      <c r="A2304">
        <v>2</v>
      </c>
      <c r="B2304" t="s">
        <v>200</v>
      </c>
      <c r="C2304" t="s">
        <v>4468</v>
      </c>
      <c r="D2304" t="s">
        <v>1132</v>
      </c>
      <c r="E2304" s="6">
        <f>MONTH(Sales_data[[#This Row],[Order Date]])</f>
        <v>2</v>
      </c>
      <c r="F2304" s="6">
        <f>YEAR(Sales_data[[#This Row],[Order Date]])</f>
        <v>2021</v>
      </c>
      <c r="G2304" s="1">
        <v>44239</v>
      </c>
      <c r="H2304" t="s">
        <v>1133</v>
      </c>
      <c r="I2304" t="s">
        <v>6193</v>
      </c>
      <c r="J2304" t="s">
        <v>6190</v>
      </c>
      <c r="K2304">
        <v>0.2</v>
      </c>
      <c r="L2304" s="13">
        <f>SUM(Sales_data[[#This Row],[Unit Price]],Sales_data[[#This Row],[Quantity]])</f>
        <v>6.3650000000000002</v>
      </c>
      <c r="M2304">
        <v>4.3650000000000002</v>
      </c>
      <c r="N2304">
        <v>2.1825000000000001</v>
      </c>
      <c r="O2304">
        <v>0.56745000000000001</v>
      </c>
      <c r="P2304" t="s">
        <v>1981</v>
      </c>
      <c r="Q2304" t="s">
        <v>1936</v>
      </c>
      <c r="R2304" t="s">
        <v>1946</v>
      </c>
    </row>
    <row r="2305" spans="1:18" x14ac:dyDescent="0.35">
      <c r="A2305">
        <v>2</v>
      </c>
      <c r="B2305" t="s">
        <v>200</v>
      </c>
      <c r="C2305" t="s">
        <v>4468</v>
      </c>
      <c r="D2305" t="s">
        <v>1132</v>
      </c>
      <c r="E2305" s="6">
        <f>MONTH(Sales_data[[#This Row],[Order Date]])</f>
        <v>2</v>
      </c>
      <c r="F2305" s="6">
        <f>YEAR(Sales_data[[#This Row],[Order Date]])</f>
        <v>2021</v>
      </c>
      <c r="G2305" s="1">
        <v>44239</v>
      </c>
      <c r="H2305" t="s">
        <v>1133</v>
      </c>
      <c r="I2305" t="s">
        <v>6193</v>
      </c>
      <c r="J2305" t="s">
        <v>6190</v>
      </c>
      <c r="K2305">
        <v>1</v>
      </c>
      <c r="L2305" s="13">
        <f>SUM(Sales_data[[#This Row],[Unit Price]],Sales_data[[#This Row],[Quantity]])</f>
        <v>16.55</v>
      </c>
      <c r="M2305">
        <v>14.55</v>
      </c>
      <c r="N2305">
        <v>1.4550000000000001</v>
      </c>
      <c r="O2305">
        <v>1.8915000000000002</v>
      </c>
      <c r="P2305" t="s">
        <v>1981</v>
      </c>
      <c r="Q2305" t="s">
        <v>1936</v>
      </c>
      <c r="R2305" t="s">
        <v>1946</v>
      </c>
    </row>
    <row r="2306" spans="1:18" x14ac:dyDescent="0.35">
      <c r="A2306">
        <v>6</v>
      </c>
      <c r="B2306" t="s">
        <v>57</v>
      </c>
      <c r="C2306" t="s">
        <v>4472</v>
      </c>
      <c r="D2306" t="s">
        <v>1134</v>
      </c>
      <c r="E2306" s="6">
        <f>MONTH(Sales_data[[#This Row],[Order Date]])</f>
        <v>4</v>
      </c>
      <c r="F2306" s="6">
        <f>YEAR(Sales_data[[#This Row],[Order Date]])</f>
        <v>2021</v>
      </c>
      <c r="G2306" s="1">
        <v>44290</v>
      </c>
      <c r="H2306" t="s">
        <v>1135</v>
      </c>
      <c r="I2306" t="s">
        <v>6188</v>
      </c>
      <c r="J2306" t="s">
        <v>6191</v>
      </c>
      <c r="K2306">
        <v>0.2</v>
      </c>
      <c r="L2306" s="13">
        <f>SUM(Sales_data[[#This Row],[Unit Price]],Sales_data[[#This Row],[Quantity]])</f>
        <v>8.9849999999999994</v>
      </c>
      <c r="M2306">
        <v>2.9849999999999999</v>
      </c>
      <c r="N2306">
        <v>1.4924999999999999</v>
      </c>
      <c r="O2306">
        <v>0.26865</v>
      </c>
      <c r="P2306" t="s">
        <v>4476</v>
      </c>
      <c r="Q2306" t="s">
        <v>1936</v>
      </c>
      <c r="R2306" t="s">
        <v>1946</v>
      </c>
    </row>
    <row r="2307" spans="1:18" x14ac:dyDescent="0.35">
      <c r="A2307">
        <v>6</v>
      </c>
      <c r="B2307" t="s">
        <v>57</v>
      </c>
      <c r="C2307" t="s">
        <v>4472</v>
      </c>
      <c r="D2307" t="s">
        <v>1134</v>
      </c>
      <c r="E2307" s="6">
        <f>MONTH(Sales_data[[#This Row],[Order Date]])</f>
        <v>4</v>
      </c>
      <c r="F2307" s="6">
        <f>YEAR(Sales_data[[#This Row],[Order Date]])</f>
        <v>2021</v>
      </c>
      <c r="G2307" s="1">
        <v>44290</v>
      </c>
      <c r="H2307" t="s">
        <v>1135</v>
      </c>
      <c r="I2307" t="s">
        <v>6188</v>
      </c>
      <c r="J2307" t="s">
        <v>6191</v>
      </c>
      <c r="K2307">
        <v>0.5</v>
      </c>
      <c r="L2307" s="13">
        <f>SUM(Sales_data[[#This Row],[Unit Price]],Sales_data[[#This Row],[Quantity]])</f>
        <v>11.969999999999999</v>
      </c>
      <c r="M2307">
        <v>5.97</v>
      </c>
      <c r="N2307">
        <v>1.194</v>
      </c>
      <c r="O2307">
        <v>0.5373</v>
      </c>
      <c r="P2307" t="s">
        <v>4476</v>
      </c>
      <c r="Q2307" t="s">
        <v>1936</v>
      </c>
      <c r="R2307" t="s">
        <v>1946</v>
      </c>
    </row>
    <row r="2308" spans="1:18" x14ac:dyDescent="0.35">
      <c r="A2308">
        <v>6</v>
      </c>
      <c r="B2308" t="s">
        <v>57</v>
      </c>
      <c r="C2308" t="s">
        <v>4472</v>
      </c>
      <c r="D2308" t="s">
        <v>1134</v>
      </c>
      <c r="E2308" s="6">
        <f>MONTH(Sales_data[[#This Row],[Order Date]])</f>
        <v>4</v>
      </c>
      <c r="F2308" s="6">
        <f>YEAR(Sales_data[[#This Row],[Order Date]])</f>
        <v>2021</v>
      </c>
      <c r="G2308" s="1">
        <v>44290</v>
      </c>
      <c r="H2308" t="s">
        <v>1135</v>
      </c>
      <c r="I2308" t="s">
        <v>6188</v>
      </c>
      <c r="J2308" t="s">
        <v>6191</v>
      </c>
      <c r="K2308">
        <v>2.5</v>
      </c>
      <c r="L2308" s="13">
        <f>SUM(Sales_data[[#This Row],[Unit Price]],Sales_data[[#This Row],[Quantity]])</f>
        <v>28.884999999999998</v>
      </c>
      <c r="M2308">
        <v>22.884999999999998</v>
      </c>
      <c r="N2308">
        <v>0.91539999999999988</v>
      </c>
      <c r="O2308">
        <v>2.0596499999999995</v>
      </c>
      <c r="P2308" t="s">
        <v>4476</v>
      </c>
      <c r="Q2308" t="s">
        <v>1936</v>
      </c>
      <c r="R2308" t="s">
        <v>1946</v>
      </c>
    </row>
    <row r="2309" spans="1:18" x14ac:dyDescent="0.35">
      <c r="A2309">
        <v>6</v>
      </c>
      <c r="B2309" t="s">
        <v>57</v>
      </c>
      <c r="C2309" t="s">
        <v>4472</v>
      </c>
      <c r="D2309" t="s">
        <v>1134</v>
      </c>
      <c r="E2309" s="6">
        <f>MONTH(Sales_data[[#This Row],[Order Date]])</f>
        <v>4</v>
      </c>
      <c r="F2309" s="6">
        <f>YEAR(Sales_data[[#This Row],[Order Date]])</f>
        <v>2021</v>
      </c>
      <c r="G2309" s="1">
        <v>44290</v>
      </c>
      <c r="H2309" t="s">
        <v>1135</v>
      </c>
      <c r="I2309" t="s">
        <v>6188</v>
      </c>
      <c r="J2309" t="s">
        <v>6191</v>
      </c>
      <c r="K2309">
        <v>1</v>
      </c>
      <c r="L2309" s="13">
        <f>SUM(Sales_data[[#This Row],[Unit Price]],Sales_data[[#This Row],[Quantity]])</f>
        <v>15.95</v>
      </c>
      <c r="M2309">
        <v>9.9499999999999993</v>
      </c>
      <c r="N2309">
        <v>0.99499999999999988</v>
      </c>
      <c r="O2309">
        <v>0.89549999999999985</v>
      </c>
      <c r="P2309" t="s">
        <v>4476</v>
      </c>
      <c r="Q2309" t="s">
        <v>1936</v>
      </c>
      <c r="R2309" t="s">
        <v>1946</v>
      </c>
    </row>
    <row r="2310" spans="1:18" x14ac:dyDescent="0.35">
      <c r="A2310">
        <v>4</v>
      </c>
      <c r="B2310" t="s">
        <v>99</v>
      </c>
      <c r="C2310" t="s">
        <v>4477</v>
      </c>
      <c r="D2310" t="s">
        <v>1109</v>
      </c>
      <c r="E2310" s="6">
        <f>MONTH(Sales_data[[#This Row],[Order Date]])</f>
        <v>8</v>
      </c>
      <c r="F2310" s="6">
        <f>YEAR(Sales_data[[#This Row],[Order Date]])</f>
        <v>2021</v>
      </c>
      <c r="G2310" s="1">
        <v>44410</v>
      </c>
      <c r="H2310" t="s">
        <v>1136</v>
      </c>
      <c r="I2310" t="s">
        <v>6193</v>
      </c>
      <c r="J2310" t="s">
        <v>6190</v>
      </c>
      <c r="K2310">
        <v>1</v>
      </c>
      <c r="L2310" s="13">
        <f>SUM(Sales_data[[#This Row],[Unit Price]],Sales_data[[#This Row],[Quantity]])</f>
        <v>18.55</v>
      </c>
      <c r="M2310">
        <v>14.55</v>
      </c>
      <c r="N2310">
        <v>1.4550000000000001</v>
      </c>
      <c r="O2310">
        <v>1.8915000000000002</v>
      </c>
      <c r="P2310" t="s">
        <v>4480</v>
      </c>
      <c r="Q2310" t="s">
        <v>2111</v>
      </c>
      <c r="R2310" t="s">
        <v>1946</v>
      </c>
    </row>
    <row r="2311" spans="1:18" x14ac:dyDescent="0.35">
      <c r="A2311">
        <v>4</v>
      </c>
      <c r="B2311" t="s">
        <v>99</v>
      </c>
      <c r="C2311" t="s">
        <v>4477</v>
      </c>
      <c r="D2311" t="s">
        <v>1109</v>
      </c>
      <c r="E2311" s="6">
        <f>MONTH(Sales_data[[#This Row],[Order Date]])</f>
        <v>8</v>
      </c>
      <c r="F2311" s="6">
        <f>YEAR(Sales_data[[#This Row],[Order Date]])</f>
        <v>2021</v>
      </c>
      <c r="G2311" s="1">
        <v>44410</v>
      </c>
      <c r="H2311" t="s">
        <v>1136</v>
      </c>
      <c r="I2311" t="s">
        <v>6193</v>
      </c>
      <c r="J2311" t="s">
        <v>6190</v>
      </c>
      <c r="K2311">
        <v>0.2</v>
      </c>
      <c r="L2311" s="13">
        <f>SUM(Sales_data[[#This Row],[Unit Price]],Sales_data[[#This Row],[Quantity]])</f>
        <v>8.3650000000000002</v>
      </c>
      <c r="M2311">
        <v>4.3650000000000002</v>
      </c>
      <c r="N2311">
        <v>2.1825000000000001</v>
      </c>
      <c r="O2311">
        <v>0.56745000000000001</v>
      </c>
      <c r="P2311" t="s">
        <v>4480</v>
      </c>
      <c r="Q2311" t="s">
        <v>2111</v>
      </c>
      <c r="R2311" t="s">
        <v>1946</v>
      </c>
    </row>
    <row r="2312" spans="1:18" x14ac:dyDescent="0.35">
      <c r="A2312">
        <v>4</v>
      </c>
      <c r="B2312" t="s">
        <v>99</v>
      </c>
      <c r="C2312" t="s">
        <v>4477</v>
      </c>
      <c r="D2312" t="s">
        <v>1109</v>
      </c>
      <c r="E2312" s="6">
        <f>MONTH(Sales_data[[#This Row],[Order Date]])</f>
        <v>8</v>
      </c>
      <c r="F2312" s="6">
        <f>YEAR(Sales_data[[#This Row],[Order Date]])</f>
        <v>2021</v>
      </c>
      <c r="G2312" s="1">
        <v>44410</v>
      </c>
      <c r="H2312" t="s">
        <v>1136</v>
      </c>
      <c r="I2312" t="s">
        <v>6193</v>
      </c>
      <c r="J2312" t="s">
        <v>6190</v>
      </c>
      <c r="K2312">
        <v>0.5</v>
      </c>
      <c r="L2312" s="13">
        <f>SUM(Sales_data[[#This Row],[Unit Price]],Sales_data[[#This Row],[Quantity]])</f>
        <v>12.73</v>
      </c>
      <c r="M2312">
        <v>8.73</v>
      </c>
      <c r="N2312">
        <v>1.746</v>
      </c>
      <c r="O2312">
        <v>1.1349</v>
      </c>
      <c r="P2312" t="s">
        <v>4480</v>
      </c>
      <c r="Q2312" t="s">
        <v>2111</v>
      </c>
      <c r="R2312" t="s">
        <v>1946</v>
      </c>
    </row>
    <row r="2313" spans="1:18" x14ac:dyDescent="0.35">
      <c r="A2313">
        <v>4</v>
      </c>
      <c r="B2313" t="s">
        <v>99</v>
      </c>
      <c r="C2313" t="s">
        <v>4477</v>
      </c>
      <c r="D2313" t="s">
        <v>1109</v>
      </c>
      <c r="E2313" s="6">
        <f>MONTH(Sales_data[[#This Row],[Order Date]])</f>
        <v>8</v>
      </c>
      <c r="F2313" s="6">
        <f>YEAR(Sales_data[[#This Row],[Order Date]])</f>
        <v>2021</v>
      </c>
      <c r="G2313" s="1">
        <v>44410</v>
      </c>
      <c r="H2313" t="s">
        <v>1136</v>
      </c>
      <c r="I2313" t="s">
        <v>6193</v>
      </c>
      <c r="J2313" t="s">
        <v>6190</v>
      </c>
      <c r="K2313">
        <v>2.5</v>
      </c>
      <c r="L2313" s="13">
        <f>SUM(Sales_data[[#This Row],[Unit Price]],Sales_data[[#This Row],[Quantity]])</f>
        <v>37.464999999999996</v>
      </c>
      <c r="M2313">
        <v>33.464999999999996</v>
      </c>
      <c r="N2313">
        <v>1.3385999999999998</v>
      </c>
      <c r="O2313">
        <v>4.3504499999999995</v>
      </c>
      <c r="P2313" t="s">
        <v>4480</v>
      </c>
      <c r="Q2313" t="s">
        <v>2111</v>
      </c>
      <c r="R2313" t="s">
        <v>1946</v>
      </c>
    </row>
    <row r="2314" spans="1:18" x14ac:dyDescent="0.35">
      <c r="A2314">
        <v>3</v>
      </c>
      <c r="B2314" t="s">
        <v>257</v>
      </c>
      <c r="C2314" t="s">
        <v>4482</v>
      </c>
      <c r="D2314" t="s">
        <v>1137</v>
      </c>
      <c r="E2314" s="6">
        <f>MONTH(Sales_data[[#This Row],[Order Date]])</f>
        <v>6</v>
      </c>
      <c r="F2314" s="6">
        <f>YEAR(Sales_data[[#This Row],[Order Date]])</f>
        <v>2022</v>
      </c>
      <c r="G2314" s="1">
        <v>44720</v>
      </c>
      <c r="H2314" t="s">
        <v>1138</v>
      </c>
      <c r="I2314" t="s">
        <v>6194</v>
      </c>
      <c r="J2314" t="s">
        <v>6189</v>
      </c>
      <c r="K2314">
        <v>0.2</v>
      </c>
      <c r="L2314" s="13">
        <f>SUM(Sales_data[[#This Row],[Unit Price]],Sales_data[[#This Row],[Quantity]])</f>
        <v>7.4550000000000001</v>
      </c>
      <c r="M2314">
        <v>4.4550000000000001</v>
      </c>
      <c r="N2314">
        <v>2.2275</v>
      </c>
      <c r="O2314">
        <v>0.49004999999999999</v>
      </c>
      <c r="P2314" t="s">
        <v>4486</v>
      </c>
      <c r="Q2314" t="s">
        <v>1944</v>
      </c>
      <c r="R2314" t="s">
        <v>1946</v>
      </c>
    </row>
    <row r="2315" spans="1:18" x14ac:dyDescent="0.35">
      <c r="A2315">
        <v>3</v>
      </c>
      <c r="B2315" t="s">
        <v>257</v>
      </c>
      <c r="C2315" t="s">
        <v>4482</v>
      </c>
      <c r="D2315" t="s">
        <v>1137</v>
      </c>
      <c r="E2315" s="6">
        <f>MONTH(Sales_data[[#This Row],[Order Date]])</f>
        <v>6</v>
      </c>
      <c r="F2315" s="6">
        <f>YEAR(Sales_data[[#This Row],[Order Date]])</f>
        <v>2022</v>
      </c>
      <c r="G2315" s="1">
        <v>44720</v>
      </c>
      <c r="H2315" t="s">
        <v>1138</v>
      </c>
      <c r="I2315" t="s">
        <v>6194</v>
      </c>
      <c r="J2315" t="s">
        <v>6189</v>
      </c>
      <c r="K2315">
        <v>0.5</v>
      </c>
      <c r="L2315" s="13">
        <f>SUM(Sales_data[[#This Row],[Unit Price]],Sales_data[[#This Row],[Quantity]])</f>
        <v>11.91</v>
      </c>
      <c r="M2315">
        <v>8.91</v>
      </c>
      <c r="N2315">
        <v>1.782</v>
      </c>
      <c r="O2315">
        <v>0.98009999999999997</v>
      </c>
      <c r="P2315" t="s">
        <v>4486</v>
      </c>
      <c r="Q2315" t="s">
        <v>1944</v>
      </c>
      <c r="R2315" t="s">
        <v>1946</v>
      </c>
    </row>
    <row r="2316" spans="1:18" x14ac:dyDescent="0.35">
      <c r="A2316">
        <v>3</v>
      </c>
      <c r="B2316" t="s">
        <v>257</v>
      </c>
      <c r="C2316" t="s">
        <v>4482</v>
      </c>
      <c r="D2316" t="s">
        <v>1137</v>
      </c>
      <c r="E2316" s="6">
        <f>MONTH(Sales_data[[#This Row],[Order Date]])</f>
        <v>6</v>
      </c>
      <c r="F2316" s="6">
        <f>YEAR(Sales_data[[#This Row],[Order Date]])</f>
        <v>2022</v>
      </c>
      <c r="G2316" s="1">
        <v>44720</v>
      </c>
      <c r="H2316" t="s">
        <v>1138</v>
      </c>
      <c r="I2316" t="s">
        <v>6194</v>
      </c>
      <c r="J2316" t="s">
        <v>6189</v>
      </c>
      <c r="K2316">
        <v>2.5</v>
      </c>
      <c r="L2316" s="13">
        <f>SUM(Sales_data[[#This Row],[Unit Price]],Sales_data[[#This Row],[Quantity]])</f>
        <v>37.154999999999994</v>
      </c>
      <c r="M2316">
        <v>34.154999999999994</v>
      </c>
      <c r="N2316">
        <v>1.3661999999999999</v>
      </c>
      <c r="O2316">
        <v>3.7570499999999996</v>
      </c>
      <c r="P2316" t="s">
        <v>4486</v>
      </c>
      <c r="Q2316" t="s">
        <v>1944</v>
      </c>
      <c r="R2316" t="s">
        <v>1946</v>
      </c>
    </row>
    <row r="2317" spans="1:18" x14ac:dyDescent="0.35">
      <c r="A2317">
        <v>3</v>
      </c>
      <c r="B2317" t="s">
        <v>257</v>
      </c>
      <c r="C2317" t="s">
        <v>4482</v>
      </c>
      <c r="D2317" t="s">
        <v>1137</v>
      </c>
      <c r="E2317" s="6">
        <f>MONTH(Sales_data[[#This Row],[Order Date]])</f>
        <v>6</v>
      </c>
      <c r="F2317" s="6">
        <f>YEAR(Sales_data[[#This Row],[Order Date]])</f>
        <v>2022</v>
      </c>
      <c r="G2317" s="1">
        <v>44720</v>
      </c>
      <c r="H2317" t="s">
        <v>1138</v>
      </c>
      <c r="I2317" t="s">
        <v>6194</v>
      </c>
      <c r="J2317" t="s">
        <v>6189</v>
      </c>
      <c r="K2317">
        <v>1</v>
      </c>
      <c r="L2317" s="13">
        <f>SUM(Sales_data[[#This Row],[Unit Price]],Sales_data[[#This Row],[Quantity]])</f>
        <v>17.850000000000001</v>
      </c>
      <c r="M2317">
        <v>14.85</v>
      </c>
      <c r="N2317">
        <v>1.4849999999999999</v>
      </c>
      <c r="O2317">
        <v>1.6335</v>
      </c>
      <c r="P2317" t="s">
        <v>4486</v>
      </c>
      <c r="Q2317" t="s">
        <v>1944</v>
      </c>
      <c r="R2317" t="s">
        <v>1946</v>
      </c>
    </row>
    <row r="2318" spans="1:18" x14ac:dyDescent="0.35">
      <c r="A2318">
        <v>5</v>
      </c>
      <c r="B2318" t="s">
        <v>70</v>
      </c>
      <c r="C2318" t="s">
        <v>4482</v>
      </c>
      <c r="D2318" t="s">
        <v>1137</v>
      </c>
      <c r="E2318" s="6">
        <f>MONTH(Sales_data[[#This Row],[Order Date]])</f>
        <v>6</v>
      </c>
      <c r="F2318" s="6">
        <f>YEAR(Sales_data[[#This Row],[Order Date]])</f>
        <v>2022</v>
      </c>
      <c r="G2318" s="1">
        <v>44720</v>
      </c>
      <c r="H2318" t="s">
        <v>1138</v>
      </c>
      <c r="I2318" t="s">
        <v>6188</v>
      </c>
      <c r="J2318" t="s">
        <v>6190</v>
      </c>
      <c r="K2318">
        <v>0.5</v>
      </c>
      <c r="L2318" s="13">
        <f>SUM(Sales_data[[#This Row],[Unit Price]],Sales_data[[#This Row],[Quantity]])</f>
        <v>11.75</v>
      </c>
      <c r="M2318">
        <v>6.75</v>
      </c>
      <c r="N2318">
        <v>1.35</v>
      </c>
      <c r="O2318">
        <v>0.60749999999999993</v>
      </c>
      <c r="P2318" t="s">
        <v>4486</v>
      </c>
      <c r="Q2318" t="s">
        <v>1944</v>
      </c>
      <c r="R2318" t="s">
        <v>1946</v>
      </c>
    </row>
    <row r="2319" spans="1:18" x14ac:dyDescent="0.35">
      <c r="A2319">
        <v>5</v>
      </c>
      <c r="B2319" t="s">
        <v>70</v>
      </c>
      <c r="C2319" t="s">
        <v>4482</v>
      </c>
      <c r="D2319" t="s">
        <v>1137</v>
      </c>
      <c r="E2319" s="6">
        <f>MONTH(Sales_data[[#This Row],[Order Date]])</f>
        <v>6</v>
      </c>
      <c r="F2319" s="6">
        <f>YEAR(Sales_data[[#This Row],[Order Date]])</f>
        <v>2022</v>
      </c>
      <c r="G2319" s="1">
        <v>44720</v>
      </c>
      <c r="H2319" t="s">
        <v>1138</v>
      </c>
      <c r="I2319" t="s">
        <v>6188</v>
      </c>
      <c r="J2319" t="s">
        <v>6190</v>
      </c>
      <c r="K2319">
        <v>0.2</v>
      </c>
      <c r="L2319" s="13">
        <f>SUM(Sales_data[[#This Row],[Unit Price]],Sales_data[[#This Row],[Quantity]])</f>
        <v>8.375</v>
      </c>
      <c r="M2319">
        <v>3.375</v>
      </c>
      <c r="N2319">
        <v>1.6875</v>
      </c>
      <c r="O2319">
        <v>0.30374999999999996</v>
      </c>
      <c r="P2319" t="s">
        <v>4486</v>
      </c>
      <c r="Q2319" t="s">
        <v>1944</v>
      </c>
      <c r="R2319" t="s">
        <v>1946</v>
      </c>
    </row>
    <row r="2320" spans="1:18" x14ac:dyDescent="0.35">
      <c r="A2320">
        <v>5</v>
      </c>
      <c r="B2320" t="s">
        <v>70</v>
      </c>
      <c r="C2320" t="s">
        <v>4482</v>
      </c>
      <c r="D2320" t="s">
        <v>1137</v>
      </c>
      <c r="E2320" s="6">
        <f>MONTH(Sales_data[[#This Row],[Order Date]])</f>
        <v>6</v>
      </c>
      <c r="F2320" s="6">
        <f>YEAR(Sales_data[[#This Row],[Order Date]])</f>
        <v>2022</v>
      </c>
      <c r="G2320" s="1">
        <v>44720</v>
      </c>
      <c r="H2320" t="s">
        <v>1138</v>
      </c>
      <c r="I2320" t="s">
        <v>6188</v>
      </c>
      <c r="J2320" t="s">
        <v>6190</v>
      </c>
      <c r="K2320">
        <v>2.5</v>
      </c>
      <c r="L2320" s="13">
        <f>SUM(Sales_data[[#This Row],[Unit Price]],Sales_data[[#This Row],[Quantity]])</f>
        <v>30.874999999999996</v>
      </c>
      <c r="M2320">
        <v>25.874999999999996</v>
      </c>
      <c r="N2320">
        <v>1.0349999999999999</v>
      </c>
      <c r="O2320">
        <v>2.3287499999999994</v>
      </c>
      <c r="P2320" t="s">
        <v>4486</v>
      </c>
      <c r="Q2320" t="s">
        <v>1944</v>
      </c>
      <c r="R2320" t="s">
        <v>1946</v>
      </c>
    </row>
    <row r="2321" spans="1:18" x14ac:dyDescent="0.35">
      <c r="A2321">
        <v>5</v>
      </c>
      <c r="B2321" t="s">
        <v>70</v>
      </c>
      <c r="C2321" t="s">
        <v>4482</v>
      </c>
      <c r="D2321" t="s">
        <v>1137</v>
      </c>
      <c r="E2321" s="6">
        <f>MONTH(Sales_data[[#This Row],[Order Date]])</f>
        <v>6</v>
      </c>
      <c r="F2321" s="6">
        <f>YEAR(Sales_data[[#This Row],[Order Date]])</f>
        <v>2022</v>
      </c>
      <c r="G2321" s="1">
        <v>44720</v>
      </c>
      <c r="H2321" t="s">
        <v>1138</v>
      </c>
      <c r="I2321" t="s">
        <v>6188</v>
      </c>
      <c r="J2321" t="s">
        <v>6190</v>
      </c>
      <c r="K2321">
        <v>1</v>
      </c>
      <c r="L2321" s="13">
        <f>SUM(Sales_data[[#This Row],[Unit Price]],Sales_data[[#This Row],[Quantity]])</f>
        <v>16.25</v>
      </c>
      <c r="M2321">
        <v>11.25</v>
      </c>
      <c r="N2321">
        <v>1.125</v>
      </c>
      <c r="O2321">
        <v>1.0125</v>
      </c>
      <c r="P2321" t="s">
        <v>4486</v>
      </c>
      <c r="Q2321" t="s">
        <v>1944</v>
      </c>
      <c r="R2321" t="s">
        <v>1946</v>
      </c>
    </row>
    <row r="2322" spans="1:18" x14ac:dyDescent="0.35">
      <c r="A2322">
        <v>3</v>
      </c>
      <c r="B2322" t="s">
        <v>140</v>
      </c>
      <c r="C2322" t="s">
        <v>4493</v>
      </c>
      <c r="D2322" t="s">
        <v>1139</v>
      </c>
      <c r="E2322" s="6">
        <f>MONTH(Sales_data[[#This Row],[Order Date]])</f>
        <v>5</v>
      </c>
      <c r="F2322" s="6">
        <f>YEAR(Sales_data[[#This Row],[Order Date]])</f>
        <v>2020</v>
      </c>
      <c r="G2322" s="1">
        <v>43965</v>
      </c>
      <c r="H2322" t="s">
        <v>1140</v>
      </c>
      <c r="I2322" t="s">
        <v>6194</v>
      </c>
      <c r="J2322" t="s">
        <v>6189</v>
      </c>
      <c r="K2322">
        <v>1</v>
      </c>
      <c r="L2322" s="13">
        <f>SUM(Sales_data[[#This Row],[Unit Price]],Sales_data[[#This Row],[Quantity]])</f>
        <v>17.850000000000001</v>
      </c>
      <c r="M2322">
        <v>14.85</v>
      </c>
      <c r="N2322">
        <v>1.4849999999999999</v>
      </c>
      <c r="O2322">
        <v>1.6335</v>
      </c>
      <c r="P2322" t="s">
        <v>2753</v>
      </c>
      <c r="Q2322" t="s">
        <v>1936</v>
      </c>
      <c r="R2322" t="s">
        <v>1937</v>
      </c>
    </row>
    <row r="2323" spans="1:18" x14ac:dyDescent="0.35">
      <c r="A2323">
        <v>3</v>
      </c>
      <c r="B2323" t="s">
        <v>140</v>
      </c>
      <c r="C2323" t="s">
        <v>4493</v>
      </c>
      <c r="D2323" t="s">
        <v>1139</v>
      </c>
      <c r="E2323" s="6">
        <f>MONTH(Sales_data[[#This Row],[Order Date]])</f>
        <v>5</v>
      </c>
      <c r="F2323" s="6">
        <f>YEAR(Sales_data[[#This Row],[Order Date]])</f>
        <v>2020</v>
      </c>
      <c r="G2323" s="1">
        <v>43965</v>
      </c>
      <c r="H2323" t="s">
        <v>1140</v>
      </c>
      <c r="I2323" t="s">
        <v>6194</v>
      </c>
      <c r="J2323" t="s">
        <v>6189</v>
      </c>
      <c r="K2323">
        <v>0.2</v>
      </c>
      <c r="L2323" s="13">
        <f>SUM(Sales_data[[#This Row],[Unit Price]],Sales_data[[#This Row],[Quantity]])</f>
        <v>7.4550000000000001</v>
      </c>
      <c r="M2323">
        <v>4.4550000000000001</v>
      </c>
      <c r="N2323">
        <v>2.2275</v>
      </c>
      <c r="O2323">
        <v>0.49004999999999999</v>
      </c>
      <c r="P2323" t="s">
        <v>2753</v>
      </c>
      <c r="Q2323" t="s">
        <v>1936</v>
      </c>
      <c r="R2323" t="s">
        <v>1937</v>
      </c>
    </row>
    <row r="2324" spans="1:18" x14ac:dyDescent="0.35">
      <c r="A2324">
        <v>3</v>
      </c>
      <c r="B2324" t="s">
        <v>140</v>
      </c>
      <c r="C2324" t="s">
        <v>4493</v>
      </c>
      <c r="D2324" t="s">
        <v>1139</v>
      </c>
      <c r="E2324" s="6">
        <f>MONTH(Sales_data[[#This Row],[Order Date]])</f>
        <v>5</v>
      </c>
      <c r="F2324" s="6">
        <f>YEAR(Sales_data[[#This Row],[Order Date]])</f>
        <v>2020</v>
      </c>
      <c r="G2324" s="1">
        <v>43965</v>
      </c>
      <c r="H2324" t="s">
        <v>1140</v>
      </c>
      <c r="I2324" t="s">
        <v>6194</v>
      </c>
      <c r="J2324" t="s">
        <v>6189</v>
      </c>
      <c r="K2324">
        <v>0.5</v>
      </c>
      <c r="L2324" s="13">
        <f>SUM(Sales_data[[#This Row],[Unit Price]],Sales_data[[#This Row],[Quantity]])</f>
        <v>11.91</v>
      </c>
      <c r="M2324">
        <v>8.91</v>
      </c>
      <c r="N2324">
        <v>1.782</v>
      </c>
      <c r="O2324">
        <v>0.98009999999999997</v>
      </c>
      <c r="P2324" t="s">
        <v>2753</v>
      </c>
      <c r="Q2324" t="s">
        <v>1936</v>
      </c>
      <c r="R2324" t="s">
        <v>1937</v>
      </c>
    </row>
    <row r="2325" spans="1:18" x14ac:dyDescent="0.35">
      <c r="A2325">
        <v>3</v>
      </c>
      <c r="B2325" t="s">
        <v>140</v>
      </c>
      <c r="C2325" t="s">
        <v>4493</v>
      </c>
      <c r="D2325" t="s">
        <v>1139</v>
      </c>
      <c r="E2325" s="6">
        <f>MONTH(Sales_data[[#This Row],[Order Date]])</f>
        <v>5</v>
      </c>
      <c r="F2325" s="6">
        <f>YEAR(Sales_data[[#This Row],[Order Date]])</f>
        <v>2020</v>
      </c>
      <c r="G2325" s="1">
        <v>43965</v>
      </c>
      <c r="H2325" t="s">
        <v>1140</v>
      </c>
      <c r="I2325" t="s">
        <v>6194</v>
      </c>
      <c r="J2325" t="s">
        <v>6189</v>
      </c>
      <c r="K2325">
        <v>2.5</v>
      </c>
      <c r="L2325" s="13">
        <f>SUM(Sales_data[[#This Row],[Unit Price]],Sales_data[[#This Row],[Quantity]])</f>
        <v>37.154999999999994</v>
      </c>
      <c r="M2325">
        <v>34.154999999999994</v>
      </c>
      <c r="N2325">
        <v>1.3661999999999999</v>
      </c>
      <c r="O2325">
        <v>3.7570499999999996</v>
      </c>
      <c r="P2325" t="s">
        <v>2753</v>
      </c>
      <c r="Q2325" t="s">
        <v>1936</v>
      </c>
      <c r="R2325" t="s">
        <v>1937</v>
      </c>
    </row>
    <row r="2326" spans="1:18" x14ac:dyDescent="0.35">
      <c r="A2326">
        <v>5</v>
      </c>
      <c r="B2326" t="s">
        <v>179</v>
      </c>
      <c r="C2326" t="s">
        <v>4497</v>
      </c>
      <c r="D2326" t="s">
        <v>1141</v>
      </c>
      <c r="E2326" s="6">
        <f>MONTH(Sales_data[[#This Row],[Order Date]])</f>
        <v>12</v>
      </c>
      <c r="F2326" s="6">
        <f>YEAR(Sales_data[[#This Row],[Order Date]])</f>
        <v>2020</v>
      </c>
      <c r="G2326" s="1">
        <v>44190</v>
      </c>
      <c r="H2326" t="s">
        <v>1142</v>
      </c>
      <c r="I2326" t="s">
        <v>6194</v>
      </c>
      <c r="J2326" t="s">
        <v>6189</v>
      </c>
      <c r="K2326">
        <v>0.5</v>
      </c>
      <c r="L2326" s="13">
        <f>SUM(Sales_data[[#This Row],[Unit Price]],Sales_data[[#This Row],[Quantity]])</f>
        <v>13.91</v>
      </c>
      <c r="M2326">
        <v>8.91</v>
      </c>
      <c r="N2326">
        <v>1.782</v>
      </c>
      <c r="O2326">
        <v>0.98009999999999997</v>
      </c>
      <c r="P2326" t="s">
        <v>2167</v>
      </c>
      <c r="Q2326" t="s">
        <v>2111</v>
      </c>
      <c r="R2326" t="s">
        <v>1937</v>
      </c>
    </row>
    <row r="2327" spans="1:18" x14ac:dyDescent="0.35">
      <c r="A2327">
        <v>5</v>
      </c>
      <c r="B2327" t="s">
        <v>179</v>
      </c>
      <c r="C2327" t="s">
        <v>4497</v>
      </c>
      <c r="D2327" t="s">
        <v>1141</v>
      </c>
      <c r="E2327" s="6">
        <f>MONTH(Sales_data[[#This Row],[Order Date]])</f>
        <v>12</v>
      </c>
      <c r="F2327" s="6">
        <f>YEAR(Sales_data[[#This Row],[Order Date]])</f>
        <v>2020</v>
      </c>
      <c r="G2327" s="1">
        <v>44190</v>
      </c>
      <c r="H2327" t="s">
        <v>1142</v>
      </c>
      <c r="I2327" t="s">
        <v>6194</v>
      </c>
      <c r="J2327" t="s">
        <v>6189</v>
      </c>
      <c r="K2327">
        <v>0.2</v>
      </c>
      <c r="L2327" s="13">
        <f>SUM(Sales_data[[#This Row],[Unit Price]],Sales_data[[#This Row],[Quantity]])</f>
        <v>9.4550000000000001</v>
      </c>
      <c r="M2327">
        <v>4.4550000000000001</v>
      </c>
      <c r="N2327">
        <v>2.2275</v>
      </c>
      <c r="O2327">
        <v>0.49004999999999999</v>
      </c>
      <c r="P2327" t="s">
        <v>2167</v>
      </c>
      <c r="Q2327" t="s">
        <v>2111</v>
      </c>
      <c r="R2327" t="s">
        <v>1937</v>
      </c>
    </row>
    <row r="2328" spans="1:18" x14ac:dyDescent="0.35">
      <c r="A2328">
        <v>5</v>
      </c>
      <c r="B2328" t="s">
        <v>179</v>
      </c>
      <c r="C2328" t="s">
        <v>4497</v>
      </c>
      <c r="D2328" t="s">
        <v>1141</v>
      </c>
      <c r="E2328" s="6">
        <f>MONTH(Sales_data[[#This Row],[Order Date]])</f>
        <v>12</v>
      </c>
      <c r="F2328" s="6">
        <f>YEAR(Sales_data[[#This Row],[Order Date]])</f>
        <v>2020</v>
      </c>
      <c r="G2328" s="1">
        <v>44190</v>
      </c>
      <c r="H2328" t="s">
        <v>1142</v>
      </c>
      <c r="I2328" t="s">
        <v>6194</v>
      </c>
      <c r="J2328" t="s">
        <v>6189</v>
      </c>
      <c r="K2328">
        <v>2.5</v>
      </c>
      <c r="L2328" s="13">
        <f>SUM(Sales_data[[#This Row],[Unit Price]],Sales_data[[#This Row],[Quantity]])</f>
        <v>39.154999999999994</v>
      </c>
      <c r="M2328">
        <v>34.154999999999994</v>
      </c>
      <c r="N2328">
        <v>1.3661999999999999</v>
      </c>
      <c r="O2328">
        <v>3.7570499999999996</v>
      </c>
      <c r="P2328" t="s">
        <v>2167</v>
      </c>
      <c r="Q2328" t="s">
        <v>2111</v>
      </c>
      <c r="R2328" t="s">
        <v>1937</v>
      </c>
    </row>
    <row r="2329" spans="1:18" x14ac:dyDescent="0.35">
      <c r="A2329">
        <v>5</v>
      </c>
      <c r="B2329" t="s">
        <v>179</v>
      </c>
      <c r="C2329" t="s">
        <v>4497</v>
      </c>
      <c r="D2329" t="s">
        <v>1141</v>
      </c>
      <c r="E2329" s="6">
        <f>MONTH(Sales_data[[#This Row],[Order Date]])</f>
        <v>12</v>
      </c>
      <c r="F2329" s="6">
        <f>YEAR(Sales_data[[#This Row],[Order Date]])</f>
        <v>2020</v>
      </c>
      <c r="G2329" s="1">
        <v>44190</v>
      </c>
      <c r="H2329" t="s">
        <v>1142</v>
      </c>
      <c r="I2329" t="s">
        <v>6194</v>
      </c>
      <c r="J2329" t="s">
        <v>6189</v>
      </c>
      <c r="K2329">
        <v>1</v>
      </c>
      <c r="L2329" s="13">
        <f>SUM(Sales_data[[#This Row],[Unit Price]],Sales_data[[#This Row],[Quantity]])</f>
        <v>19.850000000000001</v>
      </c>
      <c r="M2329">
        <v>14.85</v>
      </c>
      <c r="N2329">
        <v>1.4849999999999999</v>
      </c>
      <c r="O2329">
        <v>1.6335</v>
      </c>
      <c r="P2329" t="s">
        <v>2167</v>
      </c>
      <c r="Q2329" t="s">
        <v>2111</v>
      </c>
      <c r="R2329" t="s">
        <v>1937</v>
      </c>
    </row>
    <row r="2330" spans="1:18" x14ac:dyDescent="0.35">
      <c r="A2330">
        <v>5</v>
      </c>
      <c r="B2330" t="s">
        <v>248</v>
      </c>
      <c r="C2330" t="s">
        <v>4500</v>
      </c>
      <c r="D2330" t="s">
        <v>1143</v>
      </c>
      <c r="E2330" s="6">
        <f>MONTH(Sales_data[[#This Row],[Order Date]])</f>
        <v>7</v>
      </c>
      <c r="F2330" s="6">
        <f>YEAR(Sales_data[[#This Row],[Order Date]])</f>
        <v>2021</v>
      </c>
      <c r="G2330" s="1">
        <v>44382</v>
      </c>
      <c r="H2330" t="s">
        <v>1144</v>
      </c>
      <c r="I2330" t="s">
        <v>6194</v>
      </c>
      <c r="J2330" t="s">
        <v>6191</v>
      </c>
      <c r="K2330">
        <v>1</v>
      </c>
      <c r="L2330" s="13">
        <f>SUM(Sales_data[[#This Row],[Unit Price]],Sales_data[[#This Row],[Quantity]])</f>
        <v>17.149999999999999</v>
      </c>
      <c r="M2330">
        <v>12.15</v>
      </c>
      <c r="N2330">
        <v>1.2150000000000001</v>
      </c>
      <c r="O2330">
        <v>1.3365</v>
      </c>
      <c r="P2330" t="s">
        <v>1999</v>
      </c>
      <c r="Q2330" t="s">
        <v>1936</v>
      </c>
      <c r="R2330" t="s">
        <v>1946</v>
      </c>
    </row>
    <row r="2331" spans="1:18" x14ac:dyDescent="0.35">
      <c r="A2331">
        <v>5</v>
      </c>
      <c r="B2331" t="s">
        <v>248</v>
      </c>
      <c r="C2331" t="s">
        <v>4500</v>
      </c>
      <c r="D2331" t="s">
        <v>1143</v>
      </c>
      <c r="E2331" s="6">
        <f>MONTH(Sales_data[[#This Row],[Order Date]])</f>
        <v>7</v>
      </c>
      <c r="F2331" s="6">
        <f>YEAR(Sales_data[[#This Row],[Order Date]])</f>
        <v>2021</v>
      </c>
      <c r="G2331" s="1">
        <v>44382</v>
      </c>
      <c r="H2331" t="s">
        <v>1144</v>
      </c>
      <c r="I2331" t="s">
        <v>6194</v>
      </c>
      <c r="J2331" t="s">
        <v>6191</v>
      </c>
      <c r="K2331">
        <v>0.2</v>
      </c>
      <c r="L2331" s="13">
        <f>SUM(Sales_data[[#This Row],[Unit Price]],Sales_data[[#This Row],[Quantity]])</f>
        <v>8.6449999999999996</v>
      </c>
      <c r="M2331">
        <v>3.645</v>
      </c>
      <c r="N2331">
        <v>1.8225</v>
      </c>
      <c r="O2331">
        <v>0.40095000000000003</v>
      </c>
      <c r="P2331" t="s">
        <v>1999</v>
      </c>
      <c r="Q2331" t="s">
        <v>1936</v>
      </c>
      <c r="R2331" t="s">
        <v>1946</v>
      </c>
    </row>
    <row r="2332" spans="1:18" x14ac:dyDescent="0.35">
      <c r="A2332">
        <v>5</v>
      </c>
      <c r="B2332" t="s">
        <v>248</v>
      </c>
      <c r="C2332" t="s">
        <v>4500</v>
      </c>
      <c r="D2332" t="s">
        <v>1143</v>
      </c>
      <c r="E2332" s="6">
        <f>MONTH(Sales_data[[#This Row],[Order Date]])</f>
        <v>7</v>
      </c>
      <c r="F2332" s="6">
        <f>YEAR(Sales_data[[#This Row],[Order Date]])</f>
        <v>2021</v>
      </c>
      <c r="G2332" s="1">
        <v>44382</v>
      </c>
      <c r="H2332" t="s">
        <v>1144</v>
      </c>
      <c r="I2332" t="s">
        <v>6194</v>
      </c>
      <c r="J2332" t="s">
        <v>6191</v>
      </c>
      <c r="K2332">
        <v>0.5</v>
      </c>
      <c r="L2332" s="13">
        <f>SUM(Sales_data[[#This Row],[Unit Price]],Sales_data[[#This Row],[Quantity]])</f>
        <v>12.29</v>
      </c>
      <c r="M2332">
        <v>7.29</v>
      </c>
      <c r="N2332">
        <v>1.458</v>
      </c>
      <c r="O2332">
        <v>0.80190000000000006</v>
      </c>
      <c r="P2332" t="s">
        <v>1999</v>
      </c>
      <c r="Q2332" t="s">
        <v>1936</v>
      </c>
      <c r="R2332" t="s">
        <v>1946</v>
      </c>
    </row>
    <row r="2333" spans="1:18" x14ac:dyDescent="0.35">
      <c r="A2333">
        <v>5</v>
      </c>
      <c r="B2333" t="s">
        <v>248</v>
      </c>
      <c r="C2333" t="s">
        <v>4500</v>
      </c>
      <c r="D2333" t="s">
        <v>1143</v>
      </c>
      <c r="E2333" s="6">
        <f>MONTH(Sales_data[[#This Row],[Order Date]])</f>
        <v>7</v>
      </c>
      <c r="F2333" s="6">
        <f>YEAR(Sales_data[[#This Row],[Order Date]])</f>
        <v>2021</v>
      </c>
      <c r="G2333" s="1">
        <v>44382</v>
      </c>
      <c r="H2333" t="s">
        <v>1144</v>
      </c>
      <c r="I2333" t="s">
        <v>6194</v>
      </c>
      <c r="J2333" t="s">
        <v>6191</v>
      </c>
      <c r="K2333">
        <v>2.5</v>
      </c>
      <c r="L2333" s="13">
        <f>SUM(Sales_data[[#This Row],[Unit Price]],Sales_data[[#This Row],[Quantity]])</f>
        <v>32.945</v>
      </c>
      <c r="M2333">
        <v>27.945</v>
      </c>
      <c r="N2333">
        <v>1.1177999999999999</v>
      </c>
      <c r="O2333">
        <v>3.07395</v>
      </c>
      <c r="P2333" t="s">
        <v>1999</v>
      </c>
      <c r="Q2333" t="s">
        <v>1936</v>
      </c>
      <c r="R2333" t="s">
        <v>1946</v>
      </c>
    </row>
    <row r="2334" spans="1:18" x14ac:dyDescent="0.35">
      <c r="A2334">
        <v>1</v>
      </c>
      <c r="B2334" t="s">
        <v>185</v>
      </c>
      <c r="C2334" t="s">
        <v>4504</v>
      </c>
      <c r="D2334" t="s">
        <v>1145</v>
      </c>
      <c r="E2334" s="6">
        <f>MONTH(Sales_data[[#This Row],[Order Date]])</f>
        <v>3</v>
      </c>
      <c r="F2334" s="6">
        <f>YEAR(Sales_data[[#This Row],[Order Date]])</f>
        <v>2019</v>
      </c>
      <c r="G2334" s="1">
        <v>43538</v>
      </c>
      <c r="H2334" t="s">
        <v>1146</v>
      </c>
      <c r="I2334" t="s">
        <v>6192</v>
      </c>
      <c r="J2334" t="s">
        <v>6189</v>
      </c>
      <c r="K2334">
        <v>0.2</v>
      </c>
      <c r="L2334" s="13">
        <f>SUM(Sales_data[[#This Row],[Unit Price]],Sales_data[[#This Row],[Quantity]])</f>
        <v>4.5849999999999991</v>
      </c>
      <c r="M2334">
        <v>3.5849999999999995</v>
      </c>
      <c r="N2334">
        <v>1.7924999999999998</v>
      </c>
      <c r="O2334">
        <v>0.21509999999999996</v>
      </c>
      <c r="P2334" t="s">
        <v>4069</v>
      </c>
      <c r="Q2334" t="s">
        <v>1936</v>
      </c>
      <c r="R2334" t="s">
        <v>1937</v>
      </c>
    </row>
    <row r="2335" spans="1:18" x14ac:dyDescent="0.35">
      <c r="A2335">
        <v>1</v>
      </c>
      <c r="B2335" t="s">
        <v>185</v>
      </c>
      <c r="C2335" t="s">
        <v>4504</v>
      </c>
      <c r="D2335" t="s">
        <v>1145</v>
      </c>
      <c r="E2335" s="6">
        <f>MONTH(Sales_data[[#This Row],[Order Date]])</f>
        <v>3</v>
      </c>
      <c r="F2335" s="6">
        <f>YEAR(Sales_data[[#This Row],[Order Date]])</f>
        <v>2019</v>
      </c>
      <c r="G2335" s="1">
        <v>43538</v>
      </c>
      <c r="H2335" t="s">
        <v>1146</v>
      </c>
      <c r="I2335" t="s">
        <v>6192</v>
      </c>
      <c r="J2335" t="s">
        <v>6189</v>
      </c>
      <c r="K2335">
        <v>0.5</v>
      </c>
      <c r="L2335" s="13">
        <f>SUM(Sales_data[[#This Row],[Unit Price]],Sales_data[[#This Row],[Quantity]])</f>
        <v>8.1699999999999982</v>
      </c>
      <c r="M2335">
        <v>7.169999999999999</v>
      </c>
      <c r="N2335">
        <v>1.4339999999999997</v>
      </c>
      <c r="O2335">
        <v>0.43019999999999992</v>
      </c>
      <c r="P2335" t="s">
        <v>4069</v>
      </c>
      <c r="Q2335" t="s">
        <v>1936</v>
      </c>
      <c r="R2335" t="s">
        <v>1937</v>
      </c>
    </row>
    <row r="2336" spans="1:18" x14ac:dyDescent="0.35">
      <c r="A2336">
        <v>1</v>
      </c>
      <c r="B2336" t="s">
        <v>185</v>
      </c>
      <c r="C2336" t="s">
        <v>4504</v>
      </c>
      <c r="D2336" t="s">
        <v>1145</v>
      </c>
      <c r="E2336" s="6">
        <f>MONTH(Sales_data[[#This Row],[Order Date]])</f>
        <v>3</v>
      </c>
      <c r="F2336" s="6">
        <f>YEAR(Sales_data[[#This Row],[Order Date]])</f>
        <v>2019</v>
      </c>
      <c r="G2336" s="1">
        <v>43538</v>
      </c>
      <c r="H2336" t="s">
        <v>1146</v>
      </c>
      <c r="I2336" t="s">
        <v>6192</v>
      </c>
      <c r="J2336" t="s">
        <v>6189</v>
      </c>
      <c r="K2336">
        <v>2.5</v>
      </c>
      <c r="L2336" s="13">
        <f>SUM(Sales_data[[#This Row],[Unit Price]],Sales_data[[#This Row],[Quantity]])</f>
        <v>28.484999999999996</v>
      </c>
      <c r="M2336">
        <v>27.484999999999996</v>
      </c>
      <c r="N2336">
        <v>1.0993999999999999</v>
      </c>
      <c r="O2336">
        <v>1.6490999999999998</v>
      </c>
      <c r="P2336" t="s">
        <v>4069</v>
      </c>
      <c r="Q2336" t="s">
        <v>1936</v>
      </c>
      <c r="R2336" t="s">
        <v>1937</v>
      </c>
    </row>
    <row r="2337" spans="1:18" x14ac:dyDescent="0.35">
      <c r="A2337">
        <v>1</v>
      </c>
      <c r="B2337" t="s">
        <v>185</v>
      </c>
      <c r="C2337" t="s">
        <v>4504</v>
      </c>
      <c r="D2337" t="s">
        <v>1145</v>
      </c>
      <c r="E2337" s="6">
        <f>MONTH(Sales_data[[#This Row],[Order Date]])</f>
        <v>3</v>
      </c>
      <c r="F2337" s="6">
        <f>YEAR(Sales_data[[#This Row],[Order Date]])</f>
        <v>2019</v>
      </c>
      <c r="G2337" s="1">
        <v>43538</v>
      </c>
      <c r="H2337" t="s">
        <v>1146</v>
      </c>
      <c r="I2337" t="s">
        <v>6192</v>
      </c>
      <c r="J2337" t="s">
        <v>6189</v>
      </c>
      <c r="K2337">
        <v>1</v>
      </c>
      <c r="L2337" s="13">
        <f>SUM(Sales_data[[#This Row],[Unit Price]],Sales_data[[#This Row],[Quantity]])</f>
        <v>12.95</v>
      </c>
      <c r="M2337">
        <v>11.95</v>
      </c>
      <c r="N2337">
        <v>1.1949999999999998</v>
      </c>
      <c r="O2337">
        <v>0.71699999999999997</v>
      </c>
      <c r="P2337" t="s">
        <v>4069</v>
      </c>
      <c r="Q2337" t="s">
        <v>1936</v>
      </c>
      <c r="R2337" t="s">
        <v>1937</v>
      </c>
    </row>
    <row r="2338" spans="1:18" x14ac:dyDescent="0.35">
      <c r="A2338">
        <v>6</v>
      </c>
      <c r="B2338" t="s">
        <v>185</v>
      </c>
      <c r="C2338" t="s">
        <v>4508</v>
      </c>
      <c r="D2338" t="s">
        <v>1147</v>
      </c>
      <c r="E2338" s="6">
        <f>MONTH(Sales_data[[#This Row],[Order Date]])</f>
        <v>3</v>
      </c>
      <c r="F2338" s="6">
        <f>YEAR(Sales_data[[#This Row],[Order Date]])</f>
        <v>2021</v>
      </c>
      <c r="G2338" s="1">
        <v>44262</v>
      </c>
      <c r="H2338" t="s">
        <v>1148</v>
      </c>
      <c r="I2338" t="s">
        <v>6192</v>
      </c>
      <c r="J2338" t="s">
        <v>6189</v>
      </c>
      <c r="K2338">
        <v>0.2</v>
      </c>
      <c r="L2338" s="13">
        <f>SUM(Sales_data[[#This Row],[Unit Price]],Sales_data[[#This Row],[Quantity]])</f>
        <v>9.5849999999999991</v>
      </c>
      <c r="M2338">
        <v>3.5849999999999995</v>
      </c>
      <c r="N2338">
        <v>1.7924999999999998</v>
      </c>
      <c r="O2338">
        <v>0.21509999999999996</v>
      </c>
      <c r="P2338" t="s">
        <v>2620</v>
      </c>
      <c r="Q2338" t="s">
        <v>1936</v>
      </c>
      <c r="R2338" t="s">
        <v>1946</v>
      </c>
    </row>
    <row r="2339" spans="1:18" x14ac:dyDescent="0.35">
      <c r="A2339">
        <v>6</v>
      </c>
      <c r="B2339" t="s">
        <v>185</v>
      </c>
      <c r="C2339" t="s">
        <v>4508</v>
      </c>
      <c r="D2339" t="s">
        <v>1147</v>
      </c>
      <c r="E2339" s="6">
        <f>MONTH(Sales_data[[#This Row],[Order Date]])</f>
        <v>3</v>
      </c>
      <c r="F2339" s="6">
        <f>YEAR(Sales_data[[#This Row],[Order Date]])</f>
        <v>2021</v>
      </c>
      <c r="G2339" s="1">
        <v>44262</v>
      </c>
      <c r="H2339" t="s">
        <v>1148</v>
      </c>
      <c r="I2339" t="s">
        <v>6192</v>
      </c>
      <c r="J2339" t="s">
        <v>6189</v>
      </c>
      <c r="K2339">
        <v>0.5</v>
      </c>
      <c r="L2339" s="13">
        <f>SUM(Sales_data[[#This Row],[Unit Price]],Sales_data[[#This Row],[Quantity]])</f>
        <v>13.169999999999998</v>
      </c>
      <c r="M2339">
        <v>7.169999999999999</v>
      </c>
      <c r="N2339">
        <v>1.4339999999999997</v>
      </c>
      <c r="O2339">
        <v>0.43019999999999992</v>
      </c>
      <c r="P2339" t="s">
        <v>2620</v>
      </c>
      <c r="Q2339" t="s">
        <v>1936</v>
      </c>
      <c r="R2339" t="s">
        <v>1946</v>
      </c>
    </row>
    <row r="2340" spans="1:18" x14ac:dyDescent="0.35">
      <c r="A2340">
        <v>6</v>
      </c>
      <c r="B2340" t="s">
        <v>185</v>
      </c>
      <c r="C2340" t="s">
        <v>4508</v>
      </c>
      <c r="D2340" t="s">
        <v>1147</v>
      </c>
      <c r="E2340" s="6">
        <f>MONTH(Sales_data[[#This Row],[Order Date]])</f>
        <v>3</v>
      </c>
      <c r="F2340" s="6">
        <f>YEAR(Sales_data[[#This Row],[Order Date]])</f>
        <v>2021</v>
      </c>
      <c r="G2340" s="1">
        <v>44262</v>
      </c>
      <c r="H2340" t="s">
        <v>1148</v>
      </c>
      <c r="I2340" t="s">
        <v>6192</v>
      </c>
      <c r="J2340" t="s">
        <v>6189</v>
      </c>
      <c r="K2340">
        <v>2.5</v>
      </c>
      <c r="L2340" s="13">
        <f>SUM(Sales_data[[#This Row],[Unit Price]],Sales_data[[#This Row],[Quantity]])</f>
        <v>33.484999999999999</v>
      </c>
      <c r="M2340">
        <v>27.484999999999996</v>
      </c>
      <c r="N2340">
        <v>1.0993999999999999</v>
      </c>
      <c r="O2340">
        <v>1.6490999999999998</v>
      </c>
      <c r="P2340" t="s">
        <v>2620</v>
      </c>
      <c r="Q2340" t="s">
        <v>1936</v>
      </c>
      <c r="R2340" t="s">
        <v>1946</v>
      </c>
    </row>
    <row r="2341" spans="1:18" x14ac:dyDescent="0.35">
      <c r="A2341">
        <v>6</v>
      </c>
      <c r="B2341" t="s">
        <v>185</v>
      </c>
      <c r="C2341" t="s">
        <v>4508</v>
      </c>
      <c r="D2341" t="s">
        <v>1147</v>
      </c>
      <c r="E2341" s="6">
        <f>MONTH(Sales_data[[#This Row],[Order Date]])</f>
        <v>3</v>
      </c>
      <c r="F2341" s="6">
        <f>YEAR(Sales_data[[#This Row],[Order Date]])</f>
        <v>2021</v>
      </c>
      <c r="G2341" s="1">
        <v>44262</v>
      </c>
      <c r="H2341" t="s">
        <v>1148</v>
      </c>
      <c r="I2341" t="s">
        <v>6192</v>
      </c>
      <c r="J2341" t="s">
        <v>6189</v>
      </c>
      <c r="K2341">
        <v>1</v>
      </c>
      <c r="L2341" s="13">
        <f>SUM(Sales_data[[#This Row],[Unit Price]],Sales_data[[#This Row],[Quantity]])</f>
        <v>17.95</v>
      </c>
      <c r="M2341">
        <v>11.95</v>
      </c>
      <c r="N2341">
        <v>1.1949999999999998</v>
      </c>
      <c r="O2341">
        <v>0.71699999999999997</v>
      </c>
      <c r="P2341" t="s">
        <v>2620</v>
      </c>
      <c r="Q2341" t="s">
        <v>1936</v>
      </c>
      <c r="R2341" t="s">
        <v>1946</v>
      </c>
    </row>
    <row r="2342" spans="1:18" x14ac:dyDescent="0.35">
      <c r="A2342">
        <v>2</v>
      </c>
      <c r="B2342" t="s">
        <v>8</v>
      </c>
      <c r="C2342" t="s">
        <v>4542</v>
      </c>
      <c r="D2342" t="s">
        <v>1149</v>
      </c>
      <c r="E2342" s="6">
        <f>MONTH(Sales_data[[#This Row],[Order Date]])</f>
        <v>11</v>
      </c>
      <c r="F2342" s="6">
        <f>YEAR(Sales_data[[#This Row],[Order Date]])</f>
        <v>2021</v>
      </c>
      <c r="G2342" s="1">
        <v>44505</v>
      </c>
      <c r="H2342" t="s">
        <v>1150</v>
      </c>
      <c r="I2342" t="s">
        <v>6194</v>
      </c>
      <c r="J2342" t="s">
        <v>6190</v>
      </c>
      <c r="K2342">
        <v>0.5</v>
      </c>
      <c r="L2342" s="13">
        <f>SUM(Sales_data[[#This Row],[Unit Price]],Sales_data[[#This Row],[Quantity]])</f>
        <v>10.25</v>
      </c>
      <c r="M2342">
        <v>8.25</v>
      </c>
      <c r="N2342">
        <v>1.65</v>
      </c>
      <c r="O2342">
        <v>0.90749999999999997</v>
      </c>
      <c r="P2342" t="s">
        <v>2110</v>
      </c>
      <c r="Q2342" t="s">
        <v>2111</v>
      </c>
      <c r="R2342" t="s">
        <v>1937</v>
      </c>
    </row>
    <row r="2343" spans="1:18" x14ac:dyDescent="0.35">
      <c r="A2343">
        <v>2</v>
      </c>
      <c r="B2343" t="s">
        <v>8</v>
      </c>
      <c r="C2343" t="s">
        <v>4542</v>
      </c>
      <c r="D2343" t="s">
        <v>1149</v>
      </c>
      <c r="E2343" s="6">
        <f>MONTH(Sales_data[[#This Row],[Order Date]])</f>
        <v>11</v>
      </c>
      <c r="F2343" s="6">
        <f>YEAR(Sales_data[[#This Row],[Order Date]])</f>
        <v>2021</v>
      </c>
      <c r="G2343" s="1">
        <v>44505</v>
      </c>
      <c r="H2343" t="s">
        <v>1150</v>
      </c>
      <c r="I2343" t="s">
        <v>6194</v>
      </c>
      <c r="J2343" t="s">
        <v>6190</v>
      </c>
      <c r="K2343">
        <v>0.2</v>
      </c>
      <c r="L2343" s="13">
        <f>SUM(Sales_data[[#This Row],[Unit Price]],Sales_data[[#This Row],[Quantity]])</f>
        <v>6.125</v>
      </c>
      <c r="M2343">
        <v>4.125</v>
      </c>
      <c r="N2343">
        <v>2.0625</v>
      </c>
      <c r="O2343">
        <v>0.45374999999999999</v>
      </c>
      <c r="P2343" t="s">
        <v>2110</v>
      </c>
      <c r="Q2343" t="s">
        <v>2111</v>
      </c>
      <c r="R2343" t="s">
        <v>1937</v>
      </c>
    </row>
    <row r="2344" spans="1:18" x14ac:dyDescent="0.35">
      <c r="A2344">
        <v>2</v>
      </c>
      <c r="B2344" t="s">
        <v>8</v>
      </c>
      <c r="C2344" t="s">
        <v>4542</v>
      </c>
      <c r="D2344" t="s">
        <v>1149</v>
      </c>
      <c r="E2344" s="6">
        <f>MONTH(Sales_data[[#This Row],[Order Date]])</f>
        <v>11</v>
      </c>
      <c r="F2344" s="6">
        <f>YEAR(Sales_data[[#This Row],[Order Date]])</f>
        <v>2021</v>
      </c>
      <c r="G2344" s="1">
        <v>44505</v>
      </c>
      <c r="H2344" t="s">
        <v>1150</v>
      </c>
      <c r="I2344" t="s">
        <v>6194</v>
      </c>
      <c r="J2344" t="s">
        <v>6190</v>
      </c>
      <c r="K2344">
        <v>2.5</v>
      </c>
      <c r="L2344" s="13">
        <f>SUM(Sales_data[[#This Row],[Unit Price]],Sales_data[[#This Row],[Quantity]])</f>
        <v>33.625</v>
      </c>
      <c r="M2344">
        <v>31.624999999999996</v>
      </c>
      <c r="N2344">
        <v>1.2649999999999999</v>
      </c>
      <c r="O2344">
        <v>3.4787499999999998</v>
      </c>
      <c r="P2344" t="s">
        <v>2110</v>
      </c>
      <c r="Q2344" t="s">
        <v>2111</v>
      </c>
      <c r="R2344" t="s">
        <v>1937</v>
      </c>
    </row>
    <row r="2345" spans="1:18" x14ac:dyDescent="0.35">
      <c r="A2345">
        <v>2</v>
      </c>
      <c r="B2345" t="s">
        <v>8</v>
      </c>
      <c r="C2345" t="s">
        <v>4542</v>
      </c>
      <c r="D2345" t="s">
        <v>1149</v>
      </c>
      <c r="E2345" s="6">
        <f>MONTH(Sales_data[[#This Row],[Order Date]])</f>
        <v>11</v>
      </c>
      <c r="F2345" s="6">
        <f>YEAR(Sales_data[[#This Row],[Order Date]])</f>
        <v>2021</v>
      </c>
      <c r="G2345" s="1">
        <v>44505</v>
      </c>
      <c r="H2345" t="s">
        <v>1150</v>
      </c>
      <c r="I2345" t="s">
        <v>6194</v>
      </c>
      <c r="J2345" t="s">
        <v>6190</v>
      </c>
      <c r="K2345">
        <v>1</v>
      </c>
      <c r="L2345" s="13">
        <f>SUM(Sales_data[[#This Row],[Unit Price]],Sales_data[[#This Row],[Quantity]])</f>
        <v>15.75</v>
      </c>
      <c r="M2345">
        <v>13.75</v>
      </c>
      <c r="N2345">
        <v>1.375</v>
      </c>
      <c r="O2345">
        <v>1.5125</v>
      </c>
      <c r="P2345" t="s">
        <v>2110</v>
      </c>
      <c r="Q2345" t="s">
        <v>2111</v>
      </c>
      <c r="R2345" t="s">
        <v>1937</v>
      </c>
    </row>
    <row r="2346" spans="1:18" x14ac:dyDescent="0.35">
      <c r="A2346">
        <v>3</v>
      </c>
      <c r="B2346" t="s">
        <v>15</v>
      </c>
      <c r="C2346" t="s">
        <v>4517</v>
      </c>
      <c r="D2346" t="s">
        <v>1151</v>
      </c>
      <c r="E2346" s="6">
        <f>MONTH(Sales_data[[#This Row],[Order Date]])</f>
        <v>2</v>
      </c>
      <c r="F2346" s="6">
        <f>YEAR(Sales_data[[#This Row],[Order Date]])</f>
        <v>2020</v>
      </c>
      <c r="G2346" s="1">
        <v>43867</v>
      </c>
      <c r="H2346" t="s">
        <v>1152</v>
      </c>
      <c r="I2346" t="s">
        <v>6192</v>
      </c>
      <c r="J2346" t="s">
        <v>6189</v>
      </c>
      <c r="K2346">
        <v>2.5</v>
      </c>
      <c r="L2346" s="13">
        <f>SUM(Sales_data[[#This Row],[Unit Price]],Sales_data[[#This Row],[Quantity]])</f>
        <v>30.484999999999996</v>
      </c>
      <c r="M2346">
        <v>27.484999999999996</v>
      </c>
      <c r="N2346">
        <v>1.0993999999999999</v>
      </c>
      <c r="O2346">
        <v>1.6490999999999998</v>
      </c>
      <c r="P2346" t="s">
        <v>2228</v>
      </c>
      <c r="Q2346" t="s">
        <v>1936</v>
      </c>
      <c r="R2346" t="s">
        <v>1946</v>
      </c>
    </row>
    <row r="2347" spans="1:18" x14ac:dyDescent="0.35">
      <c r="A2347">
        <v>3</v>
      </c>
      <c r="B2347" t="s">
        <v>15</v>
      </c>
      <c r="C2347" t="s">
        <v>4517</v>
      </c>
      <c r="D2347" t="s">
        <v>1151</v>
      </c>
      <c r="E2347" s="6">
        <f>MONTH(Sales_data[[#This Row],[Order Date]])</f>
        <v>2</v>
      </c>
      <c r="F2347" s="6">
        <f>YEAR(Sales_data[[#This Row],[Order Date]])</f>
        <v>2020</v>
      </c>
      <c r="G2347" s="1">
        <v>43867</v>
      </c>
      <c r="H2347" t="s">
        <v>1152</v>
      </c>
      <c r="I2347" t="s">
        <v>6192</v>
      </c>
      <c r="J2347" t="s">
        <v>6189</v>
      </c>
      <c r="K2347">
        <v>0.5</v>
      </c>
      <c r="L2347" s="13">
        <f>SUM(Sales_data[[#This Row],[Unit Price]],Sales_data[[#This Row],[Quantity]])</f>
        <v>10.169999999999998</v>
      </c>
      <c r="M2347">
        <v>7.169999999999999</v>
      </c>
      <c r="N2347">
        <v>1.4339999999999997</v>
      </c>
      <c r="O2347">
        <v>0.43019999999999992</v>
      </c>
      <c r="P2347" t="s">
        <v>2228</v>
      </c>
      <c r="Q2347" t="s">
        <v>1936</v>
      </c>
      <c r="R2347" t="s">
        <v>1946</v>
      </c>
    </row>
    <row r="2348" spans="1:18" x14ac:dyDescent="0.35">
      <c r="A2348">
        <v>3</v>
      </c>
      <c r="B2348" t="s">
        <v>15</v>
      </c>
      <c r="C2348" t="s">
        <v>4517</v>
      </c>
      <c r="D2348" t="s">
        <v>1151</v>
      </c>
      <c r="E2348" s="6">
        <f>MONTH(Sales_data[[#This Row],[Order Date]])</f>
        <v>2</v>
      </c>
      <c r="F2348" s="6">
        <f>YEAR(Sales_data[[#This Row],[Order Date]])</f>
        <v>2020</v>
      </c>
      <c r="G2348" s="1">
        <v>43867</v>
      </c>
      <c r="H2348" t="s">
        <v>1152</v>
      </c>
      <c r="I2348" t="s">
        <v>6192</v>
      </c>
      <c r="J2348" t="s">
        <v>6189</v>
      </c>
      <c r="K2348">
        <v>0.2</v>
      </c>
      <c r="L2348" s="13">
        <f>SUM(Sales_data[[#This Row],[Unit Price]],Sales_data[[#This Row],[Quantity]])</f>
        <v>6.5849999999999991</v>
      </c>
      <c r="M2348">
        <v>3.5849999999999995</v>
      </c>
      <c r="N2348">
        <v>1.7924999999999998</v>
      </c>
      <c r="O2348">
        <v>0.21509999999999996</v>
      </c>
      <c r="P2348" t="s">
        <v>2228</v>
      </c>
      <c r="Q2348" t="s">
        <v>1936</v>
      </c>
      <c r="R2348" t="s">
        <v>1946</v>
      </c>
    </row>
    <row r="2349" spans="1:18" x14ac:dyDescent="0.35">
      <c r="A2349">
        <v>3</v>
      </c>
      <c r="B2349" t="s">
        <v>15</v>
      </c>
      <c r="C2349" t="s">
        <v>4517</v>
      </c>
      <c r="D2349" t="s">
        <v>1151</v>
      </c>
      <c r="E2349" s="6">
        <f>MONTH(Sales_data[[#This Row],[Order Date]])</f>
        <v>2</v>
      </c>
      <c r="F2349" s="6">
        <f>YEAR(Sales_data[[#This Row],[Order Date]])</f>
        <v>2020</v>
      </c>
      <c r="G2349" s="1">
        <v>43867</v>
      </c>
      <c r="H2349" t="s">
        <v>1152</v>
      </c>
      <c r="I2349" t="s">
        <v>6192</v>
      </c>
      <c r="J2349" t="s">
        <v>6189</v>
      </c>
      <c r="K2349">
        <v>1</v>
      </c>
      <c r="L2349" s="13">
        <f>SUM(Sales_data[[#This Row],[Unit Price]],Sales_data[[#This Row],[Quantity]])</f>
        <v>14.95</v>
      </c>
      <c r="M2349">
        <v>11.95</v>
      </c>
      <c r="N2349">
        <v>1.1949999999999998</v>
      </c>
      <c r="O2349">
        <v>0.71699999999999997</v>
      </c>
      <c r="P2349" t="s">
        <v>2228</v>
      </c>
      <c r="Q2349" t="s">
        <v>1936</v>
      </c>
      <c r="R2349" t="s">
        <v>1946</v>
      </c>
    </row>
    <row r="2350" spans="1:18" x14ac:dyDescent="0.35">
      <c r="A2350">
        <v>1</v>
      </c>
      <c r="B2350" t="s">
        <v>126</v>
      </c>
      <c r="C2350" t="s">
        <v>4520</v>
      </c>
      <c r="D2350" t="s">
        <v>1153</v>
      </c>
      <c r="E2350" s="6">
        <f>MONTH(Sales_data[[#This Row],[Order Date]])</f>
        <v>3</v>
      </c>
      <c r="F2350" s="6">
        <f>YEAR(Sales_data[[#This Row],[Order Date]])</f>
        <v>2021</v>
      </c>
      <c r="G2350" s="1">
        <v>44267</v>
      </c>
      <c r="H2350" t="s">
        <v>1154</v>
      </c>
      <c r="I2350" t="s">
        <v>6193</v>
      </c>
      <c r="J2350" t="s">
        <v>6191</v>
      </c>
      <c r="K2350">
        <v>0.5</v>
      </c>
      <c r="L2350" s="13">
        <f>SUM(Sales_data[[#This Row],[Unit Price]],Sales_data[[#This Row],[Quantity]])</f>
        <v>8.77</v>
      </c>
      <c r="M2350">
        <v>7.77</v>
      </c>
      <c r="N2350">
        <v>1.5539999999999998</v>
      </c>
      <c r="O2350">
        <v>1.0101</v>
      </c>
      <c r="P2350" t="s">
        <v>2562</v>
      </c>
      <c r="Q2350" t="s">
        <v>1936</v>
      </c>
      <c r="R2350" t="s">
        <v>1937</v>
      </c>
    </row>
    <row r="2351" spans="1:18" x14ac:dyDescent="0.35">
      <c r="A2351">
        <v>1</v>
      </c>
      <c r="B2351" t="s">
        <v>126</v>
      </c>
      <c r="C2351" t="s">
        <v>4520</v>
      </c>
      <c r="D2351" t="s">
        <v>1153</v>
      </c>
      <c r="E2351" s="6">
        <f>MONTH(Sales_data[[#This Row],[Order Date]])</f>
        <v>3</v>
      </c>
      <c r="F2351" s="6">
        <f>YEAR(Sales_data[[#This Row],[Order Date]])</f>
        <v>2021</v>
      </c>
      <c r="G2351" s="1">
        <v>44267</v>
      </c>
      <c r="H2351" t="s">
        <v>1154</v>
      </c>
      <c r="I2351" t="s">
        <v>6193</v>
      </c>
      <c r="J2351" t="s">
        <v>6191</v>
      </c>
      <c r="K2351">
        <v>0.2</v>
      </c>
      <c r="L2351" s="13">
        <f>SUM(Sales_data[[#This Row],[Unit Price]],Sales_data[[#This Row],[Quantity]])</f>
        <v>4.8849999999999998</v>
      </c>
      <c r="M2351">
        <v>3.8849999999999998</v>
      </c>
      <c r="N2351">
        <v>1.9424999999999999</v>
      </c>
      <c r="O2351">
        <v>0.50505</v>
      </c>
      <c r="P2351" t="s">
        <v>2562</v>
      </c>
      <c r="Q2351" t="s">
        <v>1936</v>
      </c>
      <c r="R2351" t="s">
        <v>1937</v>
      </c>
    </row>
    <row r="2352" spans="1:18" x14ac:dyDescent="0.35">
      <c r="A2352">
        <v>1</v>
      </c>
      <c r="B2352" t="s">
        <v>126</v>
      </c>
      <c r="C2352" t="s">
        <v>4520</v>
      </c>
      <c r="D2352" t="s">
        <v>1153</v>
      </c>
      <c r="E2352" s="6">
        <f>MONTH(Sales_data[[#This Row],[Order Date]])</f>
        <v>3</v>
      </c>
      <c r="F2352" s="6">
        <f>YEAR(Sales_data[[#This Row],[Order Date]])</f>
        <v>2021</v>
      </c>
      <c r="G2352" s="1">
        <v>44267</v>
      </c>
      <c r="H2352" t="s">
        <v>1154</v>
      </c>
      <c r="I2352" t="s">
        <v>6193</v>
      </c>
      <c r="J2352" t="s">
        <v>6191</v>
      </c>
      <c r="K2352">
        <v>2.5</v>
      </c>
      <c r="L2352" s="13">
        <f>SUM(Sales_data[[#This Row],[Unit Price]],Sales_data[[#This Row],[Quantity]])</f>
        <v>30.784999999999997</v>
      </c>
      <c r="M2352">
        <v>29.784999999999997</v>
      </c>
      <c r="N2352">
        <v>1.1913999999999998</v>
      </c>
      <c r="O2352">
        <v>3.8720499999999998</v>
      </c>
      <c r="P2352" t="s">
        <v>2562</v>
      </c>
      <c r="Q2352" t="s">
        <v>1936</v>
      </c>
      <c r="R2352" t="s">
        <v>1937</v>
      </c>
    </row>
    <row r="2353" spans="1:18" x14ac:dyDescent="0.35">
      <c r="A2353">
        <v>1</v>
      </c>
      <c r="B2353" t="s">
        <v>126</v>
      </c>
      <c r="C2353" t="s">
        <v>4520</v>
      </c>
      <c r="D2353" t="s">
        <v>1153</v>
      </c>
      <c r="E2353" s="6">
        <f>MONTH(Sales_data[[#This Row],[Order Date]])</f>
        <v>3</v>
      </c>
      <c r="F2353" s="6">
        <f>YEAR(Sales_data[[#This Row],[Order Date]])</f>
        <v>2021</v>
      </c>
      <c r="G2353" s="1">
        <v>44267</v>
      </c>
      <c r="H2353" t="s">
        <v>1154</v>
      </c>
      <c r="I2353" t="s">
        <v>6193</v>
      </c>
      <c r="J2353" t="s">
        <v>6191</v>
      </c>
      <c r="K2353">
        <v>1</v>
      </c>
      <c r="L2353" s="13">
        <f>SUM(Sales_data[[#This Row],[Unit Price]],Sales_data[[#This Row],[Quantity]])</f>
        <v>13.95</v>
      </c>
      <c r="M2353">
        <v>12.95</v>
      </c>
      <c r="N2353">
        <v>1.2949999999999999</v>
      </c>
      <c r="O2353">
        <v>1.6835</v>
      </c>
      <c r="P2353" t="s">
        <v>2562</v>
      </c>
      <c r="Q2353" t="s">
        <v>1936</v>
      </c>
      <c r="R2353" t="s">
        <v>1937</v>
      </c>
    </row>
    <row r="2354" spans="1:18" x14ac:dyDescent="0.35">
      <c r="A2354">
        <v>2</v>
      </c>
      <c r="B2354" t="s">
        <v>25</v>
      </c>
      <c r="C2354" t="s">
        <v>4523</v>
      </c>
      <c r="D2354" t="s">
        <v>1155</v>
      </c>
      <c r="E2354" s="6">
        <f>MONTH(Sales_data[[#This Row],[Order Date]])</f>
        <v>8</v>
      </c>
      <c r="F2354" s="6">
        <f>YEAR(Sales_data[[#This Row],[Order Date]])</f>
        <v>2020</v>
      </c>
      <c r="G2354" s="1">
        <v>44046</v>
      </c>
      <c r="H2354" t="s">
        <v>1156</v>
      </c>
      <c r="I2354" t="s">
        <v>6192</v>
      </c>
      <c r="J2354" t="s">
        <v>6190</v>
      </c>
      <c r="K2354">
        <v>0.5</v>
      </c>
      <c r="L2354" s="13">
        <f>SUM(Sales_data[[#This Row],[Unit Price]],Sales_data[[#This Row],[Quantity]])</f>
        <v>7.97</v>
      </c>
      <c r="M2354">
        <v>5.97</v>
      </c>
      <c r="N2354">
        <v>1.194</v>
      </c>
      <c r="O2354">
        <v>0.35819999999999996</v>
      </c>
      <c r="P2354" t="s">
        <v>2443</v>
      </c>
      <c r="Q2354" t="s">
        <v>1936</v>
      </c>
      <c r="R2354" t="s">
        <v>1937</v>
      </c>
    </row>
    <row r="2355" spans="1:18" x14ac:dyDescent="0.35">
      <c r="A2355">
        <v>2</v>
      </c>
      <c r="B2355" t="s">
        <v>25</v>
      </c>
      <c r="C2355" t="s">
        <v>4523</v>
      </c>
      <c r="D2355" t="s">
        <v>1155</v>
      </c>
      <c r="E2355" s="6">
        <f>MONTH(Sales_data[[#This Row],[Order Date]])</f>
        <v>8</v>
      </c>
      <c r="F2355" s="6">
        <f>YEAR(Sales_data[[#This Row],[Order Date]])</f>
        <v>2020</v>
      </c>
      <c r="G2355" s="1">
        <v>44046</v>
      </c>
      <c r="H2355" t="s">
        <v>1156</v>
      </c>
      <c r="I2355" t="s">
        <v>6192</v>
      </c>
      <c r="J2355" t="s">
        <v>6190</v>
      </c>
      <c r="K2355">
        <v>0.2</v>
      </c>
      <c r="L2355" s="13">
        <f>SUM(Sales_data[[#This Row],[Unit Price]],Sales_data[[#This Row],[Quantity]])</f>
        <v>4.9849999999999994</v>
      </c>
      <c r="M2355">
        <v>2.9849999999999999</v>
      </c>
      <c r="N2355">
        <v>1.4924999999999999</v>
      </c>
      <c r="O2355">
        <v>0.17909999999999998</v>
      </c>
      <c r="P2355" t="s">
        <v>2443</v>
      </c>
      <c r="Q2355" t="s">
        <v>1936</v>
      </c>
      <c r="R2355" t="s">
        <v>1937</v>
      </c>
    </row>
    <row r="2356" spans="1:18" x14ac:dyDescent="0.35">
      <c r="A2356">
        <v>2</v>
      </c>
      <c r="B2356" t="s">
        <v>25</v>
      </c>
      <c r="C2356" t="s">
        <v>4523</v>
      </c>
      <c r="D2356" t="s">
        <v>1155</v>
      </c>
      <c r="E2356" s="6">
        <f>MONTH(Sales_data[[#This Row],[Order Date]])</f>
        <v>8</v>
      </c>
      <c r="F2356" s="6">
        <f>YEAR(Sales_data[[#This Row],[Order Date]])</f>
        <v>2020</v>
      </c>
      <c r="G2356" s="1">
        <v>44046</v>
      </c>
      <c r="H2356" t="s">
        <v>1156</v>
      </c>
      <c r="I2356" t="s">
        <v>6192</v>
      </c>
      <c r="J2356" t="s">
        <v>6190</v>
      </c>
      <c r="K2356">
        <v>2.5</v>
      </c>
      <c r="L2356" s="13">
        <f>SUM(Sales_data[[#This Row],[Unit Price]],Sales_data[[#This Row],[Quantity]])</f>
        <v>24.884999999999998</v>
      </c>
      <c r="M2356">
        <v>22.884999999999998</v>
      </c>
      <c r="N2356">
        <v>0.91539999999999988</v>
      </c>
      <c r="O2356">
        <v>1.3730999999999998</v>
      </c>
      <c r="P2356" t="s">
        <v>2443</v>
      </c>
      <c r="Q2356" t="s">
        <v>1936</v>
      </c>
      <c r="R2356" t="s">
        <v>1937</v>
      </c>
    </row>
    <row r="2357" spans="1:18" x14ac:dyDescent="0.35">
      <c r="A2357">
        <v>2</v>
      </c>
      <c r="B2357" t="s">
        <v>25</v>
      </c>
      <c r="C2357" t="s">
        <v>4523</v>
      </c>
      <c r="D2357" t="s">
        <v>1155</v>
      </c>
      <c r="E2357" s="6">
        <f>MONTH(Sales_data[[#This Row],[Order Date]])</f>
        <v>8</v>
      </c>
      <c r="F2357" s="6">
        <f>YEAR(Sales_data[[#This Row],[Order Date]])</f>
        <v>2020</v>
      </c>
      <c r="G2357" s="1">
        <v>44046</v>
      </c>
      <c r="H2357" t="s">
        <v>1156</v>
      </c>
      <c r="I2357" t="s">
        <v>6192</v>
      </c>
      <c r="J2357" t="s">
        <v>6190</v>
      </c>
      <c r="K2357">
        <v>1</v>
      </c>
      <c r="L2357" s="13">
        <f>SUM(Sales_data[[#This Row],[Unit Price]],Sales_data[[#This Row],[Quantity]])</f>
        <v>11.95</v>
      </c>
      <c r="M2357">
        <v>9.9499999999999993</v>
      </c>
      <c r="N2357">
        <v>0.99499999999999988</v>
      </c>
      <c r="O2357">
        <v>0.59699999999999998</v>
      </c>
      <c r="P2357" t="s">
        <v>2443</v>
      </c>
      <c r="Q2357" t="s">
        <v>1936</v>
      </c>
      <c r="R2357" t="s">
        <v>1937</v>
      </c>
    </row>
    <row r="2358" spans="1:18" x14ac:dyDescent="0.35">
      <c r="A2358">
        <v>6</v>
      </c>
      <c r="B2358" t="s">
        <v>33</v>
      </c>
      <c r="C2358" t="s">
        <v>4527</v>
      </c>
      <c r="D2358" t="s">
        <v>1157</v>
      </c>
      <c r="E2358" s="6">
        <f>MONTH(Sales_data[[#This Row],[Order Date]])</f>
        <v>7</v>
      </c>
      <c r="F2358" s="6">
        <f>YEAR(Sales_data[[#This Row],[Order Date]])</f>
        <v>2019</v>
      </c>
      <c r="G2358" s="1">
        <v>43671</v>
      </c>
      <c r="H2358" t="s">
        <v>1158</v>
      </c>
      <c r="I2358" t="s">
        <v>6194</v>
      </c>
      <c r="J2358" t="s">
        <v>6189</v>
      </c>
      <c r="K2358">
        <v>2.5</v>
      </c>
      <c r="L2358" s="13">
        <f>SUM(Sales_data[[#This Row],[Unit Price]],Sales_data[[#This Row],[Quantity]])</f>
        <v>40.154999999999994</v>
      </c>
      <c r="M2358">
        <v>34.154999999999994</v>
      </c>
      <c r="N2358">
        <v>1.3661999999999999</v>
      </c>
      <c r="O2358">
        <v>3.7570499999999996</v>
      </c>
      <c r="P2358" t="s">
        <v>4530</v>
      </c>
      <c r="Q2358" t="s">
        <v>1936</v>
      </c>
      <c r="R2358" t="s">
        <v>1946</v>
      </c>
    </row>
    <row r="2359" spans="1:18" x14ac:dyDescent="0.35">
      <c r="A2359">
        <v>6</v>
      </c>
      <c r="B2359" t="s">
        <v>33</v>
      </c>
      <c r="C2359" t="s">
        <v>4527</v>
      </c>
      <c r="D2359" t="s">
        <v>1157</v>
      </c>
      <c r="E2359" s="6">
        <f>MONTH(Sales_data[[#This Row],[Order Date]])</f>
        <v>7</v>
      </c>
      <c r="F2359" s="6">
        <f>YEAR(Sales_data[[#This Row],[Order Date]])</f>
        <v>2019</v>
      </c>
      <c r="G2359" s="1">
        <v>43671</v>
      </c>
      <c r="H2359" t="s">
        <v>1158</v>
      </c>
      <c r="I2359" t="s">
        <v>6194</v>
      </c>
      <c r="J2359" t="s">
        <v>6189</v>
      </c>
      <c r="K2359">
        <v>0.5</v>
      </c>
      <c r="L2359" s="13">
        <f>SUM(Sales_data[[#This Row],[Unit Price]],Sales_data[[#This Row],[Quantity]])</f>
        <v>14.91</v>
      </c>
      <c r="M2359">
        <v>8.91</v>
      </c>
      <c r="N2359">
        <v>1.782</v>
      </c>
      <c r="O2359">
        <v>0.98009999999999997</v>
      </c>
      <c r="P2359" t="s">
        <v>4530</v>
      </c>
      <c r="Q2359" t="s">
        <v>1936</v>
      </c>
      <c r="R2359" t="s">
        <v>1946</v>
      </c>
    </row>
    <row r="2360" spans="1:18" x14ac:dyDescent="0.35">
      <c r="A2360">
        <v>6</v>
      </c>
      <c r="B2360" t="s">
        <v>33</v>
      </c>
      <c r="C2360" t="s">
        <v>4527</v>
      </c>
      <c r="D2360" t="s">
        <v>1157</v>
      </c>
      <c r="E2360" s="6">
        <f>MONTH(Sales_data[[#This Row],[Order Date]])</f>
        <v>7</v>
      </c>
      <c r="F2360" s="6">
        <f>YEAR(Sales_data[[#This Row],[Order Date]])</f>
        <v>2019</v>
      </c>
      <c r="G2360" s="1">
        <v>43671</v>
      </c>
      <c r="H2360" t="s">
        <v>1158</v>
      </c>
      <c r="I2360" t="s">
        <v>6194</v>
      </c>
      <c r="J2360" t="s">
        <v>6189</v>
      </c>
      <c r="K2360">
        <v>0.2</v>
      </c>
      <c r="L2360" s="13">
        <f>SUM(Sales_data[[#This Row],[Unit Price]],Sales_data[[#This Row],[Quantity]])</f>
        <v>10.455</v>
      </c>
      <c r="M2360">
        <v>4.4550000000000001</v>
      </c>
      <c r="N2360">
        <v>2.2275</v>
      </c>
      <c r="O2360">
        <v>0.49004999999999999</v>
      </c>
      <c r="P2360" t="s">
        <v>4530</v>
      </c>
      <c r="Q2360" t="s">
        <v>1936</v>
      </c>
      <c r="R2360" t="s">
        <v>1946</v>
      </c>
    </row>
    <row r="2361" spans="1:18" x14ac:dyDescent="0.35">
      <c r="A2361">
        <v>6</v>
      </c>
      <c r="B2361" t="s">
        <v>33</v>
      </c>
      <c r="C2361" t="s">
        <v>4527</v>
      </c>
      <c r="D2361" t="s">
        <v>1157</v>
      </c>
      <c r="E2361" s="6">
        <f>MONTH(Sales_data[[#This Row],[Order Date]])</f>
        <v>7</v>
      </c>
      <c r="F2361" s="6">
        <f>YEAR(Sales_data[[#This Row],[Order Date]])</f>
        <v>2019</v>
      </c>
      <c r="G2361" s="1">
        <v>43671</v>
      </c>
      <c r="H2361" t="s">
        <v>1158</v>
      </c>
      <c r="I2361" t="s">
        <v>6194</v>
      </c>
      <c r="J2361" t="s">
        <v>6189</v>
      </c>
      <c r="K2361">
        <v>1</v>
      </c>
      <c r="L2361" s="13">
        <f>SUM(Sales_data[[#This Row],[Unit Price]],Sales_data[[#This Row],[Quantity]])</f>
        <v>20.85</v>
      </c>
      <c r="M2361">
        <v>14.85</v>
      </c>
      <c r="N2361">
        <v>1.4849999999999999</v>
      </c>
      <c r="O2361">
        <v>1.6335</v>
      </c>
      <c r="P2361" t="s">
        <v>4530</v>
      </c>
      <c r="Q2361" t="s">
        <v>1936</v>
      </c>
      <c r="R2361" t="s">
        <v>1946</v>
      </c>
    </row>
    <row r="2362" spans="1:18" x14ac:dyDescent="0.35">
      <c r="A2362">
        <v>2</v>
      </c>
      <c r="B2362" t="s">
        <v>115</v>
      </c>
      <c r="C2362" t="s">
        <v>4531</v>
      </c>
      <c r="D2362" t="s">
        <v>1159</v>
      </c>
      <c r="E2362" s="6">
        <f>MONTH(Sales_data[[#This Row],[Order Date]])</f>
        <v>4</v>
      </c>
      <c r="F2362" s="6">
        <f>YEAR(Sales_data[[#This Row],[Order Date]])</f>
        <v>2020</v>
      </c>
      <c r="G2362" s="1">
        <v>43950</v>
      </c>
      <c r="H2362" t="s">
        <v>1160</v>
      </c>
      <c r="I2362" t="s">
        <v>6194</v>
      </c>
      <c r="J2362" t="s">
        <v>6190</v>
      </c>
      <c r="K2362">
        <v>2.5</v>
      </c>
      <c r="L2362" s="13">
        <f>SUM(Sales_data[[#This Row],[Unit Price]],Sales_data[[#This Row],[Quantity]])</f>
        <v>33.625</v>
      </c>
      <c r="M2362">
        <v>31.624999999999996</v>
      </c>
      <c r="N2362">
        <v>1.2649999999999999</v>
      </c>
      <c r="O2362">
        <v>3.4787499999999998</v>
      </c>
      <c r="P2362" t="s">
        <v>2611</v>
      </c>
      <c r="Q2362" t="s">
        <v>1936</v>
      </c>
      <c r="R2362" t="s">
        <v>1937</v>
      </c>
    </row>
    <row r="2363" spans="1:18" x14ac:dyDescent="0.35">
      <c r="A2363">
        <v>2</v>
      </c>
      <c r="B2363" t="s">
        <v>115</v>
      </c>
      <c r="C2363" t="s">
        <v>4531</v>
      </c>
      <c r="D2363" t="s">
        <v>1159</v>
      </c>
      <c r="E2363" s="6">
        <f>MONTH(Sales_data[[#This Row],[Order Date]])</f>
        <v>4</v>
      </c>
      <c r="F2363" s="6">
        <f>YEAR(Sales_data[[#This Row],[Order Date]])</f>
        <v>2020</v>
      </c>
      <c r="G2363" s="1">
        <v>43950</v>
      </c>
      <c r="H2363" t="s">
        <v>1160</v>
      </c>
      <c r="I2363" t="s">
        <v>6194</v>
      </c>
      <c r="J2363" t="s">
        <v>6190</v>
      </c>
      <c r="K2363">
        <v>0.5</v>
      </c>
      <c r="L2363" s="13">
        <f>SUM(Sales_data[[#This Row],[Unit Price]],Sales_data[[#This Row],[Quantity]])</f>
        <v>10.25</v>
      </c>
      <c r="M2363">
        <v>8.25</v>
      </c>
      <c r="N2363">
        <v>1.65</v>
      </c>
      <c r="O2363">
        <v>0.90749999999999997</v>
      </c>
      <c r="P2363" t="s">
        <v>2611</v>
      </c>
      <c r="Q2363" t="s">
        <v>1936</v>
      </c>
      <c r="R2363" t="s">
        <v>1937</v>
      </c>
    </row>
    <row r="2364" spans="1:18" x14ac:dyDescent="0.35">
      <c r="A2364">
        <v>2</v>
      </c>
      <c r="B2364" t="s">
        <v>115</v>
      </c>
      <c r="C2364" t="s">
        <v>4531</v>
      </c>
      <c r="D2364" t="s">
        <v>1159</v>
      </c>
      <c r="E2364" s="6">
        <f>MONTH(Sales_data[[#This Row],[Order Date]])</f>
        <v>4</v>
      </c>
      <c r="F2364" s="6">
        <f>YEAR(Sales_data[[#This Row],[Order Date]])</f>
        <v>2020</v>
      </c>
      <c r="G2364" s="1">
        <v>43950</v>
      </c>
      <c r="H2364" t="s">
        <v>1160</v>
      </c>
      <c r="I2364" t="s">
        <v>6194</v>
      </c>
      <c r="J2364" t="s">
        <v>6190</v>
      </c>
      <c r="K2364">
        <v>0.2</v>
      </c>
      <c r="L2364" s="13">
        <f>SUM(Sales_data[[#This Row],[Unit Price]],Sales_data[[#This Row],[Quantity]])</f>
        <v>6.125</v>
      </c>
      <c r="M2364">
        <v>4.125</v>
      </c>
      <c r="N2364">
        <v>2.0625</v>
      </c>
      <c r="O2364">
        <v>0.45374999999999999</v>
      </c>
      <c r="P2364" t="s">
        <v>2611</v>
      </c>
      <c r="Q2364" t="s">
        <v>1936</v>
      </c>
      <c r="R2364" t="s">
        <v>1937</v>
      </c>
    </row>
    <row r="2365" spans="1:18" x14ac:dyDescent="0.35">
      <c r="A2365">
        <v>2</v>
      </c>
      <c r="B2365" t="s">
        <v>115</v>
      </c>
      <c r="C2365" t="s">
        <v>4531</v>
      </c>
      <c r="D2365" t="s">
        <v>1159</v>
      </c>
      <c r="E2365" s="6">
        <f>MONTH(Sales_data[[#This Row],[Order Date]])</f>
        <v>4</v>
      </c>
      <c r="F2365" s="6">
        <f>YEAR(Sales_data[[#This Row],[Order Date]])</f>
        <v>2020</v>
      </c>
      <c r="G2365" s="1">
        <v>43950</v>
      </c>
      <c r="H2365" t="s">
        <v>1160</v>
      </c>
      <c r="I2365" t="s">
        <v>6194</v>
      </c>
      <c r="J2365" t="s">
        <v>6190</v>
      </c>
      <c r="K2365">
        <v>1</v>
      </c>
      <c r="L2365" s="13">
        <f>SUM(Sales_data[[#This Row],[Unit Price]],Sales_data[[#This Row],[Quantity]])</f>
        <v>15.75</v>
      </c>
      <c r="M2365">
        <v>13.75</v>
      </c>
      <c r="N2365">
        <v>1.375</v>
      </c>
      <c r="O2365">
        <v>1.5125</v>
      </c>
      <c r="P2365" t="s">
        <v>2611</v>
      </c>
      <c r="Q2365" t="s">
        <v>1936</v>
      </c>
      <c r="R2365" t="s">
        <v>1937</v>
      </c>
    </row>
    <row r="2366" spans="1:18" x14ac:dyDescent="0.35">
      <c r="A2366">
        <v>3</v>
      </c>
      <c r="B2366" t="s">
        <v>104</v>
      </c>
      <c r="C2366" t="s">
        <v>4535</v>
      </c>
      <c r="D2366" t="s">
        <v>1161</v>
      </c>
      <c r="E2366" s="6">
        <f>MONTH(Sales_data[[#This Row],[Order Date]])</f>
        <v>5</v>
      </c>
      <c r="F2366" s="6">
        <f>YEAR(Sales_data[[#This Row],[Order Date]])</f>
        <v>2019</v>
      </c>
      <c r="G2366" s="1">
        <v>43587</v>
      </c>
      <c r="H2366" t="s">
        <v>1162</v>
      </c>
      <c r="I2366" t="s">
        <v>6192</v>
      </c>
      <c r="J2366" t="s">
        <v>6191</v>
      </c>
      <c r="K2366">
        <v>0.2</v>
      </c>
      <c r="L2366" s="13">
        <f>SUM(Sales_data[[#This Row],[Unit Price]],Sales_data[[#This Row],[Quantity]])</f>
        <v>5.6849999999999996</v>
      </c>
      <c r="M2366">
        <v>2.6849999999999996</v>
      </c>
      <c r="N2366">
        <v>1.3424999999999998</v>
      </c>
      <c r="O2366">
        <v>0.16109999999999997</v>
      </c>
      <c r="P2366" t="s">
        <v>4538</v>
      </c>
      <c r="Q2366" t="s">
        <v>1936</v>
      </c>
      <c r="R2366" t="s">
        <v>1937</v>
      </c>
    </row>
    <row r="2367" spans="1:18" x14ac:dyDescent="0.35">
      <c r="A2367">
        <v>3</v>
      </c>
      <c r="B2367" t="s">
        <v>104</v>
      </c>
      <c r="C2367" t="s">
        <v>4535</v>
      </c>
      <c r="D2367" t="s">
        <v>1161</v>
      </c>
      <c r="E2367" s="6">
        <f>MONTH(Sales_data[[#This Row],[Order Date]])</f>
        <v>5</v>
      </c>
      <c r="F2367" s="6">
        <f>YEAR(Sales_data[[#This Row],[Order Date]])</f>
        <v>2019</v>
      </c>
      <c r="G2367" s="1">
        <v>43587</v>
      </c>
      <c r="H2367" t="s">
        <v>1162</v>
      </c>
      <c r="I2367" t="s">
        <v>6192</v>
      </c>
      <c r="J2367" t="s">
        <v>6191</v>
      </c>
      <c r="K2367">
        <v>0.5</v>
      </c>
      <c r="L2367" s="13">
        <f>SUM(Sales_data[[#This Row],[Unit Price]],Sales_data[[#This Row],[Quantity]])</f>
        <v>8.3699999999999992</v>
      </c>
      <c r="M2367">
        <v>5.3699999999999992</v>
      </c>
      <c r="N2367">
        <v>1.0739999999999998</v>
      </c>
      <c r="O2367">
        <v>0.32219999999999993</v>
      </c>
      <c r="P2367" t="s">
        <v>4538</v>
      </c>
      <c r="Q2367" t="s">
        <v>1936</v>
      </c>
      <c r="R2367" t="s">
        <v>1937</v>
      </c>
    </row>
    <row r="2368" spans="1:18" x14ac:dyDescent="0.35">
      <c r="A2368">
        <v>3</v>
      </c>
      <c r="B2368" t="s">
        <v>104</v>
      </c>
      <c r="C2368" t="s">
        <v>4535</v>
      </c>
      <c r="D2368" t="s">
        <v>1161</v>
      </c>
      <c r="E2368" s="6">
        <f>MONTH(Sales_data[[#This Row],[Order Date]])</f>
        <v>5</v>
      </c>
      <c r="F2368" s="6">
        <f>YEAR(Sales_data[[#This Row],[Order Date]])</f>
        <v>2019</v>
      </c>
      <c r="G2368" s="1">
        <v>43587</v>
      </c>
      <c r="H2368" t="s">
        <v>1162</v>
      </c>
      <c r="I2368" t="s">
        <v>6192</v>
      </c>
      <c r="J2368" t="s">
        <v>6191</v>
      </c>
      <c r="K2368">
        <v>2.5</v>
      </c>
      <c r="L2368" s="13">
        <f>SUM(Sales_data[[#This Row],[Unit Price]],Sales_data[[#This Row],[Quantity]])</f>
        <v>23.584999999999997</v>
      </c>
      <c r="M2368">
        <v>20.584999999999997</v>
      </c>
      <c r="N2368">
        <v>0.82339999999999991</v>
      </c>
      <c r="O2368">
        <v>1.2350999999999999</v>
      </c>
      <c r="P2368" t="s">
        <v>4538</v>
      </c>
      <c r="Q2368" t="s">
        <v>1936</v>
      </c>
      <c r="R2368" t="s">
        <v>1937</v>
      </c>
    </row>
    <row r="2369" spans="1:18" x14ac:dyDescent="0.35">
      <c r="A2369">
        <v>3</v>
      </c>
      <c r="B2369" t="s">
        <v>104</v>
      </c>
      <c r="C2369" t="s">
        <v>4535</v>
      </c>
      <c r="D2369" t="s">
        <v>1161</v>
      </c>
      <c r="E2369" s="6">
        <f>MONTH(Sales_data[[#This Row],[Order Date]])</f>
        <v>5</v>
      </c>
      <c r="F2369" s="6">
        <f>YEAR(Sales_data[[#This Row],[Order Date]])</f>
        <v>2019</v>
      </c>
      <c r="G2369" s="1">
        <v>43587</v>
      </c>
      <c r="H2369" t="s">
        <v>1162</v>
      </c>
      <c r="I2369" t="s">
        <v>6192</v>
      </c>
      <c r="J2369" t="s">
        <v>6191</v>
      </c>
      <c r="K2369">
        <v>1</v>
      </c>
      <c r="L2369" s="13">
        <f>SUM(Sales_data[[#This Row],[Unit Price]],Sales_data[[#This Row],[Quantity]])</f>
        <v>11.95</v>
      </c>
      <c r="M2369">
        <v>8.9499999999999993</v>
      </c>
      <c r="N2369">
        <v>0.89499999999999991</v>
      </c>
      <c r="O2369">
        <v>0.53699999999999992</v>
      </c>
      <c r="P2369" t="s">
        <v>4538</v>
      </c>
      <c r="Q2369" t="s">
        <v>1936</v>
      </c>
      <c r="R2369" t="s">
        <v>1937</v>
      </c>
    </row>
    <row r="2370" spans="1:18" x14ac:dyDescent="0.35">
      <c r="A2370">
        <v>2</v>
      </c>
      <c r="B2370" t="s">
        <v>174</v>
      </c>
      <c r="C2370" t="s">
        <v>4539</v>
      </c>
      <c r="D2370" t="s">
        <v>1163</v>
      </c>
      <c r="E2370" s="6">
        <f>MONTH(Sales_data[[#This Row],[Order Date]])</f>
        <v>8</v>
      </c>
      <c r="F2370" s="6">
        <f>YEAR(Sales_data[[#This Row],[Order Date]])</f>
        <v>2021</v>
      </c>
      <c r="G2370" s="1">
        <v>44437</v>
      </c>
      <c r="H2370" t="s">
        <v>1164</v>
      </c>
      <c r="I2370" t="s">
        <v>6188</v>
      </c>
      <c r="J2370" t="s">
        <v>6190</v>
      </c>
      <c r="K2370">
        <v>2.5</v>
      </c>
      <c r="L2370" s="13">
        <f>SUM(Sales_data[[#This Row],[Unit Price]],Sales_data[[#This Row],[Quantity]])</f>
        <v>27.874999999999996</v>
      </c>
      <c r="M2370">
        <v>25.874999999999996</v>
      </c>
      <c r="N2370">
        <v>1.0349999999999999</v>
      </c>
      <c r="O2370">
        <v>2.3287499999999994</v>
      </c>
      <c r="P2370" t="s">
        <v>3116</v>
      </c>
      <c r="Q2370" t="s">
        <v>1936</v>
      </c>
      <c r="R2370" t="s">
        <v>1946</v>
      </c>
    </row>
    <row r="2371" spans="1:18" x14ac:dyDescent="0.35">
      <c r="A2371">
        <v>2</v>
      </c>
      <c r="B2371" t="s">
        <v>174</v>
      </c>
      <c r="C2371" t="s">
        <v>4539</v>
      </c>
      <c r="D2371" t="s">
        <v>1163</v>
      </c>
      <c r="E2371" s="6">
        <f>MONTH(Sales_data[[#This Row],[Order Date]])</f>
        <v>8</v>
      </c>
      <c r="F2371" s="6">
        <f>YEAR(Sales_data[[#This Row],[Order Date]])</f>
        <v>2021</v>
      </c>
      <c r="G2371" s="1">
        <v>44437</v>
      </c>
      <c r="H2371" t="s">
        <v>1164</v>
      </c>
      <c r="I2371" t="s">
        <v>6188</v>
      </c>
      <c r="J2371" t="s">
        <v>6190</v>
      </c>
      <c r="K2371">
        <v>0.5</v>
      </c>
      <c r="L2371" s="13">
        <f>SUM(Sales_data[[#This Row],[Unit Price]],Sales_data[[#This Row],[Quantity]])</f>
        <v>8.75</v>
      </c>
      <c r="M2371">
        <v>6.75</v>
      </c>
      <c r="N2371">
        <v>1.35</v>
      </c>
      <c r="O2371">
        <v>0.60749999999999993</v>
      </c>
      <c r="P2371" t="s">
        <v>3116</v>
      </c>
      <c r="Q2371" t="s">
        <v>1936</v>
      </c>
      <c r="R2371" t="s">
        <v>1946</v>
      </c>
    </row>
    <row r="2372" spans="1:18" x14ac:dyDescent="0.35">
      <c r="A2372">
        <v>2</v>
      </c>
      <c r="B2372" t="s">
        <v>174</v>
      </c>
      <c r="C2372" t="s">
        <v>4539</v>
      </c>
      <c r="D2372" t="s">
        <v>1163</v>
      </c>
      <c r="E2372" s="6">
        <f>MONTH(Sales_data[[#This Row],[Order Date]])</f>
        <v>8</v>
      </c>
      <c r="F2372" s="6">
        <f>YEAR(Sales_data[[#This Row],[Order Date]])</f>
        <v>2021</v>
      </c>
      <c r="G2372" s="1">
        <v>44437</v>
      </c>
      <c r="H2372" t="s">
        <v>1164</v>
      </c>
      <c r="I2372" t="s">
        <v>6188</v>
      </c>
      <c r="J2372" t="s">
        <v>6190</v>
      </c>
      <c r="K2372">
        <v>0.2</v>
      </c>
      <c r="L2372" s="13">
        <f>SUM(Sales_data[[#This Row],[Unit Price]],Sales_data[[#This Row],[Quantity]])</f>
        <v>5.375</v>
      </c>
      <c r="M2372">
        <v>3.375</v>
      </c>
      <c r="N2372">
        <v>1.6875</v>
      </c>
      <c r="O2372">
        <v>0.30374999999999996</v>
      </c>
      <c r="P2372" t="s">
        <v>3116</v>
      </c>
      <c r="Q2372" t="s">
        <v>1936</v>
      </c>
      <c r="R2372" t="s">
        <v>1946</v>
      </c>
    </row>
    <row r="2373" spans="1:18" x14ac:dyDescent="0.35">
      <c r="A2373">
        <v>2</v>
      </c>
      <c r="B2373" t="s">
        <v>174</v>
      </c>
      <c r="C2373" t="s">
        <v>4539</v>
      </c>
      <c r="D2373" t="s">
        <v>1163</v>
      </c>
      <c r="E2373" s="6">
        <f>MONTH(Sales_data[[#This Row],[Order Date]])</f>
        <v>8</v>
      </c>
      <c r="F2373" s="6">
        <f>YEAR(Sales_data[[#This Row],[Order Date]])</f>
        <v>2021</v>
      </c>
      <c r="G2373" s="1">
        <v>44437</v>
      </c>
      <c r="H2373" t="s">
        <v>1164</v>
      </c>
      <c r="I2373" t="s">
        <v>6188</v>
      </c>
      <c r="J2373" t="s">
        <v>6190</v>
      </c>
      <c r="K2373">
        <v>1</v>
      </c>
      <c r="L2373" s="13">
        <f>SUM(Sales_data[[#This Row],[Unit Price]],Sales_data[[#This Row],[Quantity]])</f>
        <v>13.25</v>
      </c>
      <c r="M2373">
        <v>11.25</v>
      </c>
      <c r="N2373">
        <v>1.125</v>
      </c>
      <c r="O2373">
        <v>1.0125</v>
      </c>
      <c r="P2373" t="s">
        <v>3116</v>
      </c>
      <c r="Q2373" t="s">
        <v>1936</v>
      </c>
      <c r="R2373" t="s">
        <v>1946</v>
      </c>
    </row>
    <row r="2374" spans="1:18" x14ac:dyDescent="0.35">
      <c r="A2374">
        <v>1</v>
      </c>
      <c r="B2374" t="s">
        <v>533</v>
      </c>
      <c r="C2374" t="s">
        <v>4542</v>
      </c>
      <c r="D2374" t="s">
        <v>1149</v>
      </c>
      <c r="E2374" s="6">
        <f>MONTH(Sales_data[[#This Row],[Order Date]])</f>
        <v>3</v>
      </c>
      <c r="F2374" s="6">
        <f>YEAR(Sales_data[[#This Row],[Order Date]])</f>
        <v>2020</v>
      </c>
      <c r="G2374" s="1">
        <v>43903</v>
      </c>
      <c r="H2374" t="s">
        <v>1165</v>
      </c>
      <c r="I2374" t="s">
        <v>6194</v>
      </c>
      <c r="J2374" t="s">
        <v>6191</v>
      </c>
      <c r="K2374">
        <v>2.5</v>
      </c>
      <c r="L2374" s="13">
        <f>SUM(Sales_data[[#This Row],[Unit Price]],Sales_data[[#This Row],[Quantity]])</f>
        <v>28.945</v>
      </c>
      <c r="M2374">
        <v>27.945</v>
      </c>
      <c r="N2374">
        <v>1.1177999999999999</v>
      </c>
      <c r="O2374">
        <v>3.07395</v>
      </c>
      <c r="P2374" t="s">
        <v>2110</v>
      </c>
      <c r="Q2374" t="s">
        <v>2111</v>
      </c>
      <c r="R2374" t="s">
        <v>1937</v>
      </c>
    </row>
    <row r="2375" spans="1:18" x14ac:dyDescent="0.35">
      <c r="A2375">
        <v>1</v>
      </c>
      <c r="B2375" t="s">
        <v>533</v>
      </c>
      <c r="C2375" t="s">
        <v>4542</v>
      </c>
      <c r="D2375" t="s">
        <v>1149</v>
      </c>
      <c r="E2375" s="6">
        <f>MONTH(Sales_data[[#This Row],[Order Date]])</f>
        <v>3</v>
      </c>
      <c r="F2375" s="6">
        <f>YEAR(Sales_data[[#This Row],[Order Date]])</f>
        <v>2020</v>
      </c>
      <c r="G2375" s="1">
        <v>43903</v>
      </c>
      <c r="H2375" t="s">
        <v>1165</v>
      </c>
      <c r="I2375" t="s">
        <v>6194</v>
      </c>
      <c r="J2375" t="s">
        <v>6191</v>
      </c>
      <c r="K2375">
        <v>0.5</v>
      </c>
      <c r="L2375" s="13">
        <f>SUM(Sales_data[[#This Row],[Unit Price]],Sales_data[[#This Row],[Quantity]])</f>
        <v>8.2899999999999991</v>
      </c>
      <c r="M2375">
        <v>7.29</v>
      </c>
      <c r="N2375">
        <v>1.458</v>
      </c>
      <c r="O2375">
        <v>0.80190000000000006</v>
      </c>
      <c r="P2375" t="s">
        <v>2110</v>
      </c>
      <c r="Q2375" t="s">
        <v>2111</v>
      </c>
      <c r="R2375" t="s">
        <v>1937</v>
      </c>
    </row>
    <row r="2376" spans="1:18" x14ac:dyDescent="0.35">
      <c r="A2376">
        <v>1</v>
      </c>
      <c r="B2376" t="s">
        <v>533</v>
      </c>
      <c r="C2376" t="s">
        <v>4542</v>
      </c>
      <c r="D2376" t="s">
        <v>1149</v>
      </c>
      <c r="E2376" s="6">
        <f>MONTH(Sales_data[[#This Row],[Order Date]])</f>
        <v>3</v>
      </c>
      <c r="F2376" s="6">
        <f>YEAR(Sales_data[[#This Row],[Order Date]])</f>
        <v>2020</v>
      </c>
      <c r="G2376" s="1">
        <v>43903</v>
      </c>
      <c r="H2376" t="s">
        <v>1165</v>
      </c>
      <c r="I2376" t="s">
        <v>6194</v>
      </c>
      <c r="J2376" t="s">
        <v>6191</v>
      </c>
      <c r="K2376">
        <v>0.2</v>
      </c>
      <c r="L2376" s="13">
        <f>SUM(Sales_data[[#This Row],[Unit Price]],Sales_data[[#This Row],[Quantity]])</f>
        <v>4.6449999999999996</v>
      </c>
      <c r="M2376">
        <v>3.645</v>
      </c>
      <c r="N2376">
        <v>1.8225</v>
      </c>
      <c r="O2376">
        <v>0.40095000000000003</v>
      </c>
      <c r="P2376" t="s">
        <v>2110</v>
      </c>
      <c r="Q2376" t="s">
        <v>2111</v>
      </c>
      <c r="R2376" t="s">
        <v>1937</v>
      </c>
    </row>
    <row r="2377" spans="1:18" x14ac:dyDescent="0.35">
      <c r="A2377">
        <v>1</v>
      </c>
      <c r="B2377" t="s">
        <v>533</v>
      </c>
      <c r="C2377" t="s">
        <v>4542</v>
      </c>
      <c r="D2377" t="s">
        <v>1149</v>
      </c>
      <c r="E2377" s="6">
        <f>MONTH(Sales_data[[#This Row],[Order Date]])</f>
        <v>3</v>
      </c>
      <c r="F2377" s="6">
        <f>YEAR(Sales_data[[#This Row],[Order Date]])</f>
        <v>2020</v>
      </c>
      <c r="G2377" s="1">
        <v>43903</v>
      </c>
      <c r="H2377" t="s">
        <v>1165</v>
      </c>
      <c r="I2377" t="s">
        <v>6194</v>
      </c>
      <c r="J2377" t="s">
        <v>6191</v>
      </c>
      <c r="K2377">
        <v>1</v>
      </c>
      <c r="L2377" s="13">
        <f>SUM(Sales_data[[#This Row],[Unit Price]],Sales_data[[#This Row],[Quantity]])</f>
        <v>13.15</v>
      </c>
      <c r="M2377">
        <v>12.15</v>
      </c>
      <c r="N2377">
        <v>1.2150000000000001</v>
      </c>
      <c r="O2377">
        <v>1.3365</v>
      </c>
      <c r="P2377" t="s">
        <v>2110</v>
      </c>
      <c r="Q2377" t="s">
        <v>2111</v>
      </c>
      <c r="R2377" t="s">
        <v>1937</v>
      </c>
    </row>
    <row r="2378" spans="1:18" x14ac:dyDescent="0.35">
      <c r="A2378">
        <v>2</v>
      </c>
      <c r="B2378" t="s">
        <v>207</v>
      </c>
      <c r="C2378" t="s">
        <v>4545</v>
      </c>
      <c r="D2378" t="s">
        <v>1166</v>
      </c>
      <c r="E2378" s="6">
        <f>MONTH(Sales_data[[#This Row],[Order Date]])</f>
        <v>2</v>
      </c>
      <c r="F2378" s="6">
        <f>YEAR(Sales_data[[#This Row],[Order Date]])</f>
        <v>2019</v>
      </c>
      <c r="G2378" s="1">
        <v>43512</v>
      </c>
      <c r="H2378" t="s">
        <v>1167</v>
      </c>
      <c r="I2378" t="s">
        <v>6188</v>
      </c>
      <c r="J2378" t="s">
        <v>6189</v>
      </c>
      <c r="K2378">
        <v>2.5</v>
      </c>
      <c r="L2378" s="13">
        <f>SUM(Sales_data[[#This Row],[Unit Price]],Sales_data[[#This Row],[Quantity]])</f>
        <v>31.784999999999997</v>
      </c>
      <c r="M2378">
        <v>29.784999999999997</v>
      </c>
      <c r="N2378">
        <v>1.1913999999999998</v>
      </c>
      <c r="O2378">
        <v>2.6806499999999995</v>
      </c>
      <c r="P2378" t="s">
        <v>2673</v>
      </c>
      <c r="Q2378" t="s">
        <v>1936</v>
      </c>
      <c r="R2378" t="s">
        <v>1946</v>
      </c>
    </row>
    <row r="2379" spans="1:18" x14ac:dyDescent="0.35">
      <c r="A2379">
        <v>2</v>
      </c>
      <c r="B2379" t="s">
        <v>207</v>
      </c>
      <c r="C2379" t="s">
        <v>4545</v>
      </c>
      <c r="D2379" t="s">
        <v>1166</v>
      </c>
      <c r="E2379" s="6">
        <f>MONTH(Sales_data[[#This Row],[Order Date]])</f>
        <v>2</v>
      </c>
      <c r="F2379" s="6">
        <f>YEAR(Sales_data[[#This Row],[Order Date]])</f>
        <v>2019</v>
      </c>
      <c r="G2379" s="1">
        <v>43512</v>
      </c>
      <c r="H2379" t="s">
        <v>1167</v>
      </c>
      <c r="I2379" t="s">
        <v>6188</v>
      </c>
      <c r="J2379" t="s">
        <v>6189</v>
      </c>
      <c r="K2379">
        <v>0.5</v>
      </c>
      <c r="L2379" s="13">
        <f>SUM(Sales_data[[#This Row],[Unit Price]],Sales_data[[#This Row],[Quantity]])</f>
        <v>9.77</v>
      </c>
      <c r="M2379">
        <v>7.77</v>
      </c>
      <c r="N2379">
        <v>1.5539999999999998</v>
      </c>
      <c r="O2379">
        <v>0.69929999999999992</v>
      </c>
      <c r="P2379" t="s">
        <v>2673</v>
      </c>
      <c r="Q2379" t="s">
        <v>1936</v>
      </c>
      <c r="R2379" t="s">
        <v>1946</v>
      </c>
    </row>
    <row r="2380" spans="1:18" x14ac:dyDescent="0.35">
      <c r="A2380">
        <v>2</v>
      </c>
      <c r="B2380" t="s">
        <v>207</v>
      </c>
      <c r="C2380" t="s">
        <v>4545</v>
      </c>
      <c r="D2380" t="s">
        <v>1166</v>
      </c>
      <c r="E2380" s="6">
        <f>MONTH(Sales_data[[#This Row],[Order Date]])</f>
        <v>2</v>
      </c>
      <c r="F2380" s="6">
        <f>YEAR(Sales_data[[#This Row],[Order Date]])</f>
        <v>2019</v>
      </c>
      <c r="G2380" s="1">
        <v>43512</v>
      </c>
      <c r="H2380" t="s">
        <v>1167</v>
      </c>
      <c r="I2380" t="s">
        <v>6188</v>
      </c>
      <c r="J2380" t="s">
        <v>6189</v>
      </c>
      <c r="K2380">
        <v>0.2</v>
      </c>
      <c r="L2380" s="13">
        <f>SUM(Sales_data[[#This Row],[Unit Price]],Sales_data[[#This Row],[Quantity]])</f>
        <v>5.8849999999999998</v>
      </c>
      <c r="M2380">
        <v>3.8849999999999998</v>
      </c>
      <c r="N2380">
        <v>1.9424999999999999</v>
      </c>
      <c r="O2380">
        <v>0.34964999999999996</v>
      </c>
      <c r="P2380" t="s">
        <v>2673</v>
      </c>
      <c r="Q2380" t="s">
        <v>1936</v>
      </c>
      <c r="R2380" t="s">
        <v>1946</v>
      </c>
    </row>
    <row r="2381" spans="1:18" x14ac:dyDescent="0.35">
      <c r="A2381">
        <v>2</v>
      </c>
      <c r="B2381" t="s">
        <v>207</v>
      </c>
      <c r="C2381" t="s">
        <v>4545</v>
      </c>
      <c r="D2381" t="s">
        <v>1166</v>
      </c>
      <c r="E2381" s="6">
        <f>MONTH(Sales_data[[#This Row],[Order Date]])</f>
        <v>2</v>
      </c>
      <c r="F2381" s="6">
        <f>YEAR(Sales_data[[#This Row],[Order Date]])</f>
        <v>2019</v>
      </c>
      <c r="G2381" s="1">
        <v>43512</v>
      </c>
      <c r="H2381" t="s">
        <v>1167</v>
      </c>
      <c r="I2381" t="s">
        <v>6188</v>
      </c>
      <c r="J2381" t="s">
        <v>6189</v>
      </c>
      <c r="K2381">
        <v>1</v>
      </c>
      <c r="L2381" s="13">
        <f>SUM(Sales_data[[#This Row],[Unit Price]],Sales_data[[#This Row],[Quantity]])</f>
        <v>14.95</v>
      </c>
      <c r="M2381">
        <v>12.95</v>
      </c>
      <c r="N2381">
        <v>1.2949999999999999</v>
      </c>
      <c r="O2381">
        <v>1.1655</v>
      </c>
      <c r="P2381" t="s">
        <v>2673</v>
      </c>
      <c r="Q2381" t="s">
        <v>1936</v>
      </c>
      <c r="R2381" t="s">
        <v>1946</v>
      </c>
    </row>
    <row r="2382" spans="1:18" x14ac:dyDescent="0.35">
      <c r="A2382">
        <v>1</v>
      </c>
      <c r="B2382" t="s">
        <v>140</v>
      </c>
      <c r="C2382" t="s">
        <v>4549</v>
      </c>
      <c r="D2382" t="s">
        <v>1168</v>
      </c>
      <c r="E2382" s="6">
        <f>MONTH(Sales_data[[#This Row],[Order Date]])</f>
        <v>11</v>
      </c>
      <c r="F2382" s="6">
        <f>YEAR(Sales_data[[#This Row],[Order Date]])</f>
        <v>2021</v>
      </c>
      <c r="G2382" s="1">
        <v>44527</v>
      </c>
      <c r="H2382" t="s">
        <v>1169</v>
      </c>
      <c r="I2382" t="s">
        <v>6194</v>
      </c>
      <c r="J2382" t="s">
        <v>6189</v>
      </c>
      <c r="K2382">
        <v>1</v>
      </c>
      <c r="L2382" s="13">
        <f>SUM(Sales_data[[#This Row],[Unit Price]],Sales_data[[#This Row],[Quantity]])</f>
        <v>15.85</v>
      </c>
      <c r="M2382">
        <v>14.85</v>
      </c>
      <c r="N2382">
        <v>1.4849999999999999</v>
      </c>
      <c r="O2382">
        <v>1.6335</v>
      </c>
      <c r="P2382" t="s">
        <v>4551</v>
      </c>
      <c r="Q2382" t="s">
        <v>2111</v>
      </c>
      <c r="R2382" t="s">
        <v>1946</v>
      </c>
    </row>
    <row r="2383" spans="1:18" x14ac:dyDescent="0.35">
      <c r="A2383">
        <v>1</v>
      </c>
      <c r="B2383" t="s">
        <v>140</v>
      </c>
      <c r="C2383" t="s">
        <v>4549</v>
      </c>
      <c r="D2383" t="s">
        <v>1168</v>
      </c>
      <c r="E2383" s="6">
        <f>MONTH(Sales_data[[#This Row],[Order Date]])</f>
        <v>11</v>
      </c>
      <c r="F2383" s="6">
        <f>YEAR(Sales_data[[#This Row],[Order Date]])</f>
        <v>2021</v>
      </c>
      <c r="G2383" s="1">
        <v>44527</v>
      </c>
      <c r="H2383" t="s">
        <v>1169</v>
      </c>
      <c r="I2383" t="s">
        <v>6194</v>
      </c>
      <c r="J2383" t="s">
        <v>6189</v>
      </c>
      <c r="K2383">
        <v>0.2</v>
      </c>
      <c r="L2383" s="13">
        <f>SUM(Sales_data[[#This Row],[Unit Price]],Sales_data[[#This Row],[Quantity]])</f>
        <v>5.4550000000000001</v>
      </c>
      <c r="M2383">
        <v>4.4550000000000001</v>
      </c>
      <c r="N2383">
        <v>2.2275</v>
      </c>
      <c r="O2383">
        <v>0.49004999999999999</v>
      </c>
      <c r="P2383" t="s">
        <v>4551</v>
      </c>
      <c r="Q2383" t="s">
        <v>2111</v>
      </c>
      <c r="R2383" t="s">
        <v>1946</v>
      </c>
    </row>
    <row r="2384" spans="1:18" x14ac:dyDescent="0.35">
      <c r="A2384">
        <v>1</v>
      </c>
      <c r="B2384" t="s">
        <v>140</v>
      </c>
      <c r="C2384" t="s">
        <v>4549</v>
      </c>
      <c r="D2384" t="s">
        <v>1168</v>
      </c>
      <c r="E2384" s="6">
        <f>MONTH(Sales_data[[#This Row],[Order Date]])</f>
        <v>11</v>
      </c>
      <c r="F2384" s="6">
        <f>YEAR(Sales_data[[#This Row],[Order Date]])</f>
        <v>2021</v>
      </c>
      <c r="G2384" s="1">
        <v>44527</v>
      </c>
      <c r="H2384" t="s">
        <v>1169</v>
      </c>
      <c r="I2384" t="s">
        <v>6194</v>
      </c>
      <c r="J2384" t="s">
        <v>6189</v>
      </c>
      <c r="K2384">
        <v>0.5</v>
      </c>
      <c r="L2384" s="13">
        <f>SUM(Sales_data[[#This Row],[Unit Price]],Sales_data[[#This Row],[Quantity]])</f>
        <v>9.91</v>
      </c>
      <c r="M2384">
        <v>8.91</v>
      </c>
      <c r="N2384">
        <v>1.782</v>
      </c>
      <c r="O2384">
        <v>0.98009999999999997</v>
      </c>
      <c r="P2384" t="s">
        <v>4551</v>
      </c>
      <c r="Q2384" t="s">
        <v>2111</v>
      </c>
      <c r="R2384" t="s">
        <v>1946</v>
      </c>
    </row>
    <row r="2385" spans="1:18" x14ac:dyDescent="0.35">
      <c r="A2385">
        <v>1</v>
      </c>
      <c r="B2385" t="s">
        <v>140</v>
      </c>
      <c r="C2385" t="s">
        <v>4549</v>
      </c>
      <c r="D2385" t="s">
        <v>1168</v>
      </c>
      <c r="E2385" s="6">
        <f>MONTH(Sales_data[[#This Row],[Order Date]])</f>
        <v>11</v>
      </c>
      <c r="F2385" s="6">
        <f>YEAR(Sales_data[[#This Row],[Order Date]])</f>
        <v>2021</v>
      </c>
      <c r="G2385" s="1">
        <v>44527</v>
      </c>
      <c r="H2385" t="s">
        <v>1169</v>
      </c>
      <c r="I2385" t="s">
        <v>6194</v>
      </c>
      <c r="J2385" t="s">
        <v>6189</v>
      </c>
      <c r="K2385">
        <v>2.5</v>
      </c>
      <c r="L2385" s="13">
        <f>SUM(Sales_data[[#This Row],[Unit Price]],Sales_data[[#This Row],[Quantity]])</f>
        <v>35.154999999999994</v>
      </c>
      <c r="M2385">
        <v>34.154999999999994</v>
      </c>
      <c r="N2385">
        <v>1.3661999999999999</v>
      </c>
      <c r="O2385">
        <v>3.7570499999999996</v>
      </c>
      <c r="P2385" t="s">
        <v>4551</v>
      </c>
      <c r="Q2385" t="s">
        <v>2111</v>
      </c>
      <c r="R2385" t="s">
        <v>1946</v>
      </c>
    </row>
    <row r="2386" spans="1:18" x14ac:dyDescent="0.35">
      <c r="A2386">
        <v>5</v>
      </c>
      <c r="B2386" t="s">
        <v>70</v>
      </c>
      <c r="C2386" t="s">
        <v>4553</v>
      </c>
      <c r="D2386" t="s">
        <v>1170</v>
      </c>
      <c r="E2386" s="6">
        <f>MONTH(Sales_data[[#This Row],[Order Date]])</f>
        <v>11</v>
      </c>
      <c r="F2386" s="6">
        <f>YEAR(Sales_data[[#This Row],[Order Date]])</f>
        <v>2021</v>
      </c>
      <c r="G2386" s="1">
        <v>44523</v>
      </c>
      <c r="H2386" t="s">
        <v>1171</v>
      </c>
      <c r="I2386" t="s">
        <v>6188</v>
      </c>
      <c r="J2386" t="s">
        <v>6190</v>
      </c>
      <c r="K2386">
        <v>0.5</v>
      </c>
      <c r="L2386" s="13">
        <f>SUM(Sales_data[[#This Row],[Unit Price]],Sales_data[[#This Row],[Quantity]])</f>
        <v>11.75</v>
      </c>
      <c r="M2386">
        <v>6.75</v>
      </c>
      <c r="N2386">
        <v>1.35</v>
      </c>
      <c r="O2386">
        <v>0.60749999999999993</v>
      </c>
      <c r="P2386" t="s">
        <v>2282</v>
      </c>
      <c r="Q2386" t="s">
        <v>1936</v>
      </c>
      <c r="R2386" t="s">
        <v>1946</v>
      </c>
    </row>
    <row r="2387" spans="1:18" x14ac:dyDescent="0.35">
      <c r="A2387">
        <v>5</v>
      </c>
      <c r="B2387" t="s">
        <v>70</v>
      </c>
      <c r="C2387" t="s">
        <v>4553</v>
      </c>
      <c r="D2387" t="s">
        <v>1170</v>
      </c>
      <c r="E2387" s="6">
        <f>MONTH(Sales_data[[#This Row],[Order Date]])</f>
        <v>11</v>
      </c>
      <c r="F2387" s="6">
        <f>YEAR(Sales_data[[#This Row],[Order Date]])</f>
        <v>2021</v>
      </c>
      <c r="G2387" s="1">
        <v>44523</v>
      </c>
      <c r="H2387" t="s">
        <v>1171</v>
      </c>
      <c r="I2387" t="s">
        <v>6188</v>
      </c>
      <c r="J2387" t="s">
        <v>6190</v>
      </c>
      <c r="K2387">
        <v>0.2</v>
      </c>
      <c r="L2387" s="13">
        <f>SUM(Sales_data[[#This Row],[Unit Price]],Sales_data[[#This Row],[Quantity]])</f>
        <v>8.375</v>
      </c>
      <c r="M2387">
        <v>3.375</v>
      </c>
      <c r="N2387">
        <v>1.6875</v>
      </c>
      <c r="O2387">
        <v>0.30374999999999996</v>
      </c>
      <c r="P2387" t="s">
        <v>2282</v>
      </c>
      <c r="Q2387" t="s">
        <v>1936</v>
      </c>
      <c r="R2387" t="s">
        <v>1946</v>
      </c>
    </row>
    <row r="2388" spans="1:18" x14ac:dyDescent="0.35">
      <c r="A2388">
        <v>5</v>
      </c>
      <c r="B2388" t="s">
        <v>70</v>
      </c>
      <c r="C2388" t="s">
        <v>4553</v>
      </c>
      <c r="D2388" t="s">
        <v>1170</v>
      </c>
      <c r="E2388" s="6">
        <f>MONTH(Sales_data[[#This Row],[Order Date]])</f>
        <v>11</v>
      </c>
      <c r="F2388" s="6">
        <f>YEAR(Sales_data[[#This Row],[Order Date]])</f>
        <v>2021</v>
      </c>
      <c r="G2388" s="1">
        <v>44523</v>
      </c>
      <c r="H2388" t="s">
        <v>1171</v>
      </c>
      <c r="I2388" t="s">
        <v>6188</v>
      </c>
      <c r="J2388" t="s">
        <v>6190</v>
      </c>
      <c r="K2388">
        <v>2.5</v>
      </c>
      <c r="L2388" s="13">
        <f>SUM(Sales_data[[#This Row],[Unit Price]],Sales_data[[#This Row],[Quantity]])</f>
        <v>30.874999999999996</v>
      </c>
      <c r="M2388">
        <v>25.874999999999996</v>
      </c>
      <c r="N2388">
        <v>1.0349999999999999</v>
      </c>
      <c r="O2388">
        <v>2.3287499999999994</v>
      </c>
      <c r="P2388" t="s">
        <v>2282</v>
      </c>
      <c r="Q2388" t="s">
        <v>1936</v>
      </c>
      <c r="R2388" t="s">
        <v>1946</v>
      </c>
    </row>
    <row r="2389" spans="1:18" x14ac:dyDescent="0.35">
      <c r="A2389">
        <v>5</v>
      </c>
      <c r="B2389" t="s">
        <v>70</v>
      </c>
      <c r="C2389" t="s">
        <v>4553</v>
      </c>
      <c r="D2389" t="s">
        <v>1170</v>
      </c>
      <c r="E2389" s="6">
        <f>MONTH(Sales_data[[#This Row],[Order Date]])</f>
        <v>11</v>
      </c>
      <c r="F2389" s="6">
        <f>YEAR(Sales_data[[#This Row],[Order Date]])</f>
        <v>2021</v>
      </c>
      <c r="G2389" s="1">
        <v>44523</v>
      </c>
      <c r="H2389" t="s">
        <v>1171</v>
      </c>
      <c r="I2389" t="s">
        <v>6188</v>
      </c>
      <c r="J2389" t="s">
        <v>6190</v>
      </c>
      <c r="K2389">
        <v>1</v>
      </c>
      <c r="L2389" s="13">
        <f>SUM(Sales_data[[#This Row],[Unit Price]],Sales_data[[#This Row],[Quantity]])</f>
        <v>16.25</v>
      </c>
      <c r="M2389">
        <v>11.25</v>
      </c>
      <c r="N2389">
        <v>1.125</v>
      </c>
      <c r="O2389">
        <v>1.0125</v>
      </c>
      <c r="P2389" t="s">
        <v>2282</v>
      </c>
      <c r="Q2389" t="s">
        <v>1936</v>
      </c>
      <c r="R2389" t="s">
        <v>1946</v>
      </c>
    </row>
    <row r="2390" spans="1:18" x14ac:dyDescent="0.35">
      <c r="A2390">
        <v>4</v>
      </c>
      <c r="B2390" t="s">
        <v>107</v>
      </c>
      <c r="C2390" t="s">
        <v>4557</v>
      </c>
      <c r="D2390" t="s">
        <v>1172</v>
      </c>
      <c r="E2390" s="6">
        <f>MONTH(Sales_data[[#This Row],[Order Date]])</f>
        <v>12</v>
      </c>
      <c r="F2390" s="6">
        <f>YEAR(Sales_data[[#This Row],[Order Date]])</f>
        <v>2021</v>
      </c>
      <c r="G2390" s="1">
        <v>44532</v>
      </c>
      <c r="H2390" t="s">
        <v>1173</v>
      </c>
      <c r="I2390" t="s">
        <v>6193</v>
      </c>
      <c r="J2390" t="s">
        <v>6189</v>
      </c>
      <c r="K2390">
        <v>2.5</v>
      </c>
      <c r="L2390" s="13">
        <f>SUM(Sales_data[[#This Row],[Unit Price]],Sales_data[[#This Row],[Quantity]])</f>
        <v>40.454999999999998</v>
      </c>
      <c r="M2390">
        <v>36.454999999999998</v>
      </c>
      <c r="N2390">
        <v>1.4581999999999999</v>
      </c>
      <c r="O2390">
        <v>4.7391499999999995</v>
      </c>
      <c r="P2390" t="s">
        <v>2942</v>
      </c>
      <c r="Q2390" t="s">
        <v>1936</v>
      </c>
      <c r="R2390" t="s">
        <v>1937</v>
      </c>
    </row>
    <row r="2391" spans="1:18" x14ac:dyDescent="0.35">
      <c r="A2391">
        <v>4</v>
      </c>
      <c r="B2391" t="s">
        <v>107</v>
      </c>
      <c r="C2391" t="s">
        <v>4557</v>
      </c>
      <c r="D2391" t="s">
        <v>1172</v>
      </c>
      <c r="E2391" s="6">
        <f>MONTH(Sales_data[[#This Row],[Order Date]])</f>
        <v>12</v>
      </c>
      <c r="F2391" s="6">
        <f>YEAR(Sales_data[[#This Row],[Order Date]])</f>
        <v>2021</v>
      </c>
      <c r="G2391" s="1">
        <v>44532</v>
      </c>
      <c r="H2391" t="s">
        <v>1173</v>
      </c>
      <c r="I2391" t="s">
        <v>6193</v>
      </c>
      <c r="J2391" t="s">
        <v>6189</v>
      </c>
      <c r="K2391">
        <v>0.5</v>
      </c>
      <c r="L2391" s="13">
        <f>SUM(Sales_data[[#This Row],[Unit Price]],Sales_data[[#This Row],[Quantity]])</f>
        <v>13.51</v>
      </c>
      <c r="M2391">
        <v>9.51</v>
      </c>
      <c r="N2391">
        <v>1.9019999999999999</v>
      </c>
      <c r="O2391">
        <v>1.2363</v>
      </c>
      <c r="P2391" t="s">
        <v>2942</v>
      </c>
      <c r="Q2391" t="s">
        <v>1936</v>
      </c>
      <c r="R2391" t="s">
        <v>1937</v>
      </c>
    </row>
    <row r="2392" spans="1:18" x14ac:dyDescent="0.35">
      <c r="A2392">
        <v>4</v>
      </c>
      <c r="B2392" t="s">
        <v>107</v>
      </c>
      <c r="C2392" t="s">
        <v>4557</v>
      </c>
      <c r="D2392" t="s">
        <v>1172</v>
      </c>
      <c r="E2392" s="6">
        <f>MONTH(Sales_data[[#This Row],[Order Date]])</f>
        <v>12</v>
      </c>
      <c r="F2392" s="6">
        <f>YEAR(Sales_data[[#This Row],[Order Date]])</f>
        <v>2021</v>
      </c>
      <c r="G2392" s="1">
        <v>44532</v>
      </c>
      <c r="H2392" t="s">
        <v>1173</v>
      </c>
      <c r="I2392" t="s">
        <v>6193</v>
      </c>
      <c r="J2392" t="s">
        <v>6189</v>
      </c>
      <c r="K2392">
        <v>0.2</v>
      </c>
      <c r="L2392" s="13">
        <f>SUM(Sales_data[[#This Row],[Unit Price]],Sales_data[[#This Row],[Quantity]])</f>
        <v>8.754999999999999</v>
      </c>
      <c r="M2392">
        <v>4.7549999999999999</v>
      </c>
      <c r="N2392">
        <v>2.3774999999999999</v>
      </c>
      <c r="O2392">
        <v>0.61814999999999998</v>
      </c>
      <c r="P2392" t="s">
        <v>2942</v>
      </c>
      <c r="Q2392" t="s">
        <v>1936</v>
      </c>
      <c r="R2392" t="s">
        <v>1937</v>
      </c>
    </row>
    <row r="2393" spans="1:18" x14ac:dyDescent="0.35">
      <c r="A2393">
        <v>4</v>
      </c>
      <c r="B2393" t="s">
        <v>107</v>
      </c>
      <c r="C2393" t="s">
        <v>4557</v>
      </c>
      <c r="D2393" t="s">
        <v>1172</v>
      </c>
      <c r="E2393" s="6">
        <f>MONTH(Sales_data[[#This Row],[Order Date]])</f>
        <v>12</v>
      </c>
      <c r="F2393" s="6">
        <f>YEAR(Sales_data[[#This Row],[Order Date]])</f>
        <v>2021</v>
      </c>
      <c r="G2393" s="1">
        <v>44532</v>
      </c>
      <c r="H2393" t="s">
        <v>1173</v>
      </c>
      <c r="I2393" t="s">
        <v>6193</v>
      </c>
      <c r="J2393" t="s">
        <v>6189</v>
      </c>
      <c r="K2393">
        <v>1</v>
      </c>
      <c r="L2393" s="13">
        <f>SUM(Sales_data[[#This Row],[Unit Price]],Sales_data[[#This Row],[Quantity]])</f>
        <v>19.850000000000001</v>
      </c>
      <c r="M2393">
        <v>15.85</v>
      </c>
      <c r="N2393">
        <v>1.585</v>
      </c>
      <c r="O2393">
        <v>2.0605000000000002</v>
      </c>
      <c r="P2393" t="s">
        <v>2942</v>
      </c>
      <c r="Q2393" t="s">
        <v>1936</v>
      </c>
      <c r="R2393" t="s">
        <v>1937</v>
      </c>
    </row>
    <row r="2394" spans="1:18" x14ac:dyDescent="0.35">
      <c r="A2394">
        <v>4</v>
      </c>
      <c r="B2394" t="s">
        <v>165</v>
      </c>
      <c r="C2394" t="s">
        <v>4561</v>
      </c>
      <c r="D2394" t="s">
        <v>1174</v>
      </c>
      <c r="E2394" s="6">
        <f>MONTH(Sales_data[[#This Row],[Order Date]])</f>
        <v>1</v>
      </c>
      <c r="F2394" s="6">
        <f>YEAR(Sales_data[[#This Row],[Order Date]])</f>
        <v>2019</v>
      </c>
      <c r="G2394" s="1">
        <v>43471</v>
      </c>
      <c r="H2394" t="s">
        <v>1175</v>
      </c>
      <c r="I2394" t="s">
        <v>6192</v>
      </c>
      <c r="J2394" t="s">
        <v>6190</v>
      </c>
      <c r="K2394">
        <v>0.2</v>
      </c>
      <c r="L2394" s="13">
        <f>SUM(Sales_data[[#This Row],[Unit Price]],Sales_data[[#This Row],[Quantity]])</f>
        <v>6.9849999999999994</v>
      </c>
      <c r="M2394">
        <v>2.9849999999999999</v>
      </c>
      <c r="N2394">
        <v>1.4924999999999999</v>
      </c>
      <c r="O2394">
        <v>0.17909999999999998</v>
      </c>
      <c r="P2394" t="s">
        <v>3085</v>
      </c>
      <c r="Q2394" t="s">
        <v>1936</v>
      </c>
      <c r="R2394" t="s">
        <v>1937</v>
      </c>
    </row>
    <row r="2395" spans="1:18" x14ac:dyDescent="0.35">
      <c r="A2395">
        <v>4</v>
      </c>
      <c r="B2395" t="s">
        <v>165</v>
      </c>
      <c r="C2395" t="s">
        <v>4561</v>
      </c>
      <c r="D2395" t="s">
        <v>1174</v>
      </c>
      <c r="E2395" s="6">
        <f>MONTH(Sales_data[[#This Row],[Order Date]])</f>
        <v>1</v>
      </c>
      <c r="F2395" s="6">
        <f>YEAR(Sales_data[[#This Row],[Order Date]])</f>
        <v>2019</v>
      </c>
      <c r="G2395" s="1">
        <v>43471</v>
      </c>
      <c r="H2395" t="s">
        <v>1175</v>
      </c>
      <c r="I2395" t="s">
        <v>6192</v>
      </c>
      <c r="J2395" t="s">
        <v>6190</v>
      </c>
      <c r="K2395">
        <v>0.5</v>
      </c>
      <c r="L2395" s="13">
        <f>SUM(Sales_data[[#This Row],[Unit Price]],Sales_data[[#This Row],[Quantity]])</f>
        <v>9.9699999999999989</v>
      </c>
      <c r="M2395">
        <v>5.97</v>
      </c>
      <c r="N2395">
        <v>1.194</v>
      </c>
      <c r="O2395">
        <v>0.35819999999999996</v>
      </c>
      <c r="P2395" t="s">
        <v>3085</v>
      </c>
      <c r="Q2395" t="s">
        <v>1936</v>
      </c>
      <c r="R2395" t="s">
        <v>1937</v>
      </c>
    </row>
    <row r="2396" spans="1:18" x14ac:dyDescent="0.35">
      <c r="A2396">
        <v>4</v>
      </c>
      <c r="B2396" t="s">
        <v>165</v>
      </c>
      <c r="C2396" t="s">
        <v>4561</v>
      </c>
      <c r="D2396" t="s">
        <v>1174</v>
      </c>
      <c r="E2396" s="6">
        <f>MONTH(Sales_data[[#This Row],[Order Date]])</f>
        <v>1</v>
      </c>
      <c r="F2396" s="6">
        <f>YEAR(Sales_data[[#This Row],[Order Date]])</f>
        <v>2019</v>
      </c>
      <c r="G2396" s="1">
        <v>43471</v>
      </c>
      <c r="H2396" t="s">
        <v>1175</v>
      </c>
      <c r="I2396" t="s">
        <v>6192</v>
      </c>
      <c r="J2396" t="s">
        <v>6190</v>
      </c>
      <c r="K2396">
        <v>2.5</v>
      </c>
      <c r="L2396" s="13">
        <f>SUM(Sales_data[[#This Row],[Unit Price]],Sales_data[[#This Row],[Quantity]])</f>
        <v>26.884999999999998</v>
      </c>
      <c r="M2396">
        <v>22.884999999999998</v>
      </c>
      <c r="N2396">
        <v>0.91539999999999988</v>
      </c>
      <c r="O2396">
        <v>1.3730999999999998</v>
      </c>
      <c r="P2396" t="s">
        <v>3085</v>
      </c>
      <c r="Q2396" t="s">
        <v>1936</v>
      </c>
      <c r="R2396" t="s">
        <v>1937</v>
      </c>
    </row>
    <row r="2397" spans="1:18" x14ac:dyDescent="0.35">
      <c r="A2397">
        <v>4</v>
      </c>
      <c r="B2397" t="s">
        <v>165</v>
      </c>
      <c r="C2397" t="s">
        <v>4561</v>
      </c>
      <c r="D2397" t="s">
        <v>1174</v>
      </c>
      <c r="E2397" s="6">
        <f>MONTH(Sales_data[[#This Row],[Order Date]])</f>
        <v>1</v>
      </c>
      <c r="F2397" s="6">
        <f>YEAR(Sales_data[[#This Row],[Order Date]])</f>
        <v>2019</v>
      </c>
      <c r="G2397" s="1">
        <v>43471</v>
      </c>
      <c r="H2397" t="s">
        <v>1175</v>
      </c>
      <c r="I2397" t="s">
        <v>6192</v>
      </c>
      <c r="J2397" t="s">
        <v>6190</v>
      </c>
      <c r="K2397">
        <v>1</v>
      </c>
      <c r="L2397" s="13">
        <f>SUM(Sales_data[[#This Row],[Unit Price]],Sales_data[[#This Row],[Quantity]])</f>
        <v>13.95</v>
      </c>
      <c r="M2397">
        <v>9.9499999999999993</v>
      </c>
      <c r="N2397">
        <v>0.99499999999999988</v>
      </c>
      <c r="O2397">
        <v>0.59699999999999998</v>
      </c>
      <c r="P2397" t="s">
        <v>3085</v>
      </c>
      <c r="Q2397" t="s">
        <v>1936</v>
      </c>
      <c r="R2397" t="s">
        <v>1937</v>
      </c>
    </row>
    <row r="2398" spans="1:18" x14ac:dyDescent="0.35">
      <c r="A2398">
        <v>4</v>
      </c>
      <c r="B2398" t="s">
        <v>57</v>
      </c>
      <c r="C2398" t="s">
        <v>4565</v>
      </c>
      <c r="D2398" t="s">
        <v>1176</v>
      </c>
      <c r="E2398" s="6">
        <f>MONTH(Sales_data[[#This Row],[Order Date]])</f>
        <v>5</v>
      </c>
      <c r="F2398" s="6">
        <f>YEAR(Sales_data[[#This Row],[Order Date]])</f>
        <v>2021</v>
      </c>
      <c r="G2398" s="1">
        <v>44321</v>
      </c>
      <c r="H2398" t="s">
        <v>1177</v>
      </c>
      <c r="I2398" t="s">
        <v>6188</v>
      </c>
      <c r="J2398" t="s">
        <v>6191</v>
      </c>
      <c r="K2398">
        <v>0.2</v>
      </c>
      <c r="L2398" s="13">
        <f>SUM(Sales_data[[#This Row],[Unit Price]],Sales_data[[#This Row],[Quantity]])</f>
        <v>6.9849999999999994</v>
      </c>
      <c r="M2398">
        <v>2.9849999999999999</v>
      </c>
      <c r="N2398">
        <v>1.4924999999999999</v>
      </c>
      <c r="O2398">
        <v>0.26865</v>
      </c>
      <c r="P2398" t="s">
        <v>3519</v>
      </c>
      <c r="Q2398" t="s">
        <v>1936</v>
      </c>
      <c r="R2398" t="s">
        <v>1937</v>
      </c>
    </row>
    <row r="2399" spans="1:18" x14ac:dyDescent="0.35">
      <c r="A2399">
        <v>4</v>
      </c>
      <c r="B2399" t="s">
        <v>57</v>
      </c>
      <c r="C2399" t="s">
        <v>4565</v>
      </c>
      <c r="D2399" t="s">
        <v>1176</v>
      </c>
      <c r="E2399" s="6">
        <f>MONTH(Sales_data[[#This Row],[Order Date]])</f>
        <v>5</v>
      </c>
      <c r="F2399" s="6">
        <f>YEAR(Sales_data[[#This Row],[Order Date]])</f>
        <v>2021</v>
      </c>
      <c r="G2399" s="1">
        <v>44321</v>
      </c>
      <c r="H2399" t="s">
        <v>1177</v>
      </c>
      <c r="I2399" t="s">
        <v>6188</v>
      </c>
      <c r="J2399" t="s">
        <v>6191</v>
      </c>
      <c r="K2399">
        <v>0.5</v>
      </c>
      <c r="L2399" s="13">
        <f>SUM(Sales_data[[#This Row],[Unit Price]],Sales_data[[#This Row],[Quantity]])</f>
        <v>9.9699999999999989</v>
      </c>
      <c r="M2399">
        <v>5.97</v>
      </c>
      <c r="N2399">
        <v>1.194</v>
      </c>
      <c r="O2399">
        <v>0.5373</v>
      </c>
      <c r="P2399" t="s">
        <v>3519</v>
      </c>
      <c r="Q2399" t="s">
        <v>1936</v>
      </c>
      <c r="R2399" t="s">
        <v>1937</v>
      </c>
    </row>
    <row r="2400" spans="1:18" x14ac:dyDescent="0.35">
      <c r="A2400">
        <v>4</v>
      </c>
      <c r="B2400" t="s">
        <v>57</v>
      </c>
      <c r="C2400" t="s">
        <v>4565</v>
      </c>
      <c r="D2400" t="s">
        <v>1176</v>
      </c>
      <c r="E2400" s="6">
        <f>MONTH(Sales_data[[#This Row],[Order Date]])</f>
        <v>5</v>
      </c>
      <c r="F2400" s="6">
        <f>YEAR(Sales_data[[#This Row],[Order Date]])</f>
        <v>2021</v>
      </c>
      <c r="G2400" s="1">
        <v>44321</v>
      </c>
      <c r="H2400" t="s">
        <v>1177</v>
      </c>
      <c r="I2400" t="s">
        <v>6188</v>
      </c>
      <c r="J2400" t="s">
        <v>6191</v>
      </c>
      <c r="K2400">
        <v>2.5</v>
      </c>
      <c r="L2400" s="13">
        <f>SUM(Sales_data[[#This Row],[Unit Price]],Sales_data[[#This Row],[Quantity]])</f>
        <v>26.884999999999998</v>
      </c>
      <c r="M2400">
        <v>22.884999999999998</v>
      </c>
      <c r="N2400">
        <v>0.91539999999999988</v>
      </c>
      <c r="O2400">
        <v>2.0596499999999995</v>
      </c>
      <c r="P2400" t="s">
        <v>3519</v>
      </c>
      <c r="Q2400" t="s">
        <v>1936</v>
      </c>
      <c r="R2400" t="s">
        <v>1937</v>
      </c>
    </row>
    <row r="2401" spans="1:18" x14ac:dyDescent="0.35">
      <c r="A2401">
        <v>4</v>
      </c>
      <c r="B2401" t="s">
        <v>57</v>
      </c>
      <c r="C2401" t="s">
        <v>4565</v>
      </c>
      <c r="D2401" t="s">
        <v>1176</v>
      </c>
      <c r="E2401" s="6">
        <f>MONTH(Sales_data[[#This Row],[Order Date]])</f>
        <v>5</v>
      </c>
      <c r="F2401" s="6">
        <f>YEAR(Sales_data[[#This Row],[Order Date]])</f>
        <v>2021</v>
      </c>
      <c r="G2401" s="1">
        <v>44321</v>
      </c>
      <c r="H2401" t="s">
        <v>1177</v>
      </c>
      <c r="I2401" t="s">
        <v>6188</v>
      </c>
      <c r="J2401" t="s">
        <v>6191</v>
      </c>
      <c r="K2401">
        <v>1</v>
      </c>
      <c r="L2401" s="13">
        <f>SUM(Sales_data[[#This Row],[Unit Price]],Sales_data[[#This Row],[Quantity]])</f>
        <v>13.95</v>
      </c>
      <c r="M2401">
        <v>9.9499999999999993</v>
      </c>
      <c r="N2401">
        <v>0.99499999999999988</v>
      </c>
      <c r="O2401">
        <v>0.89549999999999985</v>
      </c>
      <c r="P2401" t="s">
        <v>3519</v>
      </c>
      <c r="Q2401" t="s">
        <v>1936</v>
      </c>
      <c r="R2401" t="s">
        <v>1937</v>
      </c>
    </row>
    <row r="2402" spans="1:18" x14ac:dyDescent="0.35">
      <c r="A2402">
        <v>1</v>
      </c>
      <c r="B2402" t="s">
        <v>126</v>
      </c>
      <c r="C2402" t="s">
        <v>4568</v>
      </c>
      <c r="D2402" t="s">
        <v>1178</v>
      </c>
      <c r="E2402" s="6">
        <f>MONTH(Sales_data[[#This Row],[Order Date]])</f>
        <v>10</v>
      </c>
      <c r="F2402" s="6">
        <f>YEAR(Sales_data[[#This Row],[Order Date]])</f>
        <v>2021</v>
      </c>
      <c r="G2402" s="1">
        <v>44492</v>
      </c>
      <c r="H2402" t="s">
        <v>1179</v>
      </c>
      <c r="I2402" t="s">
        <v>6193</v>
      </c>
      <c r="J2402" t="s">
        <v>6191</v>
      </c>
      <c r="K2402">
        <v>0.5</v>
      </c>
      <c r="L2402" s="13">
        <f>SUM(Sales_data[[#This Row],[Unit Price]],Sales_data[[#This Row],[Quantity]])</f>
        <v>8.77</v>
      </c>
      <c r="M2402">
        <v>7.77</v>
      </c>
      <c r="N2402">
        <v>1.5539999999999998</v>
      </c>
      <c r="O2402">
        <v>1.0101</v>
      </c>
      <c r="P2402" t="s">
        <v>2012</v>
      </c>
      <c r="Q2402" t="s">
        <v>1936</v>
      </c>
      <c r="R2402" t="s">
        <v>1946</v>
      </c>
    </row>
    <row r="2403" spans="1:18" x14ac:dyDescent="0.35">
      <c r="A2403">
        <v>1</v>
      </c>
      <c r="B2403" t="s">
        <v>126</v>
      </c>
      <c r="C2403" t="s">
        <v>4568</v>
      </c>
      <c r="D2403" t="s">
        <v>1178</v>
      </c>
      <c r="E2403" s="6">
        <f>MONTH(Sales_data[[#This Row],[Order Date]])</f>
        <v>10</v>
      </c>
      <c r="F2403" s="6">
        <f>YEAR(Sales_data[[#This Row],[Order Date]])</f>
        <v>2021</v>
      </c>
      <c r="G2403" s="1">
        <v>44492</v>
      </c>
      <c r="H2403" t="s">
        <v>1179</v>
      </c>
      <c r="I2403" t="s">
        <v>6193</v>
      </c>
      <c r="J2403" t="s">
        <v>6191</v>
      </c>
      <c r="K2403">
        <v>0.2</v>
      </c>
      <c r="L2403" s="13">
        <f>SUM(Sales_data[[#This Row],[Unit Price]],Sales_data[[#This Row],[Quantity]])</f>
        <v>4.8849999999999998</v>
      </c>
      <c r="M2403">
        <v>3.8849999999999998</v>
      </c>
      <c r="N2403">
        <v>1.9424999999999999</v>
      </c>
      <c r="O2403">
        <v>0.50505</v>
      </c>
      <c r="P2403" t="s">
        <v>2012</v>
      </c>
      <c r="Q2403" t="s">
        <v>1936</v>
      </c>
      <c r="R2403" t="s">
        <v>1946</v>
      </c>
    </row>
    <row r="2404" spans="1:18" x14ac:dyDescent="0.35">
      <c r="A2404">
        <v>1</v>
      </c>
      <c r="B2404" t="s">
        <v>126</v>
      </c>
      <c r="C2404" t="s">
        <v>4568</v>
      </c>
      <c r="D2404" t="s">
        <v>1178</v>
      </c>
      <c r="E2404" s="6">
        <f>MONTH(Sales_data[[#This Row],[Order Date]])</f>
        <v>10</v>
      </c>
      <c r="F2404" s="6">
        <f>YEAR(Sales_data[[#This Row],[Order Date]])</f>
        <v>2021</v>
      </c>
      <c r="G2404" s="1">
        <v>44492</v>
      </c>
      <c r="H2404" t="s">
        <v>1179</v>
      </c>
      <c r="I2404" t="s">
        <v>6193</v>
      </c>
      <c r="J2404" t="s">
        <v>6191</v>
      </c>
      <c r="K2404">
        <v>2.5</v>
      </c>
      <c r="L2404" s="13">
        <f>SUM(Sales_data[[#This Row],[Unit Price]],Sales_data[[#This Row],[Quantity]])</f>
        <v>30.784999999999997</v>
      </c>
      <c r="M2404">
        <v>29.784999999999997</v>
      </c>
      <c r="N2404">
        <v>1.1913999999999998</v>
      </c>
      <c r="O2404">
        <v>3.8720499999999998</v>
      </c>
      <c r="P2404" t="s">
        <v>2012</v>
      </c>
      <c r="Q2404" t="s">
        <v>1936</v>
      </c>
      <c r="R2404" t="s">
        <v>1946</v>
      </c>
    </row>
    <row r="2405" spans="1:18" x14ac:dyDescent="0.35">
      <c r="A2405">
        <v>1</v>
      </c>
      <c r="B2405" t="s">
        <v>126</v>
      </c>
      <c r="C2405" t="s">
        <v>4568</v>
      </c>
      <c r="D2405" t="s">
        <v>1178</v>
      </c>
      <c r="E2405" s="6">
        <f>MONTH(Sales_data[[#This Row],[Order Date]])</f>
        <v>10</v>
      </c>
      <c r="F2405" s="6">
        <f>YEAR(Sales_data[[#This Row],[Order Date]])</f>
        <v>2021</v>
      </c>
      <c r="G2405" s="1">
        <v>44492</v>
      </c>
      <c r="H2405" t="s">
        <v>1179</v>
      </c>
      <c r="I2405" t="s">
        <v>6193</v>
      </c>
      <c r="J2405" t="s">
        <v>6191</v>
      </c>
      <c r="K2405">
        <v>1</v>
      </c>
      <c r="L2405" s="13">
        <f>SUM(Sales_data[[#This Row],[Unit Price]],Sales_data[[#This Row],[Quantity]])</f>
        <v>13.95</v>
      </c>
      <c r="M2405">
        <v>12.95</v>
      </c>
      <c r="N2405">
        <v>1.2949999999999999</v>
      </c>
      <c r="O2405">
        <v>1.6835</v>
      </c>
      <c r="P2405" t="s">
        <v>2012</v>
      </c>
      <c r="Q2405" t="s">
        <v>1936</v>
      </c>
      <c r="R2405" t="s">
        <v>1946</v>
      </c>
    </row>
    <row r="2406" spans="1:18" x14ac:dyDescent="0.35">
      <c r="A2406">
        <v>4</v>
      </c>
      <c r="B2406" t="s">
        <v>15</v>
      </c>
      <c r="C2406" t="s">
        <v>4572</v>
      </c>
      <c r="D2406" t="s">
        <v>1180</v>
      </c>
      <c r="E2406" s="6">
        <f>MONTH(Sales_data[[#This Row],[Order Date]])</f>
        <v>12</v>
      </c>
      <c r="F2406" s="6">
        <f>YEAR(Sales_data[[#This Row],[Order Date]])</f>
        <v>2019</v>
      </c>
      <c r="G2406" s="1">
        <v>43815</v>
      </c>
      <c r="H2406" t="s">
        <v>1181</v>
      </c>
      <c r="I2406" t="s">
        <v>6192</v>
      </c>
      <c r="J2406" t="s">
        <v>6189</v>
      </c>
      <c r="K2406">
        <v>2.5</v>
      </c>
      <c r="L2406" s="13">
        <f>SUM(Sales_data[[#This Row],[Unit Price]],Sales_data[[#This Row],[Quantity]])</f>
        <v>31.484999999999996</v>
      </c>
      <c r="M2406">
        <v>27.484999999999996</v>
      </c>
      <c r="N2406">
        <v>1.0993999999999999</v>
      </c>
      <c r="O2406">
        <v>1.6490999999999998</v>
      </c>
      <c r="P2406" t="s">
        <v>2003</v>
      </c>
      <c r="Q2406" t="s">
        <v>1936</v>
      </c>
      <c r="R2406" t="s">
        <v>1937</v>
      </c>
    </row>
    <row r="2407" spans="1:18" x14ac:dyDescent="0.35">
      <c r="A2407">
        <v>4</v>
      </c>
      <c r="B2407" t="s">
        <v>15</v>
      </c>
      <c r="C2407" t="s">
        <v>4572</v>
      </c>
      <c r="D2407" t="s">
        <v>1180</v>
      </c>
      <c r="E2407" s="6">
        <f>MONTH(Sales_data[[#This Row],[Order Date]])</f>
        <v>12</v>
      </c>
      <c r="F2407" s="6">
        <f>YEAR(Sales_data[[#This Row],[Order Date]])</f>
        <v>2019</v>
      </c>
      <c r="G2407" s="1">
        <v>43815</v>
      </c>
      <c r="H2407" t="s">
        <v>1181</v>
      </c>
      <c r="I2407" t="s">
        <v>6192</v>
      </c>
      <c r="J2407" t="s">
        <v>6189</v>
      </c>
      <c r="K2407">
        <v>0.5</v>
      </c>
      <c r="L2407" s="13">
        <f>SUM(Sales_data[[#This Row],[Unit Price]],Sales_data[[#This Row],[Quantity]])</f>
        <v>11.169999999999998</v>
      </c>
      <c r="M2407">
        <v>7.169999999999999</v>
      </c>
      <c r="N2407">
        <v>1.4339999999999997</v>
      </c>
      <c r="O2407">
        <v>0.43019999999999992</v>
      </c>
      <c r="P2407" t="s">
        <v>2003</v>
      </c>
      <c r="Q2407" t="s">
        <v>1936</v>
      </c>
      <c r="R2407" t="s">
        <v>1937</v>
      </c>
    </row>
    <row r="2408" spans="1:18" x14ac:dyDescent="0.35">
      <c r="A2408">
        <v>4</v>
      </c>
      <c r="B2408" t="s">
        <v>15</v>
      </c>
      <c r="C2408" t="s">
        <v>4572</v>
      </c>
      <c r="D2408" t="s">
        <v>1180</v>
      </c>
      <c r="E2408" s="6">
        <f>MONTH(Sales_data[[#This Row],[Order Date]])</f>
        <v>12</v>
      </c>
      <c r="F2408" s="6">
        <f>YEAR(Sales_data[[#This Row],[Order Date]])</f>
        <v>2019</v>
      </c>
      <c r="G2408" s="1">
        <v>43815</v>
      </c>
      <c r="H2408" t="s">
        <v>1181</v>
      </c>
      <c r="I2408" t="s">
        <v>6192</v>
      </c>
      <c r="J2408" t="s">
        <v>6189</v>
      </c>
      <c r="K2408">
        <v>0.2</v>
      </c>
      <c r="L2408" s="13">
        <f>SUM(Sales_data[[#This Row],[Unit Price]],Sales_data[[#This Row],[Quantity]])</f>
        <v>7.5849999999999991</v>
      </c>
      <c r="M2408">
        <v>3.5849999999999995</v>
      </c>
      <c r="N2408">
        <v>1.7924999999999998</v>
      </c>
      <c r="O2408">
        <v>0.21509999999999996</v>
      </c>
      <c r="P2408" t="s">
        <v>2003</v>
      </c>
      <c r="Q2408" t="s">
        <v>1936</v>
      </c>
      <c r="R2408" t="s">
        <v>1937</v>
      </c>
    </row>
    <row r="2409" spans="1:18" x14ac:dyDescent="0.35">
      <c r="A2409">
        <v>4</v>
      </c>
      <c r="B2409" t="s">
        <v>15</v>
      </c>
      <c r="C2409" t="s">
        <v>4572</v>
      </c>
      <c r="D2409" t="s">
        <v>1180</v>
      </c>
      <c r="E2409" s="6">
        <f>MONTH(Sales_data[[#This Row],[Order Date]])</f>
        <v>12</v>
      </c>
      <c r="F2409" s="6">
        <f>YEAR(Sales_data[[#This Row],[Order Date]])</f>
        <v>2019</v>
      </c>
      <c r="G2409" s="1">
        <v>43815</v>
      </c>
      <c r="H2409" t="s">
        <v>1181</v>
      </c>
      <c r="I2409" t="s">
        <v>6192</v>
      </c>
      <c r="J2409" t="s">
        <v>6189</v>
      </c>
      <c r="K2409">
        <v>1</v>
      </c>
      <c r="L2409" s="13">
        <f>SUM(Sales_data[[#This Row],[Unit Price]],Sales_data[[#This Row],[Quantity]])</f>
        <v>15.95</v>
      </c>
      <c r="M2409">
        <v>11.95</v>
      </c>
      <c r="N2409">
        <v>1.1949999999999998</v>
      </c>
      <c r="O2409">
        <v>0.71699999999999997</v>
      </c>
      <c r="P2409" t="s">
        <v>2003</v>
      </c>
      <c r="Q2409" t="s">
        <v>1936</v>
      </c>
      <c r="R2409" t="s">
        <v>1937</v>
      </c>
    </row>
    <row r="2410" spans="1:18" x14ac:dyDescent="0.35">
      <c r="A2410">
        <v>5</v>
      </c>
      <c r="B2410" t="s">
        <v>257</v>
      </c>
      <c r="C2410" t="s">
        <v>4576</v>
      </c>
      <c r="D2410" t="s">
        <v>1182</v>
      </c>
      <c r="E2410" s="6">
        <f>MONTH(Sales_data[[#This Row],[Order Date]])</f>
        <v>5</v>
      </c>
      <c r="F2410" s="6">
        <f>YEAR(Sales_data[[#This Row],[Order Date]])</f>
        <v>2019</v>
      </c>
      <c r="G2410" s="1">
        <v>43603</v>
      </c>
      <c r="H2410" t="s">
        <v>1183</v>
      </c>
      <c r="I2410" t="s">
        <v>6194</v>
      </c>
      <c r="J2410" t="s">
        <v>6189</v>
      </c>
      <c r="K2410">
        <v>0.2</v>
      </c>
      <c r="L2410" s="13">
        <f>SUM(Sales_data[[#This Row],[Unit Price]],Sales_data[[#This Row],[Quantity]])</f>
        <v>9.4550000000000001</v>
      </c>
      <c r="M2410">
        <v>4.4550000000000001</v>
      </c>
      <c r="N2410">
        <v>2.2275</v>
      </c>
      <c r="O2410">
        <v>0.49004999999999999</v>
      </c>
      <c r="P2410" t="s">
        <v>2206</v>
      </c>
      <c r="Q2410" t="s">
        <v>1936</v>
      </c>
      <c r="R2410" t="s">
        <v>1937</v>
      </c>
    </row>
    <row r="2411" spans="1:18" x14ac:dyDescent="0.35">
      <c r="A2411">
        <v>5</v>
      </c>
      <c r="B2411" t="s">
        <v>257</v>
      </c>
      <c r="C2411" t="s">
        <v>4576</v>
      </c>
      <c r="D2411" t="s">
        <v>1182</v>
      </c>
      <c r="E2411" s="6">
        <f>MONTH(Sales_data[[#This Row],[Order Date]])</f>
        <v>5</v>
      </c>
      <c r="F2411" s="6">
        <f>YEAR(Sales_data[[#This Row],[Order Date]])</f>
        <v>2019</v>
      </c>
      <c r="G2411" s="1">
        <v>43603</v>
      </c>
      <c r="H2411" t="s">
        <v>1183</v>
      </c>
      <c r="I2411" t="s">
        <v>6194</v>
      </c>
      <c r="J2411" t="s">
        <v>6189</v>
      </c>
      <c r="K2411">
        <v>0.5</v>
      </c>
      <c r="L2411" s="13">
        <f>SUM(Sales_data[[#This Row],[Unit Price]],Sales_data[[#This Row],[Quantity]])</f>
        <v>13.91</v>
      </c>
      <c r="M2411">
        <v>8.91</v>
      </c>
      <c r="N2411">
        <v>1.782</v>
      </c>
      <c r="O2411">
        <v>0.98009999999999997</v>
      </c>
      <c r="P2411" t="s">
        <v>2206</v>
      </c>
      <c r="Q2411" t="s">
        <v>1936</v>
      </c>
      <c r="R2411" t="s">
        <v>1937</v>
      </c>
    </row>
    <row r="2412" spans="1:18" x14ac:dyDescent="0.35">
      <c r="A2412">
        <v>5</v>
      </c>
      <c r="B2412" t="s">
        <v>257</v>
      </c>
      <c r="C2412" t="s">
        <v>4576</v>
      </c>
      <c r="D2412" t="s">
        <v>1182</v>
      </c>
      <c r="E2412" s="6">
        <f>MONTH(Sales_data[[#This Row],[Order Date]])</f>
        <v>5</v>
      </c>
      <c r="F2412" s="6">
        <f>YEAR(Sales_data[[#This Row],[Order Date]])</f>
        <v>2019</v>
      </c>
      <c r="G2412" s="1">
        <v>43603</v>
      </c>
      <c r="H2412" t="s">
        <v>1183</v>
      </c>
      <c r="I2412" t="s">
        <v>6194</v>
      </c>
      <c r="J2412" t="s">
        <v>6189</v>
      </c>
      <c r="K2412">
        <v>2.5</v>
      </c>
      <c r="L2412" s="13">
        <f>SUM(Sales_data[[#This Row],[Unit Price]],Sales_data[[#This Row],[Quantity]])</f>
        <v>39.154999999999994</v>
      </c>
      <c r="M2412">
        <v>34.154999999999994</v>
      </c>
      <c r="N2412">
        <v>1.3661999999999999</v>
      </c>
      <c r="O2412">
        <v>3.7570499999999996</v>
      </c>
      <c r="P2412" t="s">
        <v>2206</v>
      </c>
      <c r="Q2412" t="s">
        <v>1936</v>
      </c>
      <c r="R2412" t="s">
        <v>1937</v>
      </c>
    </row>
    <row r="2413" spans="1:18" x14ac:dyDescent="0.35">
      <c r="A2413">
        <v>5</v>
      </c>
      <c r="B2413" t="s">
        <v>257</v>
      </c>
      <c r="C2413" t="s">
        <v>4576</v>
      </c>
      <c r="D2413" t="s">
        <v>1182</v>
      </c>
      <c r="E2413" s="6">
        <f>MONTH(Sales_data[[#This Row],[Order Date]])</f>
        <v>5</v>
      </c>
      <c r="F2413" s="6">
        <f>YEAR(Sales_data[[#This Row],[Order Date]])</f>
        <v>2019</v>
      </c>
      <c r="G2413" s="1">
        <v>43603</v>
      </c>
      <c r="H2413" t="s">
        <v>1183</v>
      </c>
      <c r="I2413" t="s">
        <v>6194</v>
      </c>
      <c r="J2413" t="s">
        <v>6189</v>
      </c>
      <c r="K2413">
        <v>1</v>
      </c>
      <c r="L2413" s="13">
        <f>SUM(Sales_data[[#This Row],[Unit Price]],Sales_data[[#This Row],[Quantity]])</f>
        <v>19.850000000000001</v>
      </c>
      <c r="M2413">
        <v>14.85</v>
      </c>
      <c r="N2413">
        <v>1.4849999999999999</v>
      </c>
      <c r="O2413">
        <v>1.6335</v>
      </c>
      <c r="P2413" t="s">
        <v>2206</v>
      </c>
      <c r="Q2413" t="s">
        <v>1936</v>
      </c>
      <c r="R2413" t="s">
        <v>1937</v>
      </c>
    </row>
    <row r="2414" spans="1:18" x14ac:dyDescent="0.35">
      <c r="A2414">
        <v>3</v>
      </c>
      <c r="B2414" t="s">
        <v>165</v>
      </c>
      <c r="C2414" t="s">
        <v>4580</v>
      </c>
      <c r="D2414" t="s">
        <v>1184</v>
      </c>
      <c r="E2414" s="6">
        <f>MONTH(Sales_data[[#This Row],[Order Date]])</f>
        <v>7</v>
      </c>
      <c r="F2414" s="6">
        <f>YEAR(Sales_data[[#This Row],[Order Date]])</f>
        <v>2019</v>
      </c>
      <c r="G2414" s="1">
        <v>43660</v>
      </c>
      <c r="H2414" t="s">
        <v>1185</v>
      </c>
      <c r="I2414" t="s">
        <v>6192</v>
      </c>
      <c r="J2414" t="s">
        <v>6190</v>
      </c>
      <c r="K2414">
        <v>0.2</v>
      </c>
      <c r="L2414" s="13">
        <f>SUM(Sales_data[[#This Row],[Unit Price]],Sales_data[[#This Row],[Quantity]])</f>
        <v>5.9849999999999994</v>
      </c>
      <c r="M2414">
        <v>2.9849999999999999</v>
      </c>
      <c r="N2414">
        <v>1.4924999999999999</v>
      </c>
      <c r="O2414">
        <v>0.17909999999999998</v>
      </c>
      <c r="P2414" t="s">
        <v>2335</v>
      </c>
      <c r="Q2414" t="s">
        <v>1936</v>
      </c>
      <c r="R2414" t="s">
        <v>1946</v>
      </c>
    </row>
    <row r="2415" spans="1:18" x14ac:dyDescent="0.35">
      <c r="A2415">
        <v>3</v>
      </c>
      <c r="B2415" t="s">
        <v>165</v>
      </c>
      <c r="C2415" t="s">
        <v>4580</v>
      </c>
      <c r="D2415" t="s">
        <v>1184</v>
      </c>
      <c r="E2415" s="6">
        <f>MONTH(Sales_data[[#This Row],[Order Date]])</f>
        <v>7</v>
      </c>
      <c r="F2415" s="6">
        <f>YEAR(Sales_data[[#This Row],[Order Date]])</f>
        <v>2019</v>
      </c>
      <c r="G2415" s="1">
        <v>43660</v>
      </c>
      <c r="H2415" t="s">
        <v>1185</v>
      </c>
      <c r="I2415" t="s">
        <v>6192</v>
      </c>
      <c r="J2415" t="s">
        <v>6190</v>
      </c>
      <c r="K2415">
        <v>0.5</v>
      </c>
      <c r="L2415" s="13">
        <f>SUM(Sales_data[[#This Row],[Unit Price]],Sales_data[[#This Row],[Quantity]])</f>
        <v>8.9699999999999989</v>
      </c>
      <c r="M2415">
        <v>5.97</v>
      </c>
      <c r="N2415">
        <v>1.194</v>
      </c>
      <c r="O2415">
        <v>0.35819999999999996</v>
      </c>
      <c r="P2415" t="s">
        <v>2335</v>
      </c>
      <c r="Q2415" t="s">
        <v>1936</v>
      </c>
      <c r="R2415" t="s">
        <v>1946</v>
      </c>
    </row>
    <row r="2416" spans="1:18" x14ac:dyDescent="0.35">
      <c r="A2416">
        <v>3</v>
      </c>
      <c r="B2416" t="s">
        <v>165</v>
      </c>
      <c r="C2416" t="s">
        <v>4580</v>
      </c>
      <c r="D2416" t="s">
        <v>1184</v>
      </c>
      <c r="E2416" s="6">
        <f>MONTH(Sales_data[[#This Row],[Order Date]])</f>
        <v>7</v>
      </c>
      <c r="F2416" s="6">
        <f>YEAR(Sales_data[[#This Row],[Order Date]])</f>
        <v>2019</v>
      </c>
      <c r="G2416" s="1">
        <v>43660</v>
      </c>
      <c r="H2416" t="s">
        <v>1185</v>
      </c>
      <c r="I2416" t="s">
        <v>6192</v>
      </c>
      <c r="J2416" t="s">
        <v>6190</v>
      </c>
      <c r="K2416">
        <v>2.5</v>
      </c>
      <c r="L2416" s="13">
        <f>SUM(Sales_data[[#This Row],[Unit Price]],Sales_data[[#This Row],[Quantity]])</f>
        <v>25.884999999999998</v>
      </c>
      <c r="M2416">
        <v>22.884999999999998</v>
      </c>
      <c r="N2416">
        <v>0.91539999999999988</v>
      </c>
      <c r="O2416">
        <v>1.3730999999999998</v>
      </c>
      <c r="P2416" t="s">
        <v>2335</v>
      </c>
      <c r="Q2416" t="s">
        <v>1936</v>
      </c>
      <c r="R2416" t="s">
        <v>1946</v>
      </c>
    </row>
    <row r="2417" spans="1:18" x14ac:dyDescent="0.35">
      <c r="A2417">
        <v>3</v>
      </c>
      <c r="B2417" t="s">
        <v>165</v>
      </c>
      <c r="C2417" t="s">
        <v>4580</v>
      </c>
      <c r="D2417" t="s">
        <v>1184</v>
      </c>
      <c r="E2417" s="6">
        <f>MONTH(Sales_data[[#This Row],[Order Date]])</f>
        <v>7</v>
      </c>
      <c r="F2417" s="6">
        <f>YEAR(Sales_data[[#This Row],[Order Date]])</f>
        <v>2019</v>
      </c>
      <c r="G2417" s="1">
        <v>43660</v>
      </c>
      <c r="H2417" t="s">
        <v>1185</v>
      </c>
      <c r="I2417" t="s">
        <v>6192</v>
      </c>
      <c r="J2417" t="s">
        <v>6190</v>
      </c>
      <c r="K2417">
        <v>1</v>
      </c>
      <c r="L2417" s="13">
        <f>SUM(Sales_data[[#This Row],[Unit Price]],Sales_data[[#This Row],[Quantity]])</f>
        <v>12.95</v>
      </c>
      <c r="M2417">
        <v>9.9499999999999993</v>
      </c>
      <c r="N2417">
        <v>0.99499999999999988</v>
      </c>
      <c r="O2417">
        <v>0.59699999999999998</v>
      </c>
      <c r="P2417" t="s">
        <v>2335</v>
      </c>
      <c r="Q2417" t="s">
        <v>1936</v>
      </c>
      <c r="R2417" t="s">
        <v>1946</v>
      </c>
    </row>
    <row r="2418" spans="1:18" x14ac:dyDescent="0.35">
      <c r="A2418">
        <v>4</v>
      </c>
      <c r="B2418" t="s">
        <v>112</v>
      </c>
      <c r="C2418" t="s">
        <v>4583</v>
      </c>
      <c r="D2418" t="s">
        <v>1186</v>
      </c>
      <c r="E2418" s="6">
        <f>MONTH(Sales_data[[#This Row],[Order Date]])</f>
        <v>11</v>
      </c>
      <c r="F2418" s="6">
        <f>YEAR(Sales_data[[#This Row],[Order Date]])</f>
        <v>2020</v>
      </c>
      <c r="G2418" s="1">
        <v>44148</v>
      </c>
      <c r="H2418" t="s">
        <v>1187</v>
      </c>
      <c r="I2418" t="s">
        <v>6193</v>
      </c>
      <c r="J2418" t="s">
        <v>6191</v>
      </c>
      <c r="K2418">
        <v>2.5</v>
      </c>
      <c r="L2418" s="13">
        <f>SUM(Sales_data[[#This Row],[Unit Price]],Sales_data[[#This Row],[Quantity]])</f>
        <v>33.784999999999997</v>
      </c>
      <c r="M2418">
        <v>29.784999999999997</v>
      </c>
      <c r="N2418">
        <v>1.1913999999999998</v>
      </c>
      <c r="O2418">
        <v>3.8720499999999998</v>
      </c>
      <c r="P2418" t="s">
        <v>3834</v>
      </c>
      <c r="Q2418" t="s">
        <v>1944</v>
      </c>
      <c r="R2418" t="s">
        <v>1946</v>
      </c>
    </row>
    <row r="2419" spans="1:18" x14ac:dyDescent="0.35">
      <c r="A2419">
        <v>4</v>
      </c>
      <c r="B2419" t="s">
        <v>112</v>
      </c>
      <c r="C2419" t="s">
        <v>4583</v>
      </c>
      <c r="D2419" t="s">
        <v>1186</v>
      </c>
      <c r="E2419" s="6">
        <f>MONTH(Sales_data[[#This Row],[Order Date]])</f>
        <v>11</v>
      </c>
      <c r="F2419" s="6">
        <f>YEAR(Sales_data[[#This Row],[Order Date]])</f>
        <v>2020</v>
      </c>
      <c r="G2419" s="1">
        <v>44148</v>
      </c>
      <c r="H2419" t="s">
        <v>1187</v>
      </c>
      <c r="I2419" t="s">
        <v>6193</v>
      </c>
      <c r="J2419" t="s">
        <v>6191</v>
      </c>
      <c r="K2419">
        <v>0.5</v>
      </c>
      <c r="L2419" s="13">
        <f>SUM(Sales_data[[#This Row],[Unit Price]],Sales_data[[#This Row],[Quantity]])</f>
        <v>11.77</v>
      </c>
      <c r="M2419">
        <v>7.77</v>
      </c>
      <c r="N2419">
        <v>1.5539999999999998</v>
      </c>
      <c r="O2419">
        <v>1.0101</v>
      </c>
      <c r="P2419" t="s">
        <v>3834</v>
      </c>
      <c r="Q2419" t="s">
        <v>1944</v>
      </c>
      <c r="R2419" t="s">
        <v>1946</v>
      </c>
    </row>
    <row r="2420" spans="1:18" x14ac:dyDescent="0.35">
      <c r="A2420">
        <v>4</v>
      </c>
      <c r="B2420" t="s">
        <v>112</v>
      </c>
      <c r="C2420" t="s">
        <v>4583</v>
      </c>
      <c r="D2420" t="s">
        <v>1186</v>
      </c>
      <c r="E2420" s="6">
        <f>MONTH(Sales_data[[#This Row],[Order Date]])</f>
        <v>11</v>
      </c>
      <c r="F2420" s="6">
        <f>YEAR(Sales_data[[#This Row],[Order Date]])</f>
        <v>2020</v>
      </c>
      <c r="G2420" s="1">
        <v>44148</v>
      </c>
      <c r="H2420" t="s">
        <v>1187</v>
      </c>
      <c r="I2420" t="s">
        <v>6193</v>
      </c>
      <c r="J2420" t="s">
        <v>6191</v>
      </c>
      <c r="K2420">
        <v>0.2</v>
      </c>
      <c r="L2420" s="13">
        <f>SUM(Sales_data[[#This Row],[Unit Price]],Sales_data[[#This Row],[Quantity]])</f>
        <v>7.8849999999999998</v>
      </c>
      <c r="M2420">
        <v>3.8849999999999998</v>
      </c>
      <c r="N2420">
        <v>1.9424999999999999</v>
      </c>
      <c r="O2420">
        <v>0.50505</v>
      </c>
      <c r="P2420" t="s">
        <v>3834</v>
      </c>
      <c r="Q2420" t="s">
        <v>1944</v>
      </c>
      <c r="R2420" t="s">
        <v>1946</v>
      </c>
    </row>
    <row r="2421" spans="1:18" x14ac:dyDescent="0.35">
      <c r="A2421">
        <v>4</v>
      </c>
      <c r="B2421" t="s">
        <v>112</v>
      </c>
      <c r="C2421" t="s">
        <v>4583</v>
      </c>
      <c r="D2421" t="s">
        <v>1186</v>
      </c>
      <c r="E2421" s="6">
        <f>MONTH(Sales_data[[#This Row],[Order Date]])</f>
        <v>11</v>
      </c>
      <c r="F2421" s="6">
        <f>YEAR(Sales_data[[#This Row],[Order Date]])</f>
        <v>2020</v>
      </c>
      <c r="G2421" s="1">
        <v>44148</v>
      </c>
      <c r="H2421" t="s">
        <v>1187</v>
      </c>
      <c r="I2421" t="s">
        <v>6193</v>
      </c>
      <c r="J2421" t="s">
        <v>6191</v>
      </c>
      <c r="K2421">
        <v>1</v>
      </c>
      <c r="L2421" s="13">
        <f>SUM(Sales_data[[#This Row],[Unit Price]],Sales_data[[#This Row],[Quantity]])</f>
        <v>16.95</v>
      </c>
      <c r="M2421">
        <v>12.95</v>
      </c>
      <c r="N2421">
        <v>1.2949999999999999</v>
      </c>
      <c r="O2421">
        <v>1.6835</v>
      </c>
      <c r="P2421" t="s">
        <v>3834</v>
      </c>
      <c r="Q2421" t="s">
        <v>1944</v>
      </c>
      <c r="R2421" t="s">
        <v>1946</v>
      </c>
    </row>
    <row r="2422" spans="1:18" x14ac:dyDescent="0.35">
      <c r="A2422">
        <v>5</v>
      </c>
      <c r="B2422" t="s">
        <v>207</v>
      </c>
      <c r="C2422" t="s">
        <v>4586</v>
      </c>
      <c r="D2422" t="s">
        <v>1188</v>
      </c>
      <c r="E2422" s="6">
        <f>MONTH(Sales_data[[#This Row],[Order Date]])</f>
        <v>7</v>
      </c>
      <c r="F2422" s="6">
        <f>YEAR(Sales_data[[#This Row],[Order Date]])</f>
        <v>2020</v>
      </c>
      <c r="G2422" s="1">
        <v>44028</v>
      </c>
      <c r="H2422" t="s">
        <v>1189</v>
      </c>
      <c r="I2422" t="s">
        <v>6188</v>
      </c>
      <c r="J2422" t="s">
        <v>6189</v>
      </c>
      <c r="K2422">
        <v>2.5</v>
      </c>
      <c r="L2422" s="13">
        <f>SUM(Sales_data[[#This Row],[Unit Price]],Sales_data[[#This Row],[Quantity]])</f>
        <v>34.784999999999997</v>
      </c>
      <c r="M2422">
        <v>29.784999999999997</v>
      </c>
      <c r="N2422">
        <v>1.1913999999999998</v>
      </c>
      <c r="O2422">
        <v>2.6806499999999995</v>
      </c>
      <c r="P2422" t="s">
        <v>4590</v>
      </c>
      <c r="Q2422" t="s">
        <v>1936</v>
      </c>
      <c r="R2422" t="s">
        <v>1937</v>
      </c>
    </row>
    <row r="2423" spans="1:18" x14ac:dyDescent="0.35">
      <c r="A2423">
        <v>5</v>
      </c>
      <c r="B2423" t="s">
        <v>207</v>
      </c>
      <c r="C2423" t="s">
        <v>4586</v>
      </c>
      <c r="D2423" t="s">
        <v>1188</v>
      </c>
      <c r="E2423" s="6">
        <f>MONTH(Sales_data[[#This Row],[Order Date]])</f>
        <v>7</v>
      </c>
      <c r="F2423" s="6">
        <f>YEAR(Sales_data[[#This Row],[Order Date]])</f>
        <v>2020</v>
      </c>
      <c r="G2423" s="1">
        <v>44028</v>
      </c>
      <c r="H2423" t="s">
        <v>1189</v>
      </c>
      <c r="I2423" t="s">
        <v>6188</v>
      </c>
      <c r="J2423" t="s">
        <v>6189</v>
      </c>
      <c r="K2423">
        <v>0.5</v>
      </c>
      <c r="L2423" s="13">
        <f>SUM(Sales_data[[#This Row],[Unit Price]],Sales_data[[#This Row],[Quantity]])</f>
        <v>12.77</v>
      </c>
      <c r="M2423">
        <v>7.77</v>
      </c>
      <c r="N2423">
        <v>1.5539999999999998</v>
      </c>
      <c r="O2423">
        <v>0.69929999999999992</v>
      </c>
      <c r="P2423" t="s">
        <v>4590</v>
      </c>
      <c r="Q2423" t="s">
        <v>1936</v>
      </c>
      <c r="R2423" t="s">
        <v>1937</v>
      </c>
    </row>
    <row r="2424" spans="1:18" x14ac:dyDescent="0.35">
      <c r="A2424">
        <v>5</v>
      </c>
      <c r="B2424" t="s">
        <v>207</v>
      </c>
      <c r="C2424" t="s">
        <v>4586</v>
      </c>
      <c r="D2424" t="s">
        <v>1188</v>
      </c>
      <c r="E2424" s="6">
        <f>MONTH(Sales_data[[#This Row],[Order Date]])</f>
        <v>7</v>
      </c>
      <c r="F2424" s="6">
        <f>YEAR(Sales_data[[#This Row],[Order Date]])</f>
        <v>2020</v>
      </c>
      <c r="G2424" s="1">
        <v>44028</v>
      </c>
      <c r="H2424" t="s">
        <v>1189</v>
      </c>
      <c r="I2424" t="s">
        <v>6188</v>
      </c>
      <c r="J2424" t="s">
        <v>6189</v>
      </c>
      <c r="K2424">
        <v>0.2</v>
      </c>
      <c r="L2424" s="13">
        <f>SUM(Sales_data[[#This Row],[Unit Price]],Sales_data[[#This Row],[Quantity]])</f>
        <v>8.8849999999999998</v>
      </c>
      <c r="M2424">
        <v>3.8849999999999998</v>
      </c>
      <c r="N2424">
        <v>1.9424999999999999</v>
      </c>
      <c r="O2424">
        <v>0.34964999999999996</v>
      </c>
      <c r="P2424" t="s">
        <v>4590</v>
      </c>
      <c r="Q2424" t="s">
        <v>1936</v>
      </c>
      <c r="R2424" t="s">
        <v>1937</v>
      </c>
    </row>
    <row r="2425" spans="1:18" x14ac:dyDescent="0.35">
      <c r="A2425">
        <v>5</v>
      </c>
      <c r="B2425" t="s">
        <v>207</v>
      </c>
      <c r="C2425" t="s">
        <v>4586</v>
      </c>
      <c r="D2425" t="s">
        <v>1188</v>
      </c>
      <c r="E2425" s="6">
        <f>MONTH(Sales_data[[#This Row],[Order Date]])</f>
        <v>7</v>
      </c>
      <c r="F2425" s="6">
        <f>YEAR(Sales_data[[#This Row],[Order Date]])</f>
        <v>2020</v>
      </c>
      <c r="G2425" s="1">
        <v>44028</v>
      </c>
      <c r="H2425" t="s">
        <v>1189</v>
      </c>
      <c r="I2425" t="s">
        <v>6188</v>
      </c>
      <c r="J2425" t="s">
        <v>6189</v>
      </c>
      <c r="K2425">
        <v>1</v>
      </c>
      <c r="L2425" s="13">
        <f>SUM(Sales_data[[#This Row],[Unit Price]],Sales_data[[#This Row],[Quantity]])</f>
        <v>17.95</v>
      </c>
      <c r="M2425">
        <v>12.95</v>
      </c>
      <c r="N2425">
        <v>1.2949999999999999</v>
      </c>
      <c r="O2425">
        <v>1.1655</v>
      </c>
      <c r="P2425" t="s">
        <v>4590</v>
      </c>
      <c r="Q2425" t="s">
        <v>1936</v>
      </c>
      <c r="R2425" t="s">
        <v>1937</v>
      </c>
    </row>
    <row r="2426" spans="1:18" x14ac:dyDescent="0.35">
      <c r="A2426">
        <v>3</v>
      </c>
      <c r="B2426" t="s">
        <v>107</v>
      </c>
      <c r="C2426" t="s">
        <v>4542</v>
      </c>
      <c r="D2426" t="s">
        <v>1149</v>
      </c>
      <c r="E2426" s="6">
        <f>MONTH(Sales_data[[#This Row],[Order Date]])</f>
        <v>11</v>
      </c>
      <c r="F2426" s="6">
        <f>YEAR(Sales_data[[#This Row],[Order Date]])</f>
        <v>2020</v>
      </c>
      <c r="G2426" s="1">
        <v>44138</v>
      </c>
      <c r="H2426" t="s">
        <v>1190</v>
      </c>
      <c r="I2426" t="s">
        <v>6193</v>
      </c>
      <c r="J2426" t="s">
        <v>6189</v>
      </c>
      <c r="K2426">
        <v>2.5</v>
      </c>
      <c r="L2426" s="13">
        <f>SUM(Sales_data[[#This Row],[Unit Price]],Sales_data[[#This Row],[Quantity]])</f>
        <v>39.454999999999998</v>
      </c>
      <c r="M2426">
        <v>36.454999999999998</v>
      </c>
      <c r="N2426">
        <v>1.4581999999999999</v>
      </c>
      <c r="O2426">
        <v>4.7391499999999995</v>
      </c>
      <c r="P2426" t="s">
        <v>2110</v>
      </c>
      <c r="Q2426" t="s">
        <v>2111</v>
      </c>
      <c r="R2426" t="s">
        <v>1937</v>
      </c>
    </row>
    <row r="2427" spans="1:18" x14ac:dyDescent="0.35">
      <c r="A2427">
        <v>3</v>
      </c>
      <c r="B2427" t="s">
        <v>107</v>
      </c>
      <c r="C2427" t="s">
        <v>4542</v>
      </c>
      <c r="D2427" t="s">
        <v>1149</v>
      </c>
      <c r="E2427" s="6">
        <f>MONTH(Sales_data[[#This Row],[Order Date]])</f>
        <v>11</v>
      </c>
      <c r="F2427" s="6">
        <f>YEAR(Sales_data[[#This Row],[Order Date]])</f>
        <v>2020</v>
      </c>
      <c r="G2427" s="1">
        <v>44138</v>
      </c>
      <c r="H2427" t="s">
        <v>1190</v>
      </c>
      <c r="I2427" t="s">
        <v>6193</v>
      </c>
      <c r="J2427" t="s">
        <v>6189</v>
      </c>
      <c r="K2427">
        <v>0.5</v>
      </c>
      <c r="L2427" s="13">
        <f>SUM(Sales_data[[#This Row],[Unit Price]],Sales_data[[#This Row],[Quantity]])</f>
        <v>12.51</v>
      </c>
      <c r="M2427">
        <v>9.51</v>
      </c>
      <c r="N2427">
        <v>1.9019999999999999</v>
      </c>
      <c r="O2427">
        <v>1.2363</v>
      </c>
      <c r="P2427" t="s">
        <v>2110</v>
      </c>
      <c r="Q2427" t="s">
        <v>2111</v>
      </c>
      <c r="R2427" t="s">
        <v>1937</v>
      </c>
    </row>
    <row r="2428" spans="1:18" x14ac:dyDescent="0.35">
      <c r="A2428">
        <v>3</v>
      </c>
      <c r="B2428" t="s">
        <v>107</v>
      </c>
      <c r="C2428" t="s">
        <v>4542</v>
      </c>
      <c r="D2428" t="s">
        <v>1149</v>
      </c>
      <c r="E2428" s="6">
        <f>MONTH(Sales_data[[#This Row],[Order Date]])</f>
        <v>11</v>
      </c>
      <c r="F2428" s="6">
        <f>YEAR(Sales_data[[#This Row],[Order Date]])</f>
        <v>2020</v>
      </c>
      <c r="G2428" s="1">
        <v>44138</v>
      </c>
      <c r="H2428" t="s">
        <v>1190</v>
      </c>
      <c r="I2428" t="s">
        <v>6193</v>
      </c>
      <c r="J2428" t="s">
        <v>6189</v>
      </c>
      <c r="K2428">
        <v>0.2</v>
      </c>
      <c r="L2428" s="13">
        <f>SUM(Sales_data[[#This Row],[Unit Price]],Sales_data[[#This Row],[Quantity]])</f>
        <v>7.7549999999999999</v>
      </c>
      <c r="M2428">
        <v>4.7549999999999999</v>
      </c>
      <c r="N2428">
        <v>2.3774999999999999</v>
      </c>
      <c r="O2428">
        <v>0.61814999999999998</v>
      </c>
      <c r="P2428" t="s">
        <v>2110</v>
      </c>
      <c r="Q2428" t="s">
        <v>2111</v>
      </c>
      <c r="R2428" t="s">
        <v>1937</v>
      </c>
    </row>
    <row r="2429" spans="1:18" x14ac:dyDescent="0.35">
      <c r="A2429">
        <v>3</v>
      </c>
      <c r="B2429" t="s">
        <v>107</v>
      </c>
      <c r="C2429" t="s">
        <v>4542</v>
      </c>
      <c r="D2429" t="s">
        <v>1149</v>
      </c>
      <c r="E2429" s="6">
        <f>MONTH(Sales_data[[#This Row],[Order Date]])</f>
        <v>11</v>
      </c>
      <c r="F2429" s="6">
        <f>YEAR(Sales_data[[#This Row],[Order Date]])</f>
        <v>2020</v>
      </c>
      <c r="G2429" s="1">
        <v>44138</v>
      </c>
      <c r="H2429" t="s">
        <v>1190</v>
      </c>
      <c r="I2429" t="s">
        <v>6193</v>
      </c>
      <c r="J2429" t="s">
        <v>6189</v>
      </c>
      <c r="K2429">
        <v>1</v>
      </c>
      <c r="L2429" s="13">
        <f>SUM(Sales_data[[#This Row],[Unit Price]],Sales_data[[#This Row],[Quantity]])</f>
        <v>18.850000000000001</v>
      </c>
      <c r="M2429">
        <v>15.85</v>
      </c>
      <c r="N2429">
        <v>1.585</v>
      </c>
      <c r="O2429">
        <v>2.0605000000000002</v>
      </c>
      <c r="P2429" t="s">
        <v>2110</v>
      </c>
      <c r="Q2429" t="s">
        <v>2111</v>
      </c>
      <c r="R2429" t="s">
        <v>1937</v>
      </c>
    </row>
    <row r="2430" spans="1:18" x14ac:dyDescent="0.35">
      <c r="A2430">
        <v>1</v>
      </c>
      <c r="B2430" t="s">
        <v>56</v>
      </c>
      <c r="C2430" t="s">
        <v>4596</v>
      </c>
      <c r="D2430" t="s">
        <v>1191</v>
      </c>
      <c r="E2430" s="6">
        <f>MONTH(Sales_data[[#This Row],[Order Date]])</f>
        <v>3</v>
      </c>
      <c r="F2430" s="6">
        <f>YEAR(Sales_data[[#This Row],[Order Date]])</f>
        <v>2022</v>
      </c>
      <c r="G2430" s="1">
        <v>44640</v>
      </c>
      <c r="H2430" t="s">
        <v>1192</v>
      </c>
      <c r="I2430" t="s">
        <v>6194</v>
      </c>
      <c r="J2430" t="s">
        <v>6191</v>
      </c>
      <c r="K2430">
        <v>0.2</v>
      </c>
      <c r="L2430" s="13">
        <f>SUM(Sales_data[[#This Row],[Unit Price]],Sales_data[[#This Row],[Quantity]])</f>
        <v>4.6449999999999996</v>
      </c>
      <c r="M2430">
        <v>3.645</v>
      </c>
      <c r="N2430">
        <v>1.8225</v>
      </c>
      <c r="O2430">
        <v>0.40095000000000003</v>
      </c>
      <c r="P2430" t="s">
        <v>3519</v>
      </c>
      <c r="Q2430" t="s">
        <v>1936</v>
      </c>
      <c r="R2430" t="s">
        <v>1937</v>
      </c>
    </row>
    <row r="2431" spans="1:18" x14ac:dyDescent="0.35">
      <c r="A2431">
        <v>1</v>
      </c>
      <c r="B2431" t="s">
        <v>56</v>
      </c>
      <c r="C2431" t="s">
        <v>4596</v>
      </c>
      <c r="D2431" t="s">
        <v>1191</v>
      </c>
      <c r="E2431" s="6">
        <f>MONTH(Sales_data[[#This Row],[Order Date]])</f>
        <v>3</v>
      </c>
      <c r="F2431" s="6">
        <f>YEAR(Sales_data[[#This Row],[Order Date]])</f>
        <v>2022</v>
      </c>
      <c r="G2431" s="1">
        <v>44640</v>
      </c>
      <c r="H2431" t="s">
        <v>1192</v>
      </c>
      <c r="I2431" t="s">
        <v>6194</v>
      </c>
      <c r="J2431" t="s">
        <v>6191</v>
      </c>
      <c r="K2431">
        <v>0.5</v>
      </c>
      <c r="L2431" s="13">
        <f>SUM(Sales_data[[#This Row],[Unit Price]],Sales_data[[#This Row],[Quantity]])</f>
        <v>8.2899999999999991</v>
      </c>
      <c r="M2431">
        <v>7.29</v>
      </c>
      <c r="N2431">
        <v>1.458</v>
      </c>
      <c r="O2431">
        <v>0.80190000000000006</v>
      </c>
      <c r="P2431" t="s">
        <v>3519</v>
      </c>
      <c r="Q2431" t="s">
        <v>1936</v>
      </c>
      <c r="R2431" t="s">
        <v>1937</v>
      </c>
    </row>
    <row r="2432" spans="1:18" x14ac:dyDescent="0.35">
      <c r="A2432">
        <v>1</v>
      </c>
      <c r="B2432" t="s">
        <v>56</v>
      </c>
      <c r="C2432" t="s">
        <v>4596</v>
      </c>
      <c r="D2432" t="s">
        <v>1191</v>
      </c>
      <c r="E2432" s="6">
        <f>MONTH(Sales_data[[#This Row],[Order Date]])</f>
        <v>3</v>
      </c>
      <c r="F2432" s="6">
        <f>YEAR(Sales_data[[#This Row],[Order Date]])</f>
        <v>2022</v>
      </c>
      <c r="G2432" s="1">
        <v>44640</v>
      </c>
      <c r="H2432" t="s">
        <v>1192</v>
      </c>
      <c r="I2432" t="s">
        <v>6194</v>
      </c>
      <c r="J2432" t="s">
        <v>6191</v>
      </c>
      <c r="K2432">
        <v>2.5</v>
      </c>
      <c r="L2432" s="13">
        <f>SUM(Sales_data[[#This Row],[Unit Price]],Sales_data[[#This Row],[Quantity]])</f>
        <v>28.945</v>
      </c>
      <c r="M2432">
        <v>27.945</v>
      </c>
      <c r="N2432">
        <v>1.1177999999999999</v>
      </c>
      <c r="O2432">
        <v>3.07395</v>
      </c>
      <c r="P2432" t="s">
        <v>3519</v>
      </c>
      <c r="Q2432" t="s">
        <v>1936</v>
      </c>
      <c r="R2432" t="s">
        <v>1937</v>
      </c>
    </row>
    <row r="2433" spans="1:18" x14ac:dyDescent="0.35">
      <c r="A2433">
        <v>1</v>
      </c>
      <c r="B2433" t="s">
        <v>56</v>
      </c>
      <c r="C2433" t="s">
        <v>4596</v>
      </c>
      <c r="D2433" t="s">
        <v>1191</v>
      </c>
      <c r="E2433" s="6">
        <f>MONTH(Sales_data[[#This Row],[Order Date]])</f>
        <v>3</v>
      </c>
      <c r="F2433" s="6">
        <f>YEAR(Sales_data[[#This Row],[Order Date]])</f>
        <v>2022</v>
      </c>
      <c r="G2433" s="1">
        <v>44640</v>
      </c>
      <c r="H2433" t="s">
        <v>1192</v>
      </c>
      <c r="I2433" t="s">
        <v>6194</v>
      </c>
      <c r="J2433" t="s">
        <v>6191</v>
      </c>
      <c r="K2433">
        <v>1</v>
      </c>
      <c r="L2433" s="13">
        <f>SUM(Sales_data[[#This Row],[Unit Price]],Sales_data[[#This Row],[Quantity]])</f>
        <v>13.15</v>
      </c>
      <c r="M2433">
        <v>12.15</v>
      </c>
      <c r="N2433">
        <v>1.2150000000000001</v>
      </c>
      <c r="O2433">
        <v>1.3365</v>
      </c>
      <c r="P2433" t="s">
        <v>3519</v>
      </c>
      <c r="Q2433" t="s">
        <v>1936</v>
      </c>
      <c r="R2433" t="s">
        <v>1937</v>
      </c>
    </row>
    <row r="2434" spans="1:18" x14ac:dyDescent="0.35">
      <c r="A2434">
        <v>2</v>
      </c>
      <c r="B2434" t="s">
        <v>533</v>
      </c>
      <c r="C2434" t="s">
        <v>4600</v>
      </c>
      <c r="D2434" t="s">
        <v>1193</v>
      </c>
      <c r="E2434" s="6">
        <f>MONTH(Sales_data[[#This Row],[Order Date]])</f>
        <v>2</v>
      </c>
      <c r="F2434" s="6">
        <f>YEAR(Sales_data[[#This Row],[Order Date]])</f>
        <v>2022</v>
      </c>
      <c r="G2434" s="1">
        <v>44608</v>
      </c>
      <c r="H2434" t="s">
        <v>1194</v>
      </c>
      <c r="I2434" t="s">
        <v>6194</v>
      </c>
      <c r="J2434" t="s">
        <v>6191</v>
      </c>
      <c r="K2434">
        <v>2.5</v>
      </c>
      <c r="L2434" s="13">
        <f>SUM(Sales_data[[#This Row],[Unit Price]],Sales_data[[#This Row],[Quantity]])</f>
        <v>29.945</v>
      </c>
      <c r="M2434">
        <v>27.945</v>
      </c>
      <c r="N2434">
        <v>1.1177999999999999</v>
      </c>
      <c r="O2434">
        <v>3.07395</v>
      </c>
      <c r="P2434" t="s">
        <v>4188</v>
      </c>
      <c r="Q2434" t="s">
        <v>1936</v>
      </c>
      <c r="R2434" t="s">
        <v>1946</v>
      </c>
    </row>
    <row r="2435" spans="1:18" x14ac:dyDescent="0.35">
      <c r="A2435">
        <v>2</v>
      </c>
      <c r="B2435" t="s">
        <v>533</v>
      </c>
      <c r="C2435" t="s">
        <v>4600</v>
      </c>
      <c r="D2435" t="s">
        <v>1193</v>
      </c>
      <c r="E2435" s="6">
        <f>MONTH(Sales_data[[#This Row],[Order Date]])</f>
        <v>2</v>
      </c>
      <c r="F2435" s="6">
        <f>YEAR(Sales_data[[#This Row],[Order Date]])</f>
        <v>2022</v>
      </c>
      <c r="G2435" s="1">
        <v>44608</v>
      </c>
      <c r="H2435" t="s">
        <v>1194</v>
      </c>
      <c r="I2435" t="s">
        <v>6194</v>
      </c>
      <c r="J2435" t="s">
        <v>6191</v>
      </c>
      <c r="K2435">
        <v>0.5</v>
      </c>
      <c r="L2435" s="13">
        <f>SUM(Sales_data[[#This Row],[Unit Price]],Sales_data[[#This Row],[Quantity]])</f>
        <v>9.2899999999999991</v>
      </c>
      <c r="M2435">
        <v>7.29</v>
      </c>
      <c r="N2435">
        <v>1.458</v>
      </c>
      <c r="O2435">
        <v>0.80190000000000006</v>
      </c>
      <c r="P2435" t="s">
        <v>4188</v>
      </c>
      <c r="Q2435" t="s">
        <v>1936</v>
      </c>
      <c r="R2435" t="s">
        <v>1946</v>
      </c>
    </row>
    <row r="2436" spans="1:18" x14ac:dyDescent="0.35">
      <c r="A2436">
        <v>2</v>
      </c>
      <c r="B2436" t="s">
        <v>533</v>
      </c>
      <c r="C2436" t="s">
        <v>4600</v>
      </c>
      <c r="D2436" t="s">
        <v>1193</v>
      </c>
      <c r="E2436" s="6">
        <f>MONTH(Sales_data[[#This Row],[Order Date]])</f>
        <v>2</v>
      </c>
      <c r="F2436" s="6">
        <f>YEAR(Sales_data[[#This Row],[Order Date]])</f>
        <v>2022</v>
      </c>
      <c r="G2436" s="1">
        <v>44608</v>
      </c>
      <c r="H2436" t="s">
        <v>1194</v>
      </c>
      <c r="I2436" t="s">
        <v>6194</v>
      </c>
      <c r="J2436" t="s">
        <v>6191</v>
      </c>
      <c r="K2436">
        <v>0.2</v>
      </c>
      <c r="L2436" s="13">
        <f>SUM(Sales_data[[#This Row],[Unit Price]],Sales_data[[#This Row],[Quantity]])</f>
        <v>5.6449999999999996</v>
      </c>
      <c r="M2436">
        <v>3.645</v>
      </c>
      <c r="N2436">
        <v>1.8225</v>
      </c>
      <c r="O2436">
        <v>0.40095000000000003</v>
      </c>
      <c r="P2436" t="s">
        <v>4188</v>
      </c>
      <c r="Q2436" t="s">
        <v>1936</v>
      </c>
      <c r="R2436" t="s">
        <v>1946</v>
      </c>
    </row>
    <row r="2437" spans="1:18" x14ac:dyDescent="0.35">
      <c r="A2437">
        <v>2</v>
      </c>
      <c r="B2437" t="s">
        <v>533</v>
      </c>
      <c r="C2437" t="s">
        <v>4600</v>
      </c>
      <c r="D2437" t="s">
        <v>1193</v>
      </c>
      <c r="E2437" s="6">
        <f>MONTH(Sales_data[[#This Row],[Order Date]])</f>
        <v>2</v>
      </c>
      <c r="F2437" s="6">
        <f>YEAR(Sales_data[[#This Row],[Order Date]])</f>
        <v>2022</v>
      </c>
      <c r="G2437" s="1">
        <v>44608</v>
      </c>
      <c r="H2437" t="s">
        <v>1194</v>
      </c>
      <c r="I2437" t="s">
        <v>6194</v>
      </c>
      <c r="J2437" t="s">
        <v>6191</v>
      </c>
      <c r="K2437">
        <v>1</v>
      </c>
      <c r="L2437" s="13">
        <f>SUM(Sales_data[[#This Row],[Unit Price]],Sales_data[[#This Row],[Quantity]])</f>
        <v>14.15</v>
      </c>
      <c r="M2437">
        <v>12.15</v>
      </c>
      <c r="N2437">
        <v>1.2150000000000001</v>
      </c>
      <c r="O2437">
        <v>1.3365</v>
      </c>
      <c r="P2437" t="s">
        <v>4188</v>
      </c>
      <c r="Q2437" t="s">
        <v>1936</v>
      </c>
      <c r="R2437" t="s">
        <v>1946</v>
      </c>
    </row>
    <row r="2438" spans="1:18" x14ac:dyDescent="0.35">
      <c r="A2438">
        <v>6</v>
      </c>
      <c r="B2438" t="s">
        <v>80</v>
      </c>
      <c r="C2438" t="s">
        <v>4602</v>
      </c>
      <c r="D2438" t="s">
        <v>1195</v>
      </c>
      <c r="E2438" s="6">
        <f>MONTH(Sales_data[[#This Row],[Order Date]])</f>
        <v>11</v>
      </c>
      <c r="F2438" s="6">
        <f>YEAR(Sales_data[[#This Row],[Order Date]])</f>
        <v>2020</v>
      </c>
      <c r="G2438" s="1">
        <v>44147</v>
      </c>
      <c r="H2438" t="s">
        <v>1196</v>
      </c>
      <c r="I2438" t="s">
        <v>6193</v>
      </c>
      <c r="J2438" t="s">
        <v>6190</v>
      </c>
      <c r="K2438">
        <v>0.2</v>
      </c>
      <c r="L2438" s="13">
        <f>SUM(Sales_data[[#This Row],[Unit Price]],Sales_data[[#This Row],[Quantity]])</f>
        <v>10.365</v>
      </c>
      <c r="M2438">
        <v>4.3650000000000002</v>
      </c>
      <c r="N2438">
        <v>2.1825000000000001</v>
      </c>
      <c r="O2438">
        <v>0.56745000000000001</v>
      </c>
      <c r="P2438" t="s">
        <v>3116</v>
      </c>
      <c r="Q2438" t="s">
        <v>1936</v>
      </c>
      <c r="R2438" t="s">
        <v>1937</v>
      </c>
    </row>
    <row r="2439" spans="1:18" x14ac:dyDescent="0.35">
      <c r="A2439">
        <v>6</v>
      </c>
      <c r="B2439" t="s">
        <v>80</v>
      </c>
      <c r="C2439" t="s">
        <v>4602</v>
      </c>
      <c r="D2439" t="s">
        <v>1195</v>
      </c>
      <c r="E2439" s="6">
        <f>MONTH(Sales_data[[#This Row],[Order Date]])</f>
        <v>11</v>
      </c>
      <c r="F2439" s="6">
        <f>YEAR(Sales_data[[#This Row],[Order Date]])</f>
        <v>2020</v>
      </c>
      <c r="G2439" s="1">
        <v>44147</v>
      </c>
      <c r="H2439" t="s">
        <v>1196</v>
      </c>
      <c r="I2439" t="s">
        <v>6193</v>
      </c>
      <c r="J2439" t="s">
        <v>6190</v>
      </c>
      <c r="K2439">
        <v>0.5</v>
      </c>
      <c r="L2439" s="13">
        <f>SUM(Sales_data[[#This Row],[Unit Price]],Sales_data[[#This Row],[Quantity]])</f>
        <v>14.73</v>
      </c>
      <c r="M2439">
        <v>8.73</v>
      </c>
      <c r="N2439">
        <v>1.746</v>
      </c>
      <c r="O2439">
        <v>1.1349</v>
      </c>
      <c r="P2439" t="s">
        <v>3116</v>
      </c>
      <c r="Q2439" t="s">
        <v>1936</v>
      </c>
      <c r="R2439" t="s">
        <v>1937</v>
      </c>
    </row>
    <row r="2440" spans="1:18" x14ac:dyDescent="0.35">
      <c r="A2440">
        <v>6</v>
      </c>
      <c r="B2440" t="s">
        <v>80</v>
      </c>
      <c r="C2440" t="s">
        <v>4602</v>
      </c>
      <c r="D2440" t="s">
        <v>1195</v>
      </c>
      <c r="E2440" s="6">
        <f>MONTH(Sales_data[[#This Row],[Order Date]])</f>
        <v>11</v>
      </c>
      <c r="F2440" s="6">
        <f>YEAR(Sales_data[[#This Row],[Order Date]])</f>
        <v>2020</v>
      </c>
      <c r="G2440" s="1">
        <v>44147</v>
      </c>
      <c r="H2440" t="s">
        <v>1196</v>
      </c>
      <c r="I2440" t="s">
        <v>6193</v>
      </c>
      <c r="J2440" t="s">
        <v>6190</v>
      </c>
      <c r="K2440">
        <v>2.5</v>
      </c>
      <c r="L2440" s="13">
        <f>SUM(Sales_data[[#This Row],[Unit Price]],Sales_data[[#This Row],[Quantity]])</f>
        <v>39.464999999999996</v>
      </c>
      <c r="M2440">
        <v>33.464999999999996</v>
      </c>
      <c r="N2440">
        <v>1.3385999999999998</v>
      </c>
      <c r="O2440">
        <v>4.3504499999999995</v>
      </c>
      <c r="P2440" t="s">
        <v>3116</v>
      </c>
      <c r="Q2440" t="s">
        <v>1936</v>
      </c>
      <c r="R2440" t="s">
        <v>1937</v>
      </c>
    </row>
    <row r="2441" spans="1:18" x14ac:dyDescent="0.35">
      <c r="A2441">
        <v>6</v>
      </c>
      <c r="B2441" t="s">
        <v>80</v>
      </c>
      <c r="C2441" t="s">
        <v>4602</v>
      </c>
      <c r="D2441" t="s">
        <v>1195</v>
      </c>
      <c r="E2441" s="6">
        <f>MONTH(Sales_data[[#This Row],[Order Date]])</f>
        <v>11</v>
      </c>
      <c r="F2441" s="6">
        <f>YEAR(Sales_data[[#This Row],[Order Date]])</f>
        <v>2020</v>
      </c>
      <c r="G2441" s="1">
        <v>44147</v>
      </c>
      <c r="H2441" t="s">
        <v>1196</v>
      </c>
      <c r="I2441" t="s">
        <v>6193</v>
      </c>
      <c r="J2441" t="s">
        <v>6190</v>
      </c>
      <c r="K2441">
        <v>1</v>
      </c>
      <c r="L2441" s="13">
        <f>SUM(Sales_data[[#This Row],[Unit Price]],Sales_data[[#This Row],[Quantity]])</f>
        <v>20.55</v>
      </c>
      <c r="M2441">
        <v>14.55</v>
      </c>
      <c r="N2441">
        <v>1.4550000000000001</v>
      </c>
      <c r="O2441">
        <v>1.8915000000000002</v>
      </c>
      <c r="P2441" t="s">
        <v>3116</v>
      </c>
      <c r="Q2441" t="s">
        <v>1936</v>
      </c>
      <c r="R2441" t="s">
        <v>1937</v>
      </c>
    </row>
    <row r="2442" spans="1:18" x14ac:dyDescent="0.35">
      <c r="A2442">
        <v>4</v>
      </c>
      <c r="B2442" t="s">
        <v>5</v>
      </c>
      <c r="C2442" t="s">
        <v>4606</v>
      </c>
      <c r="D2442" t="s">
        <v>1197</v>
      </c>
      <c r="E2442" s="6">
        <f>MONTH(Sales_data[[#This Row],[Order Date]])</f>
        <v>10</v>
      </c>
      <c r="F2442" s="6">
        <f>YEAR(Sales_data[[#This Row],[Order Date]])</f>
        <v>2019</v>
      </c>
      <c r="G2442" s="1">
        <v>43743</v>
      </c>
      <c r="H2442" t="s">
        <v>1198</v>
      </c>
      <c r="I2442" t="s">
        <v>6192</v>
      </c>
      <c r="J2442" t="s">
        <v>6190</v>
      </c>
      <c r="K2442">
        <v>1</v>
      </c>
      <c r="L2442" s="13">
        <f>SUM(Sales_data[[#This Row],[Unit Price]],Sales_data[[#This Row],[Quantity]])</f>
        <v>13.95</v>
      </c>
      <c r="M2442">
        <v>9.9499999999999993</v>
      </c>
      <c r="N2442">
        <v>0.99499999999999988</v>
      </c>
      <c r="O2442">
        <v>0.59699999999999998</v>
      </c>
      <c r="P2442" t="s">
        <v>2186</v>
      </c>
      <c r="Q2442" t="s">
        <v>1936</v>
      </c>
      <c r="R2442" t="s">
        <v>1946</v>
      </c>
    </row>
    <row r="2443" spans="1:18" x14ac:dyDescent="0.35">
      <c r="A2443">
        <v>4</v>
      </c>
      <c r="B2443" t="s">
        <v>5</v>
      </c>
      <c r="C2443" t="s">
        <v>4606</v>
      </c>
      <c r="D2443" t="s">
        <v>1197</v>
      </c>
      <c r="E2443" s="6">
        <f>MONTH(Sales_data[[#This Row],[Order Date]])</f>
        <v>10</v>
      </c>
      <c r="F2443" s="6">
        <f>YEAR(Sales_data[[#This Row],[Order Date]])</f>
        <v>2019</v>
      </c>
      <c r="G2443" s="1">
        <v>43743</v>
      </c>
      <c r="H2443" t="s">
        <v>1198</v>
      </c>
      <c r="I2443" t="s">
        <v>6192</v>
      </c>
      <c r="J2443" t="s">
        <v>6190</v>
      </c>
      <c r="K2443">
        <v>0.2</v>
      </c>
      <c r="L2443" s="13">
        <f>SUM(Sales_data[[#This Row],[Unit Price]],Sales_data[[#This Row],[Quantity]])</f>
        <v>6.9849999999999994</v>
      </c>
      <c r="M2443">
        <v>2.9849999999999999</v>
      </c>
      <c r="N2443">
        <v>1.4924999999999999</v>
      </c>
      <c r="O2443">
        <v>0.17909999999999998</v>
      </c>
      <c r="P2443" t="s">
        <v>2186</v>
      </c>
      <c r="Q2443" t="s">
        <v>1936</v>
      </c>
      <c r="R2443" t="s">
        <v>1946</v>
      </c>
    </row>
    <row r="2444" spans="1:18" x14ac:dyDescent="0.35">
      <c r="A2444">
        <v>4</v>
      </c>
      <c r="B2444" t="s">
        <v>5</v>
      </c>
      <c r="C2444" t="s">
        <v>4606</v>
      </c>
      <c r="D2444" t="s">
        <v>1197</v>
      </c>
      <c r="E2444" s="6">
        <f>MONTH(Sales_data[[#This Row],[Order Date]])</f>
        <v>10</v>
      </c>
      <c r="F2444" s="6">
        <f>YEAR(Sales_data[[#This Row],[Order Date]])</f>
        <v>2019</v>
      </c>
      <c r="G2444" s="1">
        <v>43743</v>
      </c>
      <c r="H2444" t="s">
        <v>1198</v>
      </c>
      <c r="I2444" t="s">
        <v>6192</v>
      </c>
      <c r="J2444" t="s">
        <v>6190</v>
      </c>
      <c r="K2444">
        <v>0.5</v>
      </c>
      <c r="L2444" s="13">
        <f>SUM(Sales_data[[#This Row],[Unit Price]],Sales_data[[#This Row],[Quantity]])</f>
        <v>9.9699999999999989</v>
      </c>
      <c r="M2444">
        <v>5.97</v>
      </c>
      <c r="N2444">
        <v>1.194</v>
      </c>
      <c r="O2444">
        <v>0.35819999999999996</v>
      </c>
      <c r="P2444" t="s">
        <v>2186</v>
      </c>
      <c r="Q2444" t="s">
        <v>1936</v>
      </c>
      <c r="R2444" t="s">
        <v>1946</v>
      </c>
    </row>
    <row r="2445" spans="1:18" x14ac:dyDescent="0.35">
      <c r="A2445">
        <v>4</v>
      </c>
      <c r="B2445" t="s">
        <v>5</v>
      </c>
      <c r="C2445" t="s">
        <v>4606</v>
      </c>
      <c r="D2445" t="s">
        <v>1197</v>
      </c>
      <c r="E2445" s="6">
        <f>MONTH(Sales_data[[#This Row],[Order Date]])</f>
        <v>10</v>
      </c>
      <c r="F2445" s="6">
        <f>YEAR(Sales_data[[#This Row],[Order Date]])</f>
        <v>2019</v>
      </c>
      <c r="G2445" s="1">
        <v>43743</v>
      </c>
      <c r="H2445" t="s">
        <v>1198</v>
      </c>
      <c r="I2445" t="s">
        <v>6192</v>
      </c>
      <c r="J2445" t="s">
        <v>6190</v>
      </c>
      <c r="K2445">
        <v>2.5</v>
      </c>
      <c r="L2445" s="13">
        <f>SUM(Sales_data[[#This Row],[Unit Price]],Sales_data[[#This Row],[Quantity]])</f>
        <v>26.884999999999998</v>
      </c>
      <c r="M2445">
        <v>22.884999999999998</v>
      </c>
      <c r="N2445">
        <v>0.91539999999999988</v>
      </c>
      <c r="O2445">
        <v>1.3730999999999998</v>
      </c>
      <c r="P2445" t="s">
        <v>2186</v>
      </c>
      <c r="Q2445" t="s">
        <v>1936</v>
      </c>
      <c r="R2445" t="s">
        <v>1946</v>
      </c>
    </row>
    <row r="2446" spans="1:18" x14ac:dyDescent="0.35">
      <c r="A2446">
        <v>2</v>
      </c>
      <c r="B2446" t="s">
        <v>33</v>
      </c>
      <c r="C2446" t="s">
        <v>4610</v>
      </c>
      <c r="D2446" t="s">
        <v>1199</v>
      </c>
      <c r="E2446" s="6">
        <f>MONTH(Sales_data[[#This Row],[Order Date]])</f>
        <v>10</v>
      </c>
      <c r="F2446" s="6">
        <f>YEAR(Sales_data[[#This Row],[Order Date]])</f>
        <v>2019</v>
      </c>
      <c r="G2446" s="1">
        <v>43739</v>
      </c>
      <c r="H2446" t="s">
        <v>1200</v>
      </c>
      <c r="I2446" t="s">
        <v>6194</v>
      </c>
      <c r="J2446" t="s">
        <v>6189</v>
      </c>
      <c r="K2446">
        <v>2.5</v>
      </c>
      <c r="L2446" s="13">
        <f>SUM(Sales_data[[#This Row],[Unit Price]],Sales_data[[#This Row],[Quantity]])</f>
        <v>36.154999999999994</v>
      </c>
      <c r="M2446">
        <v>34.154999999999994</v>
      </c>
      <c r="N2446">
        <v>1.3661999999999999</v>
      </c>
      <c r="O2446">
        <v>3.7570499999999996</v>
      </c>
      <c r="P2446" t="s">
        <v>3519</v>
      </c>
      <c r="Q2446" t="s">
        <v>1936</v>
      </c>
      <c r="R2446" t="s">
        <v>1946</v>
      </c>
    </row>
    <row r="2447" spans="1:18" x14ac:dyDescent="0.35">
      <c r="A2447">
        <v>2</v>
      </c>
      <c r="B2447" t="s">
        <v>33</v>
      </c>
      <c r="C2447" t="s">
        <v>4610</v>
      </c>
      <c r="D2447" t="s">
        <v>1199</v>
      </c>
      <c r="E2447" s="6">
        <f>MONTH(Sales_data[[#This Row],[Order Date]])</f>
        <v>10</v>
      </c>
      <c r="F2447" s="6">
        <f>YEAR(Sales_data[[#This Row],[Order Date]])</f>
        <v>2019</v>
      </c>
      <c r="G2447" s="1">
        <v>43739</v>
      </c>
      <c r="H2447" t="s">
        <v>1200</v>
      </c>
      <c r="I2447" t="s">
        <v>6194</v>
      </c>
      <c r="J2447" t="s">
        <v>6189</v>
      </c>
      <c r="K2447">
        <v>0.5</v>
      </c>
      <c r="L2447" s="13">
        <f>SUM(Sales_data[[#This Row],[Unit Price]],Sales_data[[#This Row],[Quantity]])</f>
        <v>10.91</v>
      </c>
      <c r="M2447">
        <v>8.91</v>
      </c>
      <c r="N2447">
        <v>1.782</v>
      </c>
      <c r="O2447">
        <v>0.98009999999999997</v>
      </c>
      <c r="P2447" t="s">
        <v>3519</v>
      </c>
      <c r="Q2447" t="s">
        <v>1936</v>
      </c>
      <c r="R2447" t="s">
        <v>1946</v>
      </c>
    </row>
    <row r="2448" spans="1:18" x14ac:dyDescent="0.35">
      <c r="A2448">
        <v>2</v>
      </c>
      <c r="B2448" t="s">
        <v>33</v>
      </c>
      <c r="C2448" t="s">
        <v>4610</v>
      </c>
      <c r="D2448" t="s">
        <v>1199</v>
      </c>
      <c r="E2448" s="6">
        <f>MONTH(Sales_data[[#This Row],[Order Date]])</f>
        <v>10</v>
      </c>
      <c r="F2448" s="6">
        <f>YEAR(Sales_data[[#This Row],[Order Date]])</f>
        <v>2019</v>
      </c>
      <c r="G2448" s="1">
        <v>43739</v>
      </c>
      <c r="H2448" t="s">
        <v>1200</v>
      </c>
      <c r="I2448" t="s">
        <v>6194</v>
      </c>
      <c r="J2448" t="s">
        <v>6189</v>
      </c>
      <c r="K2448">
        <v>0.2</v>
      </c>
      <c r="L2448" s="13">
        <f>SUM(Sales_data[[#This Row],[Unit Price]],Sales_data[[#This Row],[Quantity]])</f>
        <v>6.4550000000000001</v>
      </c>
      <c r="M2448">
        <v>4.4550000000000001</v>
      </c>
      <c r="N2448">
        <v>2.2275</v>
      </c>
      <c r="O2448">
        <v>0.49004999999999999</v>
      </c>
      <c r="P2448" t="s">
        <v>3519</v>
      </c>
      <c r="Q2448" t="s">
        <v>1936</v>
      </c>
      <c r="R2448" t="s">
        <v>1946</v>
      </c>
    </row>
    <row r="2449" spans="1:18" x14ac:dyDescent="0.35">
      <c r="A2449">
        <v>2</v>
      </c>
      <c r="B2449" t="s">
        <v>33</v>
      </c>
      <c r="C2449" t="s">
        <v>4610</v>
      </c>
      <c r="D2449" t="s">
        <v>1199</v>
      </c>
      <c r="E2449" s="6">
        <f>MONTH(Sales_data[[#This Row],[Order Date]])</f>
        <v>10</v>
      </c>
      <c r="F2449" s="6">
        <f>YEAR(Sales_data[[#This Row],[Order Date]])</f>
        <v>2019</v>
      </c>
      <c r="G2449" s="1">
        <v>43739</v>
      </c>
      <c r="H2449" t="s">
        <v>1200</v>
      </c>
      <c r="I2449" t="s">
        <v>6194</v>
      </c>
      <c r="J2449" t="s">
        <v>6189</v>
      </c>
      <c r="K2449">
        <v>1</v>
      </c>
      <c r="L2449" s="13">
        <f>SUM(Sales_data[[#This Row],[Unit Price]],Sales_data[[#This Row],[Quantity]])</f>
        <v>16.850000000000001</v>
      </c>
      <c r="M2449">
        <v>14.85</v>
      </c>
      <c r="N2449">
        <v>1.4849999999999999</v>
      </c>
      <c r="O2449">
        <v>1.6335</v>
      </c>
      <c r="P2449" t="s">
        <v>3519</v>
      </c>
      <c r="Q2449" t="s">
        <v>1936</v>
      </c>
      <c r="R2449" t="s">
        <v>1946</v>
      </c>
    </row>
    <row r="2450" spans="1:18" x14ac:dyDescent="0.35">
      <c r="A2450">
        <v>4</v>
      </c>
      <c r="B2450" t="s">
        <v>47</v>
      </c>
      <c r="C2450" t="s">
        <v>4614</v>
      </c>
      <c r="D2450" t="s">
        <v>1201</v>
      </c>
      <c r="E2450" s="6">
        <f>MONTH(Sales_data[[#This Row],[Order Date]])</f>
        <v>3</v>
      </c>
      <c r="F2450" s="6">
        <f>YEAR(Sales_data[[#This Row],[Order Date]])</f>
        <v>2020</v>
      </c>
      <c r="G2450" s="1">
        <v>43896</v>
      </c>
      <c r="H2450" t="s">
        <v>1202</v>
      </c>
      <c r="I2450" t="s">
        <v>6188</v>
      </c>
      <c r="J2450" t="s">
        <v>6190</v>
      </c>
      <c r="K2450">
        <v>0.2</v>
      </c>
      <c r="L2450" s="13">
        <f>SUM(Sales_data[[#This Row],[Unit Price]],Sales_data[[#This Row],[Quantity]])</f>
        <v>7.375</v>
      </c>
      <c r="M2450">
        <v>3.375</v>
      </c>
      <c r="N2450">
        <v>1.6875</v>
      </c>
      <c r="O2450">
        <v>0.30374999999999996</v>
      </c>
      <c r="P2450" t="s">
        <v>2361</v>
      </c>
      <c r="Q2450" t="s">
        <v>1944</v>
      </c>
      <c r="R2450" t="s">
        <v>1946</v>
      </c>
    </row>
    <row r="2451" spans="1:18" x14ac:dyDescent="0.35">
      <c r="A2451">
        <v>4</v>
      </c>
      <c r="B2451" t="s">
        <v>47</v>
      </c>
      <c r="C2451" t="s">
        <v>4614</v>
      </c>
      <c r="D2451" t="s">
        <v>1201</v>
      </c>
      <c r="E2451" s="6">
        <f>MONTH(Sales_data[[#This Row],[Order Date]])</f>
        <v>3</v>
      </c>
      <c r="F2451" s="6">
        <f>YEAR(Sales_data[[#This Row],[Order Date]])</f>
        <v>2020</v>
      </c>
      <c r="G2451" s="1">
        <v>43896</v>
      </c>
      <c r="H2451" t="s">
        <v>1202</v>
      </c>
      <c r="I2451" t="s">
        <v>6188</v>
      </c>
      <c r="J2451" t="s">
        <v>6190</v>
      </c>
      <c r="K2451">
        <v>0.5</v>
      </c>
      <c r="L2451" s="13">
        <f>SUM(Sales_data[[#This Row],[Unit Price]],Sales_data[[#This Row],[Quantity]])</f>
        <v>10.75</v>
      </c>
      <c r="M2451">
        <v>6.75</v>
      </c>
      <c r="N2451">
        <v>1.35</v>
      </c>
      <c r="O2451">
        <v>0.60749999999999993</v>
      </c>
      <c r="P2451" t="s">
        <v>2361</v>
      </c>
      <c r="Q2451" t="s">
        <v>1944</v>
      </c>
      <c r="R2451" t="s">
        <v>1946</v>
      </c>
    </row>
    <row r="2452" spans="1:18" x14ac:dyDescent="0.35">
      <c r="A2452">
        <v>4</v>
      </c>
      <c r="B2452" t="s">
        <v>47</v>
      </c>
      <c r="C2452" t="s">
        <v>4614</v>
      </c>
      <c r="D2452" t="s">
        <v>1201</v>
      </c>
      <c r="E2452" s="6">
        <f>MONTH(Sales_data[[#This Row],[Order Date]])</f>
        <v>3</v>
      </c>
      <c r="F2452" s="6">
        <f>YEAR(Sales_data[[#This Row],[Order Date]])</f>
        <v>2020</v>
      </c>
      <c r="G2452" s="1">
        <v>43896</v>
      </c>
      <c r="H2452" t="s">
        <v>1202</v>
      </c>
      <c r="I2452" t="s">
        <v>6188</v>
      </c>
      <c r="J2452" t="s">
        <v>6190</v>
      </c>
      <c r="K2452">
        <v>2.5</v>
      </c>
      <c r="L2452" s="13">
        <f>SUM(Sales_data[[#This Row],[Unit Price]],Sales_data[[#This Row],[Quantity]])</f>
        <v>29.874999999999996</v>
      </c>
      <c r="M2452">
        <v>25.874999999999996</v>
      </c>
      <c r="N2452">
        <v>1.0349999999999999</v>
      </c>
      <c r="O2452">
        <v>2.3287499999999994</v>
      </c>
      <c r="P2452" t="s">
        <v>2361</v>
      </c>
      <c r="Q2452" t="s">
        <v>1944</v>
      </c>
      <c r="R2452" t="s">
        <v>1946</v>
      </c>
    </row>
    <row r="2453" spans="1:18" x14ac:dyDescent="0.35">
      <c r="A2453">
        <v>4</v>
      </c>
      <c r="B2453" t="s">
        <v>47</v>
      </c>
      <c r="C2453" t="s">
        <v>4614</v>
      </c>
      <c r="D2453" t="s">
        <v>1201</v>
      </c>
      <c r="E2453" s="6">
        <f>MONTH(Sales_data[[#This Row],[Order Date]])</f>
        <v>3</v>
      </c>
      <c r="F2453" s="6">
        <f>YEAR(Sales_data[[#This Row],[Order Date]])</f>
        <v>2020</v>
      </c>
      <c r="G2453" s="1">
        <v>43896</v>
      </c>
      <c r="H2453" t="s">
        <v>1202</v>
      </c>
      <c r="I2453" t="s">
        <v>6188</v>
      </c>
      <c r="J2453" t="s">
        <v>6190</v>
      </c>
      <c r="K2453">
        <v>1</v>
      </c>
      <c r="L2453" s="13">
        <f>SUM(Sales_data[[#This Row],[Unit Price]],Sales_data[[#This Row],[Quantity]])</f>
        <v>15.25</v>
      </c>
      <c r="M2453">
        <v>11.25</v>
      </c>
      <c r="N2453">
        <v>1.125</v>
      </c>
      <c r="O2453">
        <v>1.0125</v>
      </c>
      <c r="P2453" t="s">
        <v>2361</v>
      </c>
      <c r="Q2453" t="s">
        <v>1944</v>
      </c>
      <c r="R2453" t="s">
        <v>1946</v>
      </c>
    </row>
    <row r="2454" spans="1:18" x14ac:dyDescent="0.35">
      <c r="A2454">
        <v>1</v>
      </c>
      <c r="B2454" t="s">
        <v>25</v>
      </c>
      <c r="C2454" t="s">
        <v>4617</v>
      </c>
      <c r="D2454" t="s">
        <v>1203</v>
      </c>
      <c r="E2454" s="6">
        <f>MONTH(Sales_data[[#This Row],[Order Date]])</f>
        <v>10</v>
      </c>
      <c r="F2454" s="6">
        <f>YEAR(Sales_data[[#This Row],[Order Date]])</f>
        <v>2019</v>
      </c>
      <c r="G2454" s="1">
        <v>43761</v>
      </c>
      <c r="H2454" t="s">
        <v>1204</v>
      </c>
      <c r="I2454" t="s">
        <v>6192</v>
      </c>
      <c r="J2454" t="s">
        <v>6190</v>
      </c>
      <c r="K2454">
        <v>0.5</v>
      </c>
      <c r="L2454" s="13">
        <f>SUM(Sales_data[[#This Row],[Unit Price]],Sales_data[[#This Row],[Quantity]])</f>
        <v>6.97</v>
      </c>
      <c r="M2454">
        <v>5.97</v>
      </c>
      <c r="N2454">
        <v>1.194</v>
      </c>
      <c r="O2454">
        <v>0.35819999999999996</v>
      </c>
      <c r="P2454" t="s">
        <v>2994</v>
      </c>
      <c r="Q2454" t="s">
        <v>1936</v>
      </c>
      <c r="R2454" t="s">
        <v>1946</v>
      </c>
    </row>
    <row r="2455" spans="1:18" x14ac:dyDescent="0.35">
      <c r="A2455">
        <v>1</v>
      </c>
      <c r="B2455" t="s">
        <v>25</v>
      </c>
      <c r="C2455" t="s">
        <v>4617</v>
      </c>
      <c r="D2455" t="s">
        <v>1203</v>
      </c>
      <c r="E2455" s="6">
        <f>MONTH(Sales_data[[#This Row],[Order Date]])</f>
        <v>10</v>
      </c>
      <c r="F2455" s="6">
        <f>YEAR(Sales_data[[#This Row],[Order Date]])</f>
        <v>2019</v>
      </c>
      <c r="G2455" s="1">
        <v>43761</v>
      </c>
      <c r="H2455" t="s">
        <v>1204</v>
      </c>
      <c r="I2455" t="s">
        <v>6192</v>
      </c>
      <c r="J2455" t="s">
        <v>6190</v>
      </c>
      <c r="K2455">
        <v>0.2</v>
      </c>
      <c r="L2455" s="13">
        <f>SUM(Sales_data[[#This Row],[Unit Price]],Sales_data[[#This Row],[Quantity]])</f>
        <v>3.9849999999999999</v>
      </c>
      <c r="M2455">
        <v>2.9849999999999999</v>
      </c>
      <c r="N2455">
        <v>1.4924999999999999</v>
      </c>
      <c r="O2455">
        <v>0.17909999999999998</v>
      </c>
      <c r="P2455" t="s">
        <v>2994</v>
      </c>
      <c r="Q2455" t="s">
        <v>1936</v>
      </c>
      <c r="R2455" t="s">
        <v>1946</v>
      </c>
    </row>
    <row r="2456" spans="1:18" x14ac:dyDescent="0.35">
      <c r="A2456">
        <v>1</v>
      </c>
      <c r="B2456" t="s">
        <v>25</v>
      </c>
      <c r="C2456" t="s">
        <v>4617</v>
      </c>
      <c r="D2456" t="s">
        <v>1203</v>
      </c>
      <c r="E2456" s="6">
        <f>MONTH(Sales_data[[#This Row],[Order Date]])</f>
        <v>10</v>
      </c>
      <c r="F2456" s="6">
        <f>YEAR(Sales_data[[#This Row],[Order Date]])</f>
        <v>2019</v>
      </c>
      <c r="G2456" s="1">
        <v>43761</v>
      </c>
      <c r="H2456" t="s">
        <v>1204</v>
      </c>
      <c r="I2456" t="s">
        <v>6192</v>
      </c>
      <c r="J2456" t="s">
        <v>6190</v>
      </c>
      <c r="K2456">
        <v>2.5</v>
      </c>
      <c r="L2456" s="13">
        <f>SUM(Sales_data[[#This Row],[Unit Price]],Sales_data[[#This Row],[Quantity]])</f>
        <v>23.884999999999998</v>
      </c>
      <c r="M2456">
        <v>22.884999999999998</v>
      </c>
      <c r="N2456">
        <v>0.91539999999999988</v>
      </c>
      <c r="O2456">
        <v>1.3730999999999998</v>
      </c>
      <c r="P2456" t="s">
        <v>2994</v>
      </c>
      <c r="Q2456" t="s">
        <v>1936</v>
      </c>
      <c r="R2456" t="s">
        <v>1946</v>
      </c>
    </row>
    <row r="2457" spans="1:18" x14ac:dyDescent="0.35">
      <c r="A2457">
        <v>1</v>
      </c>
      <c r="B2457" t="s">
        <v>25</v>
      </c>
      <c r="C2457" t="s">
        <v>4617</v>
      </c>
      <c r="D2457" t="s">
        <v>1203</v>
      </c>
      <c r="E2457" s="6">
        <f>MONTH(Sales_data[[#This Row],[Order Date]])</f>
        <v>10</v>
      </c>
      <c r="F2457" s="6">
        <f>YEAR(Sales_data[[#This Row],[Order Date]])</f>
        <v>2019</v>
      </c>
      <c r="G2457" s="1">
        <v>43761</v>
      </c>
      <c r="H2457" t="s">
        <v>1204</v>
      </c>
      <c r="I2457" t="s">
        <v>6192</v>
      </c>
      <c r="J2457" t="s">
        <v>6190</v>
      </c>
      <c r="K2457">
        <v>1</v>
      </c>
      <c r="L2457" s="13">
        <f>SUM(Sales_data[[#This Row],[Unit Price]],Sales_data[[#This Row],[Quantity]])</f>
        <v>10.95</v>
      </c>
      <c r="M2457">
        <v>9.9499999999999993</v>
      </c>
      <c r="N2457">
        <v>0.99499999999999988</v>
      </c>
      <c r="O2457">
        <v>0.59699999999999998</v>
      </c>
      <c r="P2457" t="s">
        <v>2994</v>
      </c>
      <c r="Q2457" t="s">
        <v>1936</v>
      </c>
      <c r="R2457" t="s">
        <v>1946</v>
      </c>
    </row>
    <row r="2458" spans="1:18" x14ac:dyDescent="0.35">
      <c r="A2458">
        <v>5</v>
      </c>
      <c r="B2458" t="s">
        <v>25</v>
      </c>
      <c r="C2458" t="s">
        <v>4542</v>
      </c>
      <c r="D2458" t="s">
        <v>1149</v>
      </c>
      <c r="E2458" s="6">
        <f>MONTH(Sales_data[[#This Row],[Order Date]])</f>
        <v>4</v>
      </c>
      <c r="F2458" s="6">
        <f>YEAR(Sales_data[[#This Row],[Order Date]])</f>
        <v>2020</v>
      </c>
      <c r="G2458" s="1">
        <v>43944</v>
      </c>
      <c r="H2458" t="s">
        <v>1205</v>
      </c>
      <c r="I2458" t="s">
        <v>6192</v>
      </c>
      <c r="J2458" t="s">
        <v>6190</v>
      </c>
      <c r="K2458">
        <v>0.5</v>
      </c>
      <c r="L2458" s="13">
        <f>SUM(Sales_data[[#This Row],[Unit Price]],Sales_data[[#This Row],[Quantity]])</f>
        <v>10.969999999999999</v>
      </c>
      <c r="M2458">
        <v>5.97</v>
      </c>
      <c r="N2458">
        <v>1.194</v>
      </c>
      <c r="O2458">
        <v>0.35819999999999996</v>
      </c>
      <c r="P2458" t="s">
        <v>2110</v>
      </c>
      <c r="Q2458" t="s">
        <v>2111</v>
      </c>
      <c r="R2458" t="s">
        <v>1937</v>
      </c>
    </row>
    <row r="2459" spans="1:18" x14ac:dyDescent="0.35">
      <c r="A2459">
        <v>5</v>
      </c>
      <c r="B2459" t="s">
        <v>25</v>
      </c>
      <c r="C2459" t="s">
        <v>4542</v>
      </c>
      <c r="D2459" t="s">
        <v>1149</v>
      </c>
      <c r="E2459" s="6">
        <f>MONTH(Sales_data[[#This Row],[Order Date]])</f>
        <v>4</v>
      </c>
      <c r="F2459" s="6">
        <f>YEAR(Sales_data[[#This Row],[Order Date]])</f>
        <v>2020</v>
      </c>
      <c r="G2459" s="1">
        <v>43944</v>
      </c>
      <c r="H2459" t="s">
        <v>1205</v>
      </c>
      <c r="I2459" t="s">
        <v>6192</v>
      </c>
      <c r="J2459" t="s">
        <v>6190</v>
      </c>
      <c r="K2459">
        <v>0.2</v>
      </c>
      <c r="L2459" s="13">
        <f>SUM(Sales_data[[#This Row],[Unit Price]],Sales_data[[#This Row],[Quantity]])</f>
        <v>7.9849999999999994</v>
      </c>
      <c r="M2459">
        <v>2.9849999999999999</v>
      </c>
      <c r="N2459">
        <v>1.4924999999999999</v>
      </c>
      <c r="O2459">
        <v>0.17909999999999998</v>
      </c>
      <c r="P2459" t="s">
        <v>2110</v>
      </c>
      <c r="Q2459" t="s">
        <v>2111</v>
      </c>
      <c r="R2459" t="s">
        <v>1937</v>
      </c>
    </row>
    <row r="2460" spans="1:18" x14ac:dyDescent="0.35">
      <c r="A2460">
        <v>5</v>
      </c>
      <c r="B2460" t="s">
        <v>25</v>
      </c>
      <c r="C2460" t="s">
        <v>4542</v>
      </c>
      <c r="D2460" t="s">
        <v>1149</v>
      </c>
      <c r="E2460" s="6">
        <f>MONTH(Sales_data[[#This Row],[Order Date]])</f>
        <v>4</v>
      </c>
      <c r="F2460" s="6">
        <f>YEAR(Sales_data[[#This Row],[Order Date]])</f>
        <v>2020</v>
      </c>
      <c r="G2460" s="1">
        <v>43944</v>
      </c>
      <c r="H2460" t="s">
        <v>1205</v>
      </c>
      <c r="I2460" t="s">
        <v>6192</v>
      </c>
      <c r="J2460" t="s">
        <v>6190</v>
      </c>
      <c r="K2460">
        <v>2.5</v>
      </c>
      <c r="L2460" s="13">
        <f>SUM(Sales_data[[#This Row],[Unit Price]],Sales_data[[#This Row],[Quantity]])</f>
        <v>27.884999999999998</v>
      </c>
      <c r="M2460">
        <v>22.884999999999998</v>
      </c>
      <c r="N2460">
        <v>0.91539999999999988</v>
      </c>
      <c r="O2460">
        <v>1.3730999999999998</v>
      </c>
      <c r="P2460" t="s">
        <v>2110</v>
      </c>
      <c r="Q2460" t="s">
        <v>2111</v>
      </c>
      <c r="R2460" t="s">
        <v>1937</v>
      </c>
    </row>
    <row r="2461" spans="1:18" x14ac:dyDescent="0.35">
      <c r="A2461">
        <v>5</v>
      </c>
      <c r="B2461" t="s">
        <v>25</v>
      </c>
      <c r="C2461" t="s">
        <v>4542</v>
      </c>
      <c r="D2461" t="s">
        <v>1149</v>
      </c>
      <c r="E2461" s="6">
        <f>MONTH(Sales_data[[#This Row],[Order Date]])</f>
        <v>4</v>
      </c>
      <c r="F2461" s="6">
        <f>YEAR(Sales_data[[#This Row],[Order Date]])</f>
        <v>2020</v>
      </c>
      <c r="G2461" s="1">
        <v>43944</v>
      </c>
      <c r="H2461" t="s">
        <v>1205</v>
      </c>
      <c r="I2461" t="s">
        <v>6192</v>
      </c>
      <c r="J2461" t="s">
        <v>6190</v>
      </c>
      <c r="K2461">
        <v>1</v>
      </c>
      <c r="L2461" s="13">
        <f>SUM(Sales_data[[#This Row],[Unit Price]],Sales_data[[#This Row],[Quantity]])</f>
        <v>14.95</v>
      </c>
      <c r="M2461">
        <v>9.9499999999999993</v>
      </c>
      <c r="N2461">
        <v>0.99499999999999988</v>
      </c>
      <c r="O2461">
        <v>0.59699999999999998</v>
      </c>
      <c r="P2461" t="s">
        <v>2110</v>
      </c>
      <c r="Q2461" t="s">
        <v>2111</v>
      </c>
      <c r="R2461" t="s">
        <v>1937</v>
      </c>
    </row>
    <row r="2462" spans="1:18" x14ac:dyDescent="0.35">
      <c r="A2462">
        <v>2</v>
      </c>
      <c r="B2462" t="s">
        <v>107</v>
      </c>
      <c r="C2462" t="s">
        <v>4624</v>
      </c>
      <c r="D2462" t="s">
        <v>1206</v>
      </c>
      <c r="E2462" s="6">
        <f>MONTH(Sales_data[[#This Row],[Order Date]])</f>
        <v>6</v>
      </c>
      <c r="F2462" s="6">
        <f>YEAR(Sales_data[[#This Row],[Order Date]])</f>
        <v>2020</v>
      </c>
      <c r="G2462" s="1">
        <v>44006</v>
      </c>
      <c r="H2462" t="s">
        <v>1207</v>
      </c>
      <c r="I2462" t="s">
        <v>6193</v>
      </c>
      <c r="J2462" t="s">
        <v>6189</v>
      </c>
      <c r="K2462">
        <v>2.5</v>
      </c>
      <c r="L2462" s="13">
        <f>SUM(Sales_data[[#This Row],[Unit Price]],Sales_data[[#This Row],[Quantity]])</f>
        <v>38.454999999999998</v>
      </c>
      <c r="M2462">
        <v>36.454999999999998</v>
      </c>
      <c r="N2462">
        <v>1.4581999999999999</v>
      </c>
      <c r="O2462">
        <v>4.7391499999999995</v>
      </c>
      <c r="P2462" t="s">
        <v>2545</v>
      </c>
      <c r="Q2462" t="s">
        <v>1936</v>
      </c>
      <c r="R2462" t="s">
        <v>1937</v>
      </c>
    </row>
    <row r="2463" spans="1:18" x14ac:dyDescent="0.35">
      <c r="A2463">
        <v>2</v>
      </c>
      <c r="B2463" t="s">
        <v>107</v>
      </c>
      <c r="C2463" t="s">
        <v>4624</v>
      </c>
      <c r="D2463" t="s">
        <v>1206</v>
      </c>
      <c r="E2463" s="6">
        <f>MONTH(Sales_data[[#This Row],[Order Date]])</f>
        <v>6</v>
      </c>
      <c r="F2463" s="6">
        <f>YEAR(Sales_data[[#This Row],[Order Date]])</f>
        <v>2020</v>
      </c>
      <c r="G2463" s="1">
        <v>44006</v>
      </c>
      <c r="H2463" t="s">
        <v>1207</v>
      </c>
      <c r="I2463" t="s">
        <v>6193</v>
      </c>
      <c r="J2463" t="s">
        <v>6189</v>
      </c>
      <c r="K2463">
        <v>0.5</v>
      </c>
      <c r="L2463" s="13">
        <f>SUM(Sales_data[[#This Row],[Unit Price]],Sales_data[[#This Row],[Quantity]])</f>
        <v>11.51</v>
      </c>
      <c r="M2463">
        <v>9.51</v>
      </c>
      <c r="N2463">
        <v>1.9019999999999999</v>
      </c>
      <c r="O2463">
        <v>1.2363</v>
      </c>
      <c r="P2463" t="s">
        <v>2545</v>
      </c>
      <c r="Q2463" t="s">
        <v>1936</v>
      </c>
      <c r="R2463" t="s">
        <v>1937</v>
      </c>
    </row>
    <row r="2464" spans="1:18" x14ac:dyDescent="0.35">
      <c r="A2464">
        <v>2</v>
      </c>
      <c r="B2464" t="s">
        <v>107</v>
      </c>
      <c r="C2464" t="s">
        <v>4624</v>
      </c>
      <c r="D2464" t="s">
        <v>1206</v>
      </c>
      <c r="E2464" s="6">
        <f>MONTH(Sales_data[[#This Row],[Order Date]])</f>
        <v>6</v>
      </c>
      <c r="F2464" s="6">
        <f>YEAR(Sales_data[[#This Row],[Order Date]])</f>
        <v>2020</v>
      </c>
      <c r="G2464" s="1">
        <v>44006</v>
      </c>
      <c r="H2464" t="s">
        <v>1207</v>
      </c>
      <c r="I2464" t="s">
        <v>6193</v>
      </c>
      <c r="J2464" t="s">
        <v>6189</v>
      </c>
      <c r="K2464">
        <v>0.2</v>
      </c>
      <c r="L2464" s="13">
        <f>SUM(Sales_data[[#This Row],[Unit Price]],Sales_data[[#This Row],[Quantity]])</f>
        <v>6.7549999999999999</v>
      </c>
      <c r="M2464">
        <v>4.7549999999999999</v>
      </c>
      <c r="N2464">
        <v>2.3774999999999999</v>
      </c>
      <c r="O2464">
        <v>0.61814999999999998</v>
      </c>
      <c r="P2464" t="s">
        <v>2545</v>
      </c>
      <c r="Q2464" t="s">
        <v>1936</v>
      </c>
      <c r="R2464" t="s">
        <v>1937</v>
      </c>
    </row>
    <row r="2465" spans="1:18" x14ac:dyDescent="0.35">
      <c r="A2465">
        <v>2</v>
      </c>
      <c r="B2465" t="s">
        <v>107</v>
      </c>
      <c r="C2465" t="s">
        <v>4624</v>
      </c>
      <c r="D2465" t="s">
        <v>1206</v>
      </c>
      <c r="E2465" s="6">
        <f>MONTH(Sales_data[[#This Row],[Order Date]])</f>
        <v>6</v>
      </c>
      <c r="F2465" s="6">
        <f>YEAR(Sales_data[[#This Row],[Order Date]])</f>
        <v>2020</v>
      </c>
      <c r="G2465" s="1">
        <v>44006</v>
      </c>
      <c r="H2465" t="s">
        <v>1207</v>
      </c>
      <c r="I2465" t="s">
        <v>6193</v>
      </c>
      <c r="J2465" t="s">
        <v>6189</v>
      </c>
      <c r="K2465">
        <v>1</v>
      </c>
      <c r="L2465" s="13">
        <f>SUM(Sales_data[[#This Row],[Unit Price]],Sales_data[[#This Row],[Quantity]])</f>
        <v>17.850000000000001</v>
      </c>
      <c r="M2465">
        <v>15.85</v>
      </c>
      <c r="N2465">
        <v>1.585</v>
      </c>
      <c r="O2465">
        <v>2.0605000000000002</v>
      </c>
      <c r="P2465" t="s">
        <v>2545</v>
      </c>
      <c r="Q2465" t="s">
        <v>1936</v>
      </c>
      <c r="R2465" t="s">
        <v>1937</v>
      </c>
    </row>
    <row r="2466" spans="1:18" x14ac:dyDescent="0.35">
      <c r="A2466">
        <v>4</v>
      </c>
      <c r="B2466" t="s">
        <v>115</v>
      </c>
      <c r="C2466" t="s">
        <v>4628</v>
      </c>
      <c r="D2466" t="s">
        <v>1208</v>
      </c>
      <c r="E2466" s="6">
        <f>MONTH(Sales_data[[#This Row],[Order Date]])</f>
        <v>3</v>
      </c>
      <c r="F2466" s="6">
        <f>YEAR(Sales_data[[#This Row],[Order Date]])</f>
        <v>2021</v>
      </c>
      <c r="G2466" s="1">
        <v>44271</v>
      </c>
      <c r="H2466" t="s">
        <v>1209</v>
      </c>
      <c r="I2466" t="s">
        <v>6194</v>
      </c>
      <c r="J2466" t="s">
        <v>6190</v>
      </c>
      <c r="K2466">
        <v>2.5</v>
      </c>
      <c r="L2466" s="13">
        <f>SUM(Sales_data[[#This Row],[Unit Price]],Sales_data[[#This Row],[Quantity]])</f>
        <v>35.625</v>
      </c>
      <c r="M2466">
        <v>31.624999999999996</v>
      </c>
      <c r="N2466">
        <v>1.2649999999999999</v>
      </c>
      <c r="O2466">
        <v>3.4787499999999998</v>
      </c>
      <c r="P2466" t="s">
        <v>4632</v>
      </c>
      <c r="Q2466" t="s">
        <v>2111</v>
      </c>
      <c r="R2466" t="s">
        <v>1946</v>
      </c>
    </row>
    <row r="2467" spans="1:18" x14ac:dyDescent="0.35">
      <c r="A2467">
        <v>4</v>
      </c>
      <c r="B2467" t="s">
        <v>115</v>
      </c>
      <c r="C2467" t="s">
        <v>4628</v>
      </c>
      <c r="D2467" t="s">
        <v>1208</v>
      </c>
      <c r="E2467" s="6">
        <f>MONTH(Sales_data[[#This Row],[Order Date]])</f>
        <v>3</v>
      </c>
      <c r="F2467" s="6">
        <f>YEAR(Sales_data[[#This Row],[Order Date]])</f>
        <v>2021</v>
      </c>
      <c r="G2467" s="1">
        <v>44271</v>
      </c>
      <c r="H2467" t="s">
        <v>1209</v>
      </c>
      <c r="I2467" t="s">
        <v>6194</v>
      </c>
      <c r="J2467" t="s">
        <v>6190</v>
      </c>
      <c r="K2467">
        <v>0.5</v>
      </c>
      <c r="L2467" s="13">
        <f>SUM(Sales_data[[#This Row],[Unit Price]],Sales_data[[#This Row],[Quantity]])</f>
        <v>12.25</v>
      </c>
      <c r="M2467">
        <v>8.25</v>
      </c>
      <c r="N2467">
        <v>1.65</v>
      </c>
      <c r="O2467">
        <v>0.90749999999999997</v>
      </c>
      <c r="P2467" t="s">
        <v>4632</v>
      </c>
      <c r="Q2467" t="s">
        <v>2111</v>
      </c>
      <c r="R2467" t="s">
        <v>1946</v>
      </c>
    </row>
    <row r="2468" spans="1:18" x14ac:dyDescent="0.35">
      <c r="A2468">
        <v>4</v>
      </c>
      <c r="B2468" t="s">
        <v>115</v>
      </c>
      <c r="C2468" t="s">
        <v>4628</v>
      </c>
      <c r="D2468" t="s">
        <v>1208</v>
      </c>
      <c r="E2468" s="6">
        <f>MONTH(Sales_data[[#This Row],[Order Date]])</f>
        <v>3</v>
      </c>
      <c r="F2468" s="6">
        <f>YEAR(Sales_data[[#This Row],[Order Date]])</f>
        <v>2021</v>
      </c>
      <c r="G2468" s="1">
        <v>44271</v>
      </c>
      <c r="H2468" t="s">
        <v>1209</v>
      </c>
      <c r="I2468" t="s">
        <v>6194</v>
      </c>
      <c r="J2468" t="s">
        <v>6190</v>
      </c>
      <c r="K2468">
        <v>0.2</v>
      </c>
      <c r="L2468" s="13">
        <f>SUM(Sales_data[[#This Row],[Unit Price]],Sales_data[[#This Row],[Quantity]])</f>
        <v>8.125</v>
      </c>
      <c r="M2468">
        <v>4.125</v>
      </c>
      <c r="N2468">
        <v>2.0625</v>
      </c>
      <c r="O2468">
        <v>0.45374999999999999</v>
      </c>
      <c r="P2468" t="s">
        <v>4632</v>
      </c>
      <c r="Q2468" t="s">
        <v>2111</v>
      </c>
      <c r="R2468" t="s">
        <v>1946</v>
      </c>
    </row>
    <row r="2469" spans="1:18" x14ac:dyDescent="0.35">
      <c r="A2469">
        <v>4</v>
      </c>
      <c r="B2469" t="s">
        <v>115</v>
      </c>
      <c r="C2469" t="s">
        <v>4628</v>
      </c>
      <c r="D2469" t="s">
        <v>1208</v>
      </c>
      <c r="E2469" s="6">
        <f>MONTH(Sales_data[[#This Row],[Order Date]])</f>
        <v>3</v>
      </c>
      <c r="F2469" s="6">
        <f>YEAR(Sales_data[[#This Row],[Order Date]])</f>
        <v>2021</v>
      </c>
      <c r="G2469" s="1">
        <v>44271</v>
      </c>
      <c r="H2469" t="s">
        <v>1209</v>
      </c>
      <c r="I2469" t="s">
        <v>6194</v>
      </c>
      <c r="J2469" t="s">
        <v>6190</v>
      </c>
      <c r="K2469">
        <v>1</v>
      </c>
      <c r="L2469" s="13">
        <f>SUM(Sales_data[[#This Row],[Unit Price]],Sales_data[[#This Row],[Quantity]])</f>
        <v>17.75</v>
      </c>
      <c r="M2469">
        <v>13.75</v>
      </c>
      <c r="N2469">
        <v>1.375</v>
      </c>
      <c r="O2469">
        <v>1.5125</v>
      </c>
      <c r="P2469" t="s">
        <v>4632</v>
      </c>
      <c r="Q2469" t="s">
        <v>2111</v>
      </c>
      <c r="R2469" t="s">
        <v>1946</v>
      </c>
    </row>
    <row r="2470" spans="1:18" x14ac:dyDescent="0.35">
      <c r="A2470">
        <v>1</v>
      </c>
      <c r="B2470" t="s">
        <v>200</v>
      </c>
      <c r="C2470" t="s">
        <v>4634</v>
      </c>
      <c r="D2470" t="s">
        <v>1210</v>
      </c>
      <c r="E2470" s="6">
        <f>MONTH(Sales_data[[#This Row],[Order Date]])</f>
        <v>4</v>
      </c>
      <c r="F2470" s="6">
        <f>YEAR(Sales_data[[#This Row],[Order Date]])</f>
        <v>2020</v>
      </c>
      <c r="G2470" s="1">
        <v>43928</v>
      </c>
      <c r="H2470" t="s">
        <v>1211</v>
      </c>
      <c r="I2470" t="s">
        <v>6193</v>
      </c>
      <c r="J2470" t="s">
        <v>6190</v>
      </c>
      <c r="K2470">
        <v>2.5</v>
      </c>
      <c r="L2470" s="13">
        <f>SUM(Sales_data[[#This Row],[Unit Price]],Sales_data[[#This Row],[Quantity]])</f>
        <v>34.464999999999996</v>
      </c>
      <c r="M2470">
        <v>33.464999999999996</v>
      </c>
      <c r="N2470">
        <v>1.3385999999999998</v>
      </c>
      <c r="O2470">
        <v>4.3504499999999995</v>
      </c>
      <c r="P2470" t="s">
        <v>2811</v>
      </c>
      <c r="Q2470" t="s">
        <v>1936</v>
      </c>
      <c r="R2470" t="s">
        <v>1946</v>
      </c>
    </row>
    <row r="2471" spans="1:18" x14ac:dyDescent="0.35">
      <c r="A2471">
        <v>1</v>
      </c>
      <c r="B2471" t="s">
        <v>200</v>
      </c>
      <c r="C2471" t="s">
        <v>4634</v>
      </c>
      <c r="D2471" t="s">
        <v>1210</v>
      </c>
      <c r="E2471" s="6">
        <f>MONTH(Sales_data[[#This Row],[Order Date]])</f>
        <v>4</v>
      </c>
      <c r="F2471" s="6">
        <f>YEAR(Sales_data[[#This Row],[Order Date]])</f>
        <v>2020</v>
      </c>
      <c r="G2471" s="1">
        <v>43928</v>
      </c>
      <c r="H2471" t="s">
        <v>1211</v>
      </c>
      <c r="I2471" t="s">
        <v>6193</v>
      </c>
      <c r="J2471" t="s">
        <v>6190</v>
      </c>
      <c r="K2471">
        <v>0.5</v>
      </c>
      <c r="L2471" s="13">
        <f>SUM(Sales_data[[#This Row],[Unit Price]],Sales_data[[#This Row],[Quantity]])</f>
        <v>9.73</v>
      </c>
      <c r="M2471">
        <v>8.73</v>
      </c>
      <c r="N2471">
        <v>1.746</v>
      </c>
      <c r="O2471">
        <v>1.1349</v>
      </c>
      <c r="P2471" t="s">
        <v>2811</v>
      </c>
      <c r="Q2471" t="s">
        <v>1936</v>
      </c>
      <c r="R2471" t="s">
        <v>1946</v>
      </c>
    </row>
    <row r="2472" spans="1:18" x14ac:dyDescent="0.35">
      <c r="A2472">
        <v>1</v>
      </c>
      <c r="B2472" t="s">
        <v>200</v>
      </c>
      <c r="C2472" t="s">
        <v>4634</v>
      </c>
      <c r="D2472" t="s">
        <v>1210</v>
      </c>
      <c r="E2472" s="6">
        <f>MONTH(Sales_data[[#This Row],[Order Date]])</f>
        <v>4</v>
      </c>
      <c r="F2472" s="6">
        <f>YEAR(Sales_data[[#This Row],[Order Date]])</f>
        <v>2020</v>
      </c>
      <c r="G2472" s="1">
        <v>43928</v>
      </c>
      <c r="H2472" t="s">
        <v>1211</v>
      </c>
      <c r="I2472" t="s">
        <v>6193</v>
      </c>
      <c r="J2472" t="s">
        <v>6190</v>
      </c>
      <c r="K2472">
        <v>0.2</v>
      </c>
      <c r="L2472" s="13">
        <f>SUM(Sales_data[[#This Row],[Unit Price]],Sales_data[[#This Row],[Quantity]])</f>
        <v>5.3650000000000002</v>
      </c>
      <c r="M2472">
        <v>4.3650000000000002</v>
      </c>
      <c r="N2472">
        <v>2.1825000000000001</v>
      </c>
      <c r="O2472">
        <v>0.56745000000000001</v>
      </c>
      <c r="P2472" t="s">
        <v>2811</v>
      </c>
      <c r="Q2472" t="s">
        <v>1936</v>
      </c>
      <c r="R2472" t="s">
        <v>1946</v>
      </c>
    </row>
    <row r="2473" spans="1:18" x14ac:dyDescent="0.35">
      <c r="A2473">
        <v>1</v>
      </c>
      <c r="B2473" t="s">
        <v>200</v>
      </c>
      <c r="C2473" t="s">
        <v>4634</v>
      </c>
      <c r="D2473" t="s">
        <v>1210</v>
      </c>
      <c r="E2473" s="6">
        <f>MONTH(Sales_data[[#This Row],[Order Date]])</f>
        <v>4</v>
      </c>
      <c r="F2473" s="6">
        <f>YEAR(Sales_data[[#This Row],[Order Date]])</f>
        <v>2020</v>
      </c>
      <c r="G2473" s="1">
        <v>43928</v>
      </c>
      <c r="H2473" t="s">
        <v>1211</v>
      </c>
      <c r="I2473" t="s">
        <v>6193</v>
      </c>
      <c r="J2473" t="s">
        <v>6190</v>
      </c>
      <c r="K2473">
        <v>1</v>
      </c>
      <c r="L2473" s="13">
        <f>SUM(Sales_data[[#This Row],[Unit Price]],Sales_data[[#This Row],[Quantity]])</f>
        <v>15.55</v>
      </c>
      <c r="M2473">
        <v>14.55</v>
      </c>
      <c r="N2473">
        <v>1.4550000000000001</v>
      </c>
      <c r="O2473">
        <v>1.8915000000000002</v>
      </c>
      <c r="P2473" t="s">
        <v>2811</v>
      </c>
      <c r="Q2473" t="s">
        <v>1936</v>
      </c>
      <c r="R2473" t="s">
        <v>1946</v>
      </c>
    </row>
    <row r="2474" spans="1:18" x14ac:dyDescent="0.35">
      <c r="A2474">
        <v>6</v>
      </c>
      <c r="B2474" t="s">
        <v>248</v>
      </c>
      <c r="C2474" t="s">
        <v>4638</v>
      </c>
      <c r="D2474" t="s">
        <v>1212</v>
      </c>
      <c r="E2474" s="6">
        <f>MONTH(Sales_data[[#This Row],[Order Date]])</f>
        <v>9</v>
      </c>
      <c r="F2474" s="6">
        <f>YEAR(Sales_data[[#This Row],[Order Date]])</f>
        <v>2021</v>
      </c>
      <c r="G2474" s="1">
        <v>44469</v>
      </c>
      <c r="H2474" t="s">
        <v>1213</v>
      </c>
      <c r="I2474" t="s">
        <v>6194</v>
      </c>
      <c r="J2474" t="s">
        <v>6191</v>
      </c>
      <c r="K2474">
        <v>1</v>
      </c>
      <c r="L2474" s="13">
        <f>SUM(Sales_data[[#This Row],[Unit Price]],Sales_data[[#This Row],[Quantity]])</f>
        <v>18.149999999999999</v>
      </c>
      <c r="M2474">
        <v>12.15</v>
      </c>
      <c r="N2474">
        <v>1.2150000000000001</v>
      </c>
      <c r="O2474">
        <v>1.3365</v>
      </c>
      <c r="P2474" t="s">
        <v>2032</v>
      </c>
      <c r="Q2474" t="s">
        <v>1936</v>
      </c>
      <c r="R2474" t="s">
        <v>1937</v>
      </c>
    </row>
    <row r="2475" spans="1:18" x14ac:dyDescent="0.35">
      <c r="A2475">
        <v>6</v>
      </c>
      <c r="B2475" t="s">
        <v>248</v>
      </c>
      <c r="C2475" t="s">
        <v>4638</v>
      </c>
      <c r="D2475" t="s">
        <v>1212</v>
      </c>
      <c r="E2475" s="6">
        <f>MONTH(Sales_data[[#This Row],[Order Date]])</f>
        <v>9</v>
      </c>
      <c r="F2475" s="6">
        <f>YEAR(Sales_data[[#This Row],[Order Date]])</f>
        <v>2021</v>
      </c>
      <c r="G2475" s="1">
        <v>44469</v>
      </c>
      <c r="H2475" t="s">
        <v>1213</v>
      </c>
      <c r="I2475" t="s">
        <v>6194</v>
      </c>
      <c r="J2475" t="s">
        <v>6191</v>
      </c>
      <c r="K2475">
        <v>0.2</v>
      </c>
      <c r="L2475" s="13">
        <f>SUM(Sales_data[[#This Row],[Unit Price]],Sales_data[[#This Row],[Quantity]])</f>
        <v>9.6449999999999996</v>
      </c>
      <c r="M2475">
        <v>3.645</v>
      </c>
      <c r="N2475">
        <v>1.8225</v>
      </c>
      <c r="O2475">
        <v>0.40095000000000003</v>
      </c>
      <c r="P2475" t="s">
        <v>2032</v>
      </c>
      <c r="Q2475" t="s">
        <v>1936</v>
      </c>
      <c r="R2475" t="s">
        <v>1937</v>
      </c>
    </row>
    <row r="2476" spans="1:18" x14ac:dyDescent="0.35">
      <c r="A2476">
        <v>6</v>
      </c>
      <c r="B2476" t="s">
        <v>248</v>
      </c>
      <c r="C2476" t="s">
        <v>4638</v>
      </c>
      <c r="D2476" t="s">
        <v>1212</v>
      </c>
      <c r="E2476" s="6">
        <f>MONTH(Sales_data[[#This Row],[Order Date]])</f>
        <v>9</v>
      </c>
      <c r="F2476" s="6">
        <f>YEAR(Sales_data[[#This Row],[Order Date]])</f>
        <v>2021</v>
      </c>
      <c r="G2476" s="1">
        <v>44469</v>
      </c>
      <c r="H2476" t="s">
        <v>1213</v>
      </c>
      <c r="I2476" t="s">
        <v>6194</v>
      </c>
      <c r="J2476" t="s">
        <v>6191</v>
      </c>
      <c r="K2476">
        <v>0.5</v>
      </c>
      <c r="L2476" s="13">
        <f>SUM(Sales_data[[#This Row],[Unit Price]],Sales_data[[#This Row],[Quantity]])</f>
        <v>13.29</v>
      </c>
      <c r="M2476">
        <v>7.29</v>
      </c>
      <c r="N2476">
        <v>1.458</v>
      </c>
      <c r="O2476">
        <v>0.80190000000000006</v>
      </c>
      <c r="P2476" t="s">
        <v>2032</v>
      </c>
      <c r="Q2476" t="s">
        <v>1936</v>
      </c>
      <c r="R2476" t="s">
        <v>1937</v>
      </c>
    </row>
    <row r="2477" spans="1:18" x14ac:dyDescent="0.35">
      <c r="A2477">
        <v>6</v>
      </c>
      <c r="B2477" t="s">
        <v>248</v>
      </c>
      <c r="C2477" t="s">
        <v>4638</v>
      </c>
      <c r="D2477" t="s">
        <v>1212</v>
      </c>
      <c r="E2477" s="6">
        <f>MONTH(Sales_data[[#This Row],[Order Date]])</f>
        <v>9</v>
      </c>
      <c r="F2477" s="6">
        <f>YEAR(Sales_data[[#This Row],[Order Date]])</f>
        <v>2021</v>
      </c>
      <c r="G2477" s="1">
        <v>44469</v>
      </c>
      <c r="H2477" t="s">
        <v>1213</v>
      </c>
      <c r="I2477" t="s">
        <v>6194</v>
      </c>
      <c r="J2477" t="s">
        <v>6191</v>
      </c>
      <c r="K2477">
        <v>2.5</v>
      </c>
      <c r="L2477" s="13">
        <f>SUM(Sales_data[[#This Row],[Unit Price]],Sales_data[[#This Row],[Quantity]])</f>
        <v>33.945</v>
      </c>
      <c r="M2477">
        <v>27.945</v>
      </c>
      <c r="N2477">
        <v>1.1177999999999999</v>
      </c>
      <c r="O2477">
        <v>3.07395</v>
      </c>
      <c r="P2477" t="s">
        <v>2032</v>
      </c>
      <c r="Q2477" t="s">
        <v>1936</v>
      </c>
      <c r="R2477" t="s">
        <v>1937</v>
      </c>
    </row>
    <row r="2478" spans="1:18" x14ac:dyDescent="0.35">
      <c r="A2478">
        <v>2</v>
      </c>
      <c r="B2478" t="s">
        <v>126</v>
      </c>
      <c r="C2478" t="s">
        <v>4642</v>
      </c>
      <c r="D2478" t="s">
        <v>1214</v>
      </c>
      <c r="E2478" s="6">
        <f>MONTH(Sales_data[[#This Row],[Order Date]])</f>
        <v>5</v>
      </c>
      <c r="F2478" s="6">
        <f>YEAR(Sales_data[[#This Row],[Order Date]])</f>
        <v>2022</v>
      </c>
      <c r="G2478" s="1">
        <v>44682</v>
      </c>
      <c r="H2478" t="s">
        <v>1215</v>
      </c>
      <c r="I2478" t="s">
        <v>6193</v>
      </c>
      <c r="J2478" t="s">
        <v>6191</v>
      </c>
      <c r="K2478">
        <v>0.5</v>
      </c>
      <c r="L2478" s="13">
        <f>SUM(Sales_data[[#This Row],[Unit Price]],Sales_data[[#This Row],[Quantity]])</f>
        <v>9.77</v>
      </c>
      <c r="M2478">
        <v>7.77</v>
      </c>
      <c r="N2478">
        <v>1.5539999999999998</v>
      </c>
      <c r="O2478">
        <v>1.0101</v>
      </c>
      <c r="P2478" t="s">
        <v>4646</v>
      </c>
      <c r="Q2478" t="s">
        <v>1936</v>
      </c>
      <c r="R2478" t="s">
        <v>1937</v>
      </c>
    </row>
    <row r="2479" spans="1:18" x14ac:dyDescent="0.35">
      <c r="A2479">
        <v>2</v>
      </c>
      <c r="B2479" t="s">
        <v>126</v>
      </c>
      <c r="C2479" t="s">
        <v>4642</v>
      </c>
      <c r="D2479" t="s">
        <v>1214</v>
      </c>
      <c r="E2479" s="6">
        <f>MONTH(Sales_data[[#This Row],[Order Date]])</f>
        <v>5</v>
      </c>
      <c r="F2479" s="6">
        <f>YEAR(Sales_data[[#This Row],[Order Date]])</f>
        <v>2022</v>
      </c>
      <c r="G2479" s="1">
        <v>44682</v>
      </c>
      <c r="H2479" t="s">
        <v>1215</v>
      </c>
      <c r="I2479" t="s">
        <v>6193</v>
      </c>
      <c r="J2479" t="s">
        <v>6191</v>
      </c>
      <c r="K2479">
        <v>0.2</v>
      </c>
      <c r="L2479" s="13">
        <f>SUM(Sales_data[[#This Row],[Unit Price]],Sales_data[[#This Row],[Quantity]])</f>
        <v>5.8849999999999998</v>
      </c>
      <c r="M2479">
        <v>3.8849999999999998</v>
      </c>
      <c r="N2479">
        <v>1.9424999999999999</v>
      </c>
      <c r="O2479">
        <v>0.50505</v>
      </c>
      <c r="P2479" t="s">
        <v>4646</v>
      </c>
      <c r="Q2479" t="s">
        <v>1936</v>
      </c>
      <c r="R2479" t="s">
        <v>1937</v>
      </c>
    </row>
    <row r="2480" spans="1:18" x14ac:dyDescent="0.35">
      <c r="A2480">
        <v>2</v>
      </c>
      <c r="B2480" t="s">
        <v>126</v>
      </c>
      <c r="C2480" t="s">
        <v>4642</v>
      </c>
      <c r="D2480" t="s">
        <v>1214</v>
      </c>
      <c r="E2480" s="6">
        <f>MONTH(Sales_data[[#This Row],[Order Date]])</f>
        <v>5</v>
      </c>
      <c r="F2480" s="6">
        <f>YEAR(Sales_data[[#This Row],[Order Date]])</f>
        <v>2022</v>
      </c>
      <c r="G2480" s="1">
        <v>44682</v>
      </c>
      <c r="H2480" t="s">
        <v>1215</v>
      </c>
      <c r="I2480" t="s">
        <v>6193</v>
      </c>
      <c r="J2480" t="s">
        <v>6191</v>
      </c>
      <c r="K2480">
        <v>2.5</v>
      </c>
      <c r="L2480" s="13">
        <f>SUM(Sales_data[[#This Row],[Unit Price]],Sales_data[[#This Row],[Quantity]])</f>
        <v>31.784999999999997</v>
      </c>
      <c r="M2480">
        <v>29.784999999999997</v>
      </c>
      <c r="N2480">
        <v>1.1913999999999998</v>
      </c>
      <c r="O2480">
        <v>3.8720499999999998</v>
      </c>
      <c r="P2480" t="s">
        <v>4646</v>
      </c>
      <c r="Q2480" t="s">
        <v>1936</v>
      </c>
      <c r="R2480" t="s">
        <v>1937</v>
      </c>
    </row>
    <row r="2481" spans="1:18" x14ac:dyDescent="0.35">
      <c r="A2481">
        <v>2</v>
      </c>
      <c r="B2481" t="s">
        <v>126</v>
      </c>
      <c r="C2481" t="s">
        <v>4642</v>
      </c>
      <c r="D2481" t="s">
        <v>1214</v>
      </c>
      <c r="E2481" s="6">
        <f>MONTH(Sales_data[[#This Row],[Order Date]])</f>
        <v>5</v>
      </c>
      <c r="F2481" s="6">
        <f>YEAR(Sales_data[[#This Row],[Order Date]])</f>
        <v>2022</v>
      </c>
      <c r="G2481" s="1">
        <v>44682</v>
      </c>
      <c r="H2481" t="s">
        <v>1215</v>
      </c>
      <c r="I2481" t="s">
        <v>6193</v>
      </c>
      <c r="J2481" t="s">
        <v>6191</v>
      </c>
      <c r="K2481">
        <v>1</v>
      </c>
      <c r="L2481" s="13">
        <f>SUM(Sales_data[[#This Row],[Unit Price]],Sales_data[[#This Row],[Quantity]])</f>
        <v>14.95</v>
      </c>
      <c r="M2481">
        <v>12.95</v>
      </c>
      <c r="N2481">
        <v>1.2949999999999999</v>
      </c>
      <c r="O2481">
        <v>1.6835</v>
      </c>
      <c r="P2481" t="s">
        <v>4646</v>
      </c>
      <c r="Q2481" t="s">
        <v>1936</v>
      </c>
      <c r="R2481" t="s">
        <v>1937</v>
      </c>
    </row>
    <row r="2482" spans="1:18" x14ac:dyDescent="0.35">
      <c r="A2482">
        <v>6</v>
      </c>
      <c r="B2482" t="s">
        <v>47</v>
      </c>
      <c r="C2482" t="s">
        <v>4686</v>
      </c>
      <c r="D2482" t="s">
        <v>1216</v>
      </c>
      <c r="E2482" s="6">
        <f>MONTH(Sales_data[[#This Row],[Order Date]])</f>
        <v>1</v>
      </c>
      <c r="F2482" s="6">
        <f>YEAR(Sales_data[[#This Row],[Order Date]])</f>
        <v>2021</v>
      </c>
      <c r="G2482" s="1">
        <v>44217</v>
      </c>
      <c r="H2482" t="s">
        <v>1217</v>
      </c>
      <c r="I2482" t="s">
        <v>6188</v>
      </c>
      <c r="J2482" t="s">
        <v>6190</v>
      </c>
      <c r="K2482">
        <v>0.2</v>
      </c>
      <c r="L2482" s="13">
        <f>SUM(Sales_data[[#This Row],[Unit Price]],Sales_data[[#This Row],[Quantity]])</f>
        <v>9.375</v>
      </c>
      <c r="M2482">
        <v>3.375</v>
      </c>
      <c r="N2482">
        <v>1.6875</v>
      </c>
      <c r="O2482">
        <v>0.30374999999999996</v>
      </c>
      <c r="P2482" t="s">
        <v>2186</v>
      </c>
      <c r="Q2482" t="s">
        <v>1936</v>
      </c>
      <c r="R2482" t="s">
        <v>1946</v>
      </c>
    </row>
    <row r="2483" spans="1:18" x14ac:dyDescent="0.35">
      <c r="A2483">
        <v>6</v>
      </c>
      <c r="B2483" t="s">
        <v>47</v>
      </c>
      <c r="C2483" t="s">
        <v>4686</v>
      </c>
      <c r="D2483" t="s">
        <v>1216</v>
      </c>
      <c r="E2483" s="6">
        <f>MONTH(Sales_data[[#This Row],[Order Date]])</f>
        <v>1</v>
      </c>
      <c r="F2483" s="6">
        <f>YEAR(Sales_data[[#This Row],[Order Date]])</f>
        <v>2021</v>
      </c>
      <c r="G2483" s="1">
        <v>44217</v>
      </c>
      <c r="H2483" t="s">
        <v>1217</v>
      </c>
      <c r="I2483" t="s">
        <v>6188</v>
      </c>
      <c r="J2483" t="s">
        <v>6190</v>
      </c>
      <c r="K2483">
        <v>0.5</v>
      </c>
      <c r="L2483" s="13">
        <f>SUM(Sales_data[[#This Row],[Unit Price]],Sales_data[[#This Row],[Quantity]])</f>
        <v>12.75</v>
      </c>
      <c r="M2483">
        <v>6.75</v>
      </c>
      <c r="N2483">
        <v>1.35</v>
      </c>
      <c r="O2483">
        <v>0.60749999999999993</v>
      </c>
      <c r="P2483" t="s">
        <v>2186</v>
      </c>
      <c r="Q2483" t="s">
        <v>1936</v>
      </c>
      <c r="R2483" t="s">
        <v>1946</v>
      </c>
    </row>
    <row r="2484" spans="1:18" x14ac:dyDescent="0.35">
      <c r="A2484">
        <v>6</v>
      </c>
      <c r="B2484" t="s">
        <v>47</v>
      </c>
      <c r="C2484" t="s">
        <v>4686</v>
      </c>
      <c r="D2484" t="s">
        <v>1216</v>
      </c>
      <c r="E2484" s="6">
        <f>MONTH(Sales_data[[#This Row],[Order Date]])</f>
        <v>1</v>
      </c>
      <c r="F2484" s="6">
        <f>YEAR(Sales_data[[#This Row],[Order Date]])</f>
        <v>2021</v>
      </c>
      <c r="G2484" s="1">
        <v>44217</v>
      </c>
      <c r="H2484" t="s">
        <v>1217</v>
      </c>
      <c r="I2484" t="s">
        <v>6188</v>
      </c>
      <c r="J2484" t="s">
        <v>6190</v>
      </c>
      <c r="K2484">
        <v>2.5</v>
      </c>
      <c r="L2484" s="13">
        <f>SUM(Sales_data[[#This Row],[Unit Price]],Sales_data[[#This Row],[Quantity]])</f>
        <v>31.874999999999996</v>
      </c>
      <c r="M2484">
        <v>25.874999999999996</v>
      </c>
      <c r="N2484">
        <v>1.0349999999999999</v>
      </c>
      <c r="O2484">
        <v>2.3287499999999994</v>
      </c>
      <c r="P2484" t="s">
        <v>2186</v>
      </c>
      <c r="Q2484" t="s">
        <v>1936</v>
      </c>
      <c r="R2484" t="s">
        <v>1946</v>
      </c>
    </row>
    <row r="2485" spans="1:18" x14ac:dyDescent="0.35">
      <c r="A2485">
        <v>6</v>
      </c>
      <c r="B2485" t="s">
        <v>47</v>
      </c>
      <c r="C2485" t="s">
        <v>4686</v>
      </c>
      <c r="D2485" t="s">
        <v>1216</v>
      </c>
      <c r="E2485" s="6">
        <f>MONTH(Sales_data[[#This Row],[Order Date]])</f>
        <v>1</v>
      </c>
      <c r="F2485" s="6">
        <f>YEAR(Sales_data[[#This Row],[Order Date]])</f>
        <v>2021</v>
      </c>
      <c r="G2485" s="1">
        <v>44217</v>
      </c>
      <c r="H2485" t="s">
        <v>1217</v>
      </c>
      <c r="I2485" t="s">
        <v>6188</v>
      </c>
      <c r="J2485" t="s">
        <v>6190</v>
      </c>
      <c r="K2485">
        <v>1</v>
      </c>
      <c r="L2485" s="13">
        <f>SUM(Sales_data[[#This Row],[Unit Price]],Sales_data[[#This Row],[Quantity]])</f>
        <v>17.25</v>
      </c>
      <c r="M2485">
        <v>11.25</v>
      </c>
      <c r="N2485">
        <v>1.125</v>
      </c>
      <c r="O2485">
        <v>1.0125</v>
      </c>
      <c r="P2485" t="s">
        <v>2186</v>
      </c>
      <c r="Q2485" t="s">
        <v>1936</v>
      </c>
      <c r="R2485" t="s">
        <v>1946</v>
      </c>
    </row>
    <row r="2486" spans="1:18" x14ac:dyDescent="0.35">
      <c r="A2486">
        <v>6</v>
      </c>
      <c r="B2486" t="s">
        <v>9</v>
      </c>
      <c r="C2486" t="s">
        <v>4652</v>
      </c>
      <c r="D2486" t="s">
        <v>1218</v>
      </c>
      <c r="E2486" s="6">
        <f>MONTH(Sales_data[[#This Row],[Order Date]])</f>
        <v>6</v>
      </c>
      <c r="F2486" s="6">
        <f>YEAR(Sales_data[[#This Row],[Order Date]])</f>
        <v>2020</v>
      </c>
      <c r="G2486" s="1">
        <v>44006</v>
      </c>
      <c r="H2486" t="s">
        <v>1219</v>
      </c>
      <c r="I2486" t="s">
        <v>6188</v>
      </c>
      <c r="J2486" t="s">
        <v>6189</v>
      </c>
      <c r="K2486">
        <v>1</v>
      </c>
      <c r="L2486" s="13">
        <f>SUM(Sales_data[[#This Row],[Unit Price]],Sales_data[[#This Row],[Quantity]])</f>
        <v>18.95</v>
      </c>
      <c r="M2486">
        <v>12.95</v>
      </c>
      <c r="N2486">
        <v>1.2949999999999999</v>
      </c>
      <c r="O2486">
        <v>1.1655</v>
      </c>
      <c r="P2486" t="s">
        <v>2017</v>
      </c>
      <c r="Q2486" t="s">
        <v>1936</v>
      </c>
      <c r="R2486" t="s">
        <v>1946</v>
      </c>
    </row>
    <row r="2487" spans="1:18" x14ac:dyDescent="0.35">
      <c r="A2487">
        <v>6</v>
      </c>
      <c r="B2487" t="s">
        <v>9</v>
      </c>
      <c r="C2487" t="s">
        <v>4652</v>
      </c>
      <c r="D2487" t="s">
        <v>1218</v>
      </c>
      <c r="E2487" s="6">
        <f>MONTH(Sales_data[[#This Row],[Order Date]])</f>
        <v>6</v>
      </c>
      <c r="F2487" s="6">
        <f>YEAR(Sales_data[[#This Row],[Order Date]])</f>
        <v>2020</v>
      </c>
      <c r="G2487" s="1">
        <v>44006</v>
      </c>
      <c r="H2487" t="s">
        <v>1219</v>
      </c>
      <c r="I2487" t="s">
        <v>6188</v>
      </c>
      <c r="J2487" t="s">
        <v>6189</v>
      </c>
      <c r="K2487">
        <v>0.2</v>
      </c>
      <c r="L2487" s="13">
        <f>SUM(Sales_data[[#This Row],[Unit Price]],Sales_data[[#This Row],[Quantity]])</f>
        <v>9.8849999999999998</v>
      </c>
      <c r="M2487">
        <v>3.8849999999999998</v>
      </c>
      <c r="N2487">
        <v>1.9424999999999999</v>
      </c>
      <c r="O2487">
        <v>0.34964999999999996</v>
      </c>
      <c r="P2487" t="s">
        <v>2017</v>
      </c>
      <c r="Q2487" t="s">
        <v>1936</v>
      </c>
      <c r="R2487" t="s">
        <v>1946</v>
      </c>
    </row>
    <row r="2488" spans="1:18" x14ac:dyDescent="0.35">
      <c r="A2488">
        <v>6</v>
      </c>
      <c r="B2488" t="s">
        <v>9</v>
      </c>
      <c r="C2488" t="s">
        <v>4652</v>
      </c>
      <c r="D2488" t="s">
        <v>1218</v>
      </c>
      <c r="E2488" s="6">
        <f>MONTH(Sales_data[[#This Row],[Order Date]])</f>
        <v>6</v>
      </c>
      <c r="F2488" s="6">
        <f>YEAR(Sales_data[[#This Row],[Order Date]])</f>
        <v>2020</v>
      </c>
      <c r="G2488" s="1">
        <v>44006</v>
      </c>
      <c r="H2488" t="s">
        <v>1219</v>
      </c>
      <c r="I2488" t="s">
        <v>6188</v>
      </c>
      <c r="J2488" t="s">
        <v>6189</v>
      </c>
      <c r="K2488">
        <v>0.5</v>
      </c>
      <c r="L2488" s="13">
        <f>SUM(Sales_data[[#This Row],[Unit Price]],Sales_data[[#This Row],[Quantity]])</f>
        <v>13.77</v>
      </c>
      <c r="M2488">
        <v>7.77</v>
      </c>
      <c r="N2488">
        <v>1.5539999999999998</v>
      </c>
      <c r="O2488">
        <v>0.69929999999999992</v>
      </c>
      <c r="P2488" t="s">
        <v>2017</v>
      </c>
      <c r="Q2488" t="s">
        <v>1936</v>
      </c>
      <c r="R2488" t="s">
        <v>1946</v>
      </c>
    </row>
    <row r="2489" spans="1:18" x14ac:dyDescent="0.35">
      <c r="A2489">
        <v>6</v>
      </c>
      <c r="B2489" t="s">
        <v>9</v>
      </c>
      <c r="C2489" t="s">
        <v>4652</v>
      </c>
      <c r="D2489" t="s">
        <v>1218</v>
      </c>
      <c r="E2489" s="6">
        <f>MONTH(Sales_data[[#This Row],[Order Date]])</f>
        <v>6</v>
      </c>
      <c r="F2489" s="6">
        <f>YEAR(Sales_data[[#This Row],[Order Date]])</f>
        <v>2020</v>
      </c>
      <c r="G2489" s="1">
        <v>44006</v>
      </c>
      <c r="H2489" t="s">
        <v>1219</v>
      </c>
      <c r="I2489" t="s">
        <v>6188</v>
      </c>
      <c r="J2489" t="s">
        <v>6189</v>
      </c>
      <c r="K2489">
        <v>2.5</v>
      </c>
      <c r="L2489" s="13">
        <f>SUM(Sales_data[[#This Row],[Unit Price]],Sales_data[[#This Row],[Quantity]])</f>
        <v>35.784999999999997</v>
      </c>
      <c r="M2489">
        <v>29.784999999999997</v>
      </c>
      <c r="N2489">
        <v>1.1913999999999998</v>
      </c>
      <c r="O2489">
        <v>2.6806499999999995</v>
      </c>
      <c r="P2489" t="s">
        <v>2017</v>
      </c>
      <c r="Q2489" t="s">
        <v>1936</v>
      </c>
      <c r="R2489" t="s">
        <v>1946</v>
      </c>
    </row>
    <row r="2490" spans="1:18" x14ac:dyDescent="0.35">
      <c r="A2490">
        <v>4</v>
      </c>
      <c r="B2490" t="s">
        <v>200</v>
      </c>
      <c r="C2490" t="s">
        <v>4656</v>
      </c>
      <c r="D2490" t="s">
        <v>1220</v>
      </c>
      <c r="E2490" s="6">
        <f>MONTH(Sales_data[[#This Row],[Order Date]])</f>
        <v>3</v>
      </c>
      <c r="F2490" s="6">
        <f>YEAR(Sales_data[[#This Row],[Order Date]])</f>
        <v>2019</v>
      </c>
      <c r="G2490" s="1">
        <v>43527</v>
      </c>
      <c r="H2490" t="s">
        <v>1221</v>
      </c>
      <c r="I2490" t="s">
        <v>6193</v>
      </c>
      <c r="J2490" t="s">
        <v>6190</v>
      </c>
      <c r="K2490">
        <v>2.5</v>
      </c>
      <c r="L2490" s="13">
        <f>SUM(Sales_data[[#This Row],[Unit Price]],Sales_data[[#This Row],[Quantity]])</f>
        <v>37.464999999999996</v>
      </c>
      <c r="M2490">
        <v>33.464999999999996</v>
      </c>
      <c r="N2490">
        <v>1.3385999999999998</v>
      </c>
      <c r="O2490">
        <v>4.3504499999999995</v>
      </c>
      <c r="P2490" t="s">
        <v>3365</v>
      </c>
      <c r="Q2490" t="s">
        <v>1936</v>
      </c>
      <c r="R2490" t="s">
        <v>1946</v>
      </c>
    </row>
    <row r="2491" spans="1:18" x14ac:dyDescent="0.35">
      <c r="A2491">
        <v>4</v>
      </c>
      <c r="B2491" t="s">
        <v>200</v>
      </c>
      <c r="C2491" t="s">
        <v>4656</v>
      </c>
      <c r="D2491" t="s">
        <v>1220</v>
      </c>
      <c r="E2491" s="6">
        <f>MONTH(Sales_data[[#This Row],[Order Date]])</f>
        <v>3</v>
      </c>
      <c r="F2491" s="6">
        <f>YEAR(Sales_data[[#This Row],[Order Date]])</f>
        <v>2019</v>
      </c>
      <c r="G2491" s="1">
        <v>43527</v>
      </c>
      <c r="H2491" t="s">
        <v>1221</v>
      </c>
      <c r="I2491" t="s">
        <v>6193</v>
      </c>
      <c r="J2491" t="s">
        <v>6190</v>
      </c>
      <c r="K2491">
        <v>0.5</v>
      </c>
      <c r="L2491" s="13">
        <f>SUM(Sales_data[[#This Row],[Unit Price]],Sales_data[[#This Row],[Quantity]])</f>
        <v>12.73</v>
      </c>
      <c r="M2491">
        <v>8.73</v>
      </c>
      <c r="N2491">
        <v>1.746</v>
      </c>
      <c r="O2491">
        <v>1.1349</v>
      </c>
      <c r="P2491" t="s">
        <v>3365</v>
      </c>
      <c r="Q2491" t="s">
        <v>1936</v>
      </c>
      <c r="R2491" t="s">
        <v>1946</v>
      </c>
    </row>
    <row r="2492" spans="1:18" x14ac:dyDescent="0.35">
      <c r="A2492">
        <v>4</v>
      </c>
      <c r="B2492" t="s">
        <v>200</v>
      </c>
      <c r="C2492" t="s">
        <v>4656</v>
      </c>
      <c r="D2492" t="s">
        <v>1220</v>
      </c>
      <c r="E2492" s="6">
        <f>MONTH(Sales_data[[#This Row],[Order Date]])</f>
        <v>3</v>
      </c>
      <c r="F2492" s="6">
        <f>YEAR(Sales_data[[#This Row],[Order Date]])</f>
        <v>2019</v>
      </c>
      <c r="G2492" s="1">
        <v>43527</v>
      </c>
      <c r="H2492" t="s">
        <v>1221</v>
      </c>
      <c r="I2492" t="s">
        <v>6193</v>
      </c>
      <c r="J2492" t="s">
        <v>6190</v>
      </c>
      <c r="K2492">
        <v>0.2</v>
      </c>
      <c r="L2492" s="13">
        <f>SUM(Sales_data[[#This Row],[Unit Price]],Sales_data[[#This Row],[Quantity]])</f>
        <v>8.3650000000000002</v>
      </c>
      <c r="M2492">
        <v>4.3650000000000002</v>
      </c>
      <c r="N2492">
        <v>2.1825000000000001</v>
      </c>
      <c r="O2492">
        <v>0.56745000000000001</v>
      </c>
      <c r="P2492" t="s">
        <v>3365</v>
      </c>
      <c r="Q2492" t="s">
        <v>1936</v>
      </c>
      <c r="R2492" t="s">
        <v>1946</v>
      </c>
    </row>
    <row r="2493" spans="1:18" x14ac:dyDescent="0.35">
      <c r="A2493">
        <v>4</v>
      </c>
      <c r="B2493" t="s">
        <v>200</v>
      </c>
      <c r="C2493" t="s">
        <v>4656</v>
      </c>
      <c r="D2493" t="s">
        <v>1220</v>
      </c>
      <c r="E2493" s="6">
        <f>MONTH(Sales_data[[#This Row],[Order Date]])</f>
        <v>3</v>
      </c>
      <c r="F2493" s="6">
        <f>YEAR(Sales_data[[#This Row],[Order Date]])</f>
        <v>2019</v>
      </c>
      <c r="G2493" s="1">
        <v>43527</v>
      </c>
      <c r="H2493" t="s">
        <v>1221</v>
      </c>
      <c r="I2493" t="s">
        <v>6193</v>
      </c>
      <c r="J2493" t="s">
        <v>6190</v>
      </c>
      <c r="K2493">
        <v>1</v>
      </c>
      <c r="L2493" s="13">
        <f>SUM(Sales_data[[#This Row],[Unit Price]],Sales_data[[#This Row],[Quantity]])</f>
        <v>18.55</v>
      </c>
      <c r="M2493">
        <v>14.55</v>
      </c>
      <c r="N2493">
        <v>1.4550000000000001</v>
      </c>
      <c r="O2493">
        <v>1.8915000000000002</v>
      </c>
      <c r="P2493" t="s">
        <v>3365</v>
      </c>
      <c r="Q2493" t="s">
        <v>1936</v>
      </c>
      <c r="R2493" t="s">
        <v>1946</v>
      </c>
    </row>
    <row r="2494" spans="1:18" x14ac:dyDescent="0.35">
      <c r="A2494">
        <v>1</v>
      </c>
      <c r="B2494" t="s">
        <v>248</v>
      </c>
      <c r="C2494" t="s">
        <v>4659</v>
      </c>
      <c r="D2494" t="s">
        <v>1222</v>
      </c>
      <c r="E2494" s="6">
        <f>MONTH(Sales_data[[#This Row],[Order Date]])</f>
        <v>1</v>
      </c>
      <c r="F2494" s="6">
        <f>YEAR(Sales_data[[#This Row],[Order Date]])</f>
        <v>2021</v>
      </c>
      <c r="G2494" s="1">
        <v>44224</v>
      </c>
      <c r="H2494" t="s">
        <v>1223</v>
      </c>
      <c r="I2494" t="s">
        <v>6194</v>
      </c>
      <c r="J2494" t="s">
        <v>6191</v>
      </c>
      <c r="K2494">
        <v>1</v>
      </c>
      <c r="L2494" s="13">
        <f>SUM(Sales_data[[#This Row],[Unit Price]],Sales_data[[#This Row],[Quantity]])</f>
        <v>13.15</v>
      </c>
      <c r="M2494">
        <v>12.15</v>
      </c>
      <c r="N2494">
        <v>1.2150000000000001</v>
      </c>
      <c r="O2494">
        <v>1.3365</v>
      </c>
      <c r="P2494" t="s">
        <v>4662</v>
      </c>
      <c r="Q2494" t="s">
        <v>2111</v>
      </c>
      <c r="R2494" t="s">
        <v>1946</v>
      </c>
    </row>
    <row r="2495" spans="1:18" x14ac:dyDescent="0.35">
      <c r="A2495">
        <v>1</v>
      </c>
      <c r="B2495" t="s">
        <v>248</v>
      </c>
      <c r="C2495" t="s">
        <v>4659</v>
      </c>
      <c r="D2495" t="s">
        <v>1222</v>
      </c>
      <c r="E2495" s="6">
        <f>MONTH(Sales_data[[#This Row],[Order Date]])</f>
        <v>1</v>
      </c>
      <c r="F2495" s="6">
        <f>YEAR(Sales_data[[#This Row],[Order Date]])</f>
        <v>2021</v>
      </c>
      <c r="G2495" s="1">
        <v>44224</v>
      </c>
      <c r="H2495" t="s">
        <v>1223</v>
      </c>
      <c r="I2495" t="s">
        <v>6194</v>
      </c>
      <c r="J2495" t="s">
        <v>6191</v>
      </c>
      <c r="K2495">
        <v>0.2</v>
      </c>
      <c r="L2495" s="13">
        <f>SUM(Sales_data[[#This Row],[Unit Price]],Sales_data[[#This Row],[Quantity]])</f>
        <v>4.6449999999999996</v>
      </c>
      <c r="M2495">
        <v>3.645</v>
      </c>
      <c r="N2495">
        <v>1.8225</v>
      </c>
      <c r="O2495">
        <v>0.40095000000000003</v>
      </c>
      <c r="P2495" t="s">
        <v>4662</v>
      </c>
      <c r="Q2495" t="s">
        <v>2111</v>
      </c>
      <c r="R2495" t="s">
        <v>1946</v>
      </c>
    </row>
    <row r="2496" spans="1:18" x14ac:dyDescent="0.35">
      <c r="A2496">
        <v>1</v>
      </c>
      <c r="B2496" t="s">
        <v>248</v>
      </c>
      <c r="C2496" t="s">
        <v>4659</v>
      </c>
      <c r="D2496" t="s">
        <v>1222</v>
      </c>
      <c r="E2496" s="6">
        <f>MONTH(Sales_data[[#This Row],[Order Date]])</f>
        <v>1</v>
      </c>
      <c r="F2496" s="6">
        <f>YEAR(Sales_data[[#This Row],[Order Date]])</f>
        <v>2021</v>
      </c>
      <c r="G2496" s="1">
        <v>44224</v>
      </c>
      <c r="H2496" t="s">
        <v>1223</v>
      </c>
      <c r="I2496" t="s">
        <v>6194</v>
      </c>
      <c r="J2496" t="s">
        <v>6191</v>
      </c>
      <c r="K2496">
        <v>0.5</v>
      </c>
      <c r="L2496" s="13">
        <f>SUM(Sales_data[[#This Row],[Unit Price]],Sales_data[[#This Row],[Quantity]])</f>
        <v>8.2899999999999991</v>
      </c>
      <c r="M2496">
        <v>7.29</v>
      </c>
      <c r="N2496">
        <v>1.458</v>
      </c>
      <c r="O2496">
        <v>0.80190000000000006</v>
      </c>
      <c r="P2496" t="s">
        <v>4662</v>
      </c>
      <c r="Q2496" t="s">
        <v>2111</v>
      </c>
      <c r="R2496" t="s">
        <v>1946</v>
      </c>
    </row>
    <row r="2497" spans="1:18" x14ac:dyDescent="0.35">
      <c r="A2497">
        <v>1</v>
      </c>
      <c r="B2497" t="s">
        <v>248</v>
      </c>
      <c r="C2497" t="s">
        <v>4659</v>
      </c>
      <c r="D2497" t="s">
        <v>1222</v>
      </c>
      <c r="E2497" s="6">
        <f>MONTH(Sales_data[[#This Row],[Order Date]])</f>
        <v>1</v>
      </c>
      <c r="F2497" s="6">
        <f>YEAR(Sales_data[[#This Row],[Order Date]])</f>
        <v>2021</v>
      </c>
      <c r="G2497" s="1">
        <v>44224</v>
      </c>
      <c r="H2497" t="s">
        <v>1223</v>
      </c>
      <c r="I2497" t="s">
        <v>6194</v>
      </c>
      <c r="J2497" t="s">
        <v>6191</v>
      </c>
      <c r="K2497">
        <v>2.5</v>
      </c>
      <c r="L2497" s="13">
        <f>SUM(Sales_data[[#This Row],[Unit Price]],Sales_data[[#This Row],[Quantity]])</f>
        <v>28.945</v>
      </c>
      <c r="M2497">
        <v>27.945</v>
      </c>
      <c r="N2497">
        <v>1.1177999999999999</v>
      </c>
      <c r="O2497">
        <v>3.07395</v>
      </c>
      <c r="P2497" t="s">
        <v>4662</v>
      </c>
      <c r="Q2497" t="s">
        <v>2111</v>
      </c>
      <c r="R2497" t="s">
        <v>1946</v>
      </c>
    </row>
    <row r="2498" spans="1:18" x14ac:dyDescent="0.35">
      <c r="A2498">
        <v>2</v>
      </c>
      <c r="B2498" t="s">
        <v>115</v>
      </c>
      <c r="C2498" t="s">
        <v>4664</v>
      </c>
      <c r="D2498" t="s">
        <v>1224</v>
      </c>
      <c r="E2498" s="6">
        <f>MONTH(Sales_data[[#This Row],[Order Date]])</f>
        <v>6</v>
      </c>
      <c r="F2498" s="6">
        <f>YEAR(Sales_data[[#This Row],[Order Date]])</f>
        <v>2020</v>
      </c>
      <c r="G2498" s="1">
        <v>44010</v>
      </c>
      <c r="H2498" t="s">
        <v>1225</v>
      </c>
      <c r="I2498" t="s">
        <v>6194</v>
      </c>
      <c r="J2498" t="s">
        <v>6190</v>
      </c>
      <c r="K2498">
        <v>2.5</v>
      </c>
      <c r="L2498" s="13">
        <f>SUM(Sales_data[[#This Row],[Unit Price]],Sales_data[[#This Row],[Quantity]])</f>
        <v>33.625</v>
      </c>
      <c r="M2498">
        <v>31.624999999999996</v>
      </c>
      <c r="N2498">
        <v>1.2649999999999999</v>
      </c>
      <c r="O2498">
        <v>3.4787499999999998</v>
      </c>
      <c r="P2498" t="s">
        <v>4667</v>
      </c>
      <c r="Q2498" t="s">
        <v>1944</v>
      </c>
      <c r="R2498" t="s">
        <v>1937</v>
      </c>
    </row>
    <row r="2499" spans="1:18" x14ac:dyDescent="0.35">
      <c r="A2499">
        <v>2</v>
      </c>
      <c r="B2499" t="s">
        <v>115</v>
      </c>
      <c r="C2499" t="s">
        <v>4664</v>
      </c>
      <c r="D2499" t="s">
        <v>1224</v>
      </c>
      <c r="E2499" s="6">
        <f>MONTH(Sales_data[[#This Row],[Order Date]])</f>
        <v>6</v>
      </c>
      <c r="F2499" s="6">
        <f>YEAR(Sales_data[[#This Row],[Order Date]])</f>
        <v>2020</v>
      </c>
      <c r="G2499" s="1">
        <v>44010</v>
      </c>
      <c r="H2499" t="s">
        <v>1225</v>
      </c>
      <c r="I2499" t="s">
        <v>6194</v>
      </c>
      <c r="J2499" t="s">
        <v>6190</v>
      </c>
      <c r="K2499">
        <v>0.5</v>
      </c>
      <c r="L2499" s="13">
        <f>SUM(Sales_data[[#This Row],[Unit Price]],Sales_data[[#This Row],[Quantity]])</f>
        <v>10.25</v>
      </c>
      <c r="M2499">
        <v>8.25</v>
      </c>
      <c r="N2499">
        <v>1.65</v>
      </c>
      <c r="O2499">
        <v>0.90749999999999997</v>
      </c>
      <c r="P2499" t="s">
        <v>4667</v>
      </c>
      <c r="Q2499" t="s">
        <v>1944</v>
      </c>
      <c r="R2499" t="s">
        <v>1937</v>
      </c>
    </row>
    <row r="2500" spans="1:18" x14ac:dyDescent="0.35">
      <c r="A2500">
        <v>2</v>
      </c>
      <c r="B2500" t="s">
        <v>115</v>
      </c>
      <c r="C2500" t="s">
        <v>4664</v>
      </c>
      <c r="D2500" t="s">
        <v>1224</v>
      </c>
      <c r="E2500" s="6">
        <f>MONTH(Sales_data[[#This Row],[Order Date]])</f>
        <v>6</v>
      </c>
      <c r="F2500" s="6">
        <f>YEAR(Sales_data[[#This Row],[Order Date]])</f>
        <v>2020</v>
      </c>
      <c r="G2500" s="1">
        <v>44010</v>
      </c>
      <c r="H2500" t="s">
        <v>1225</v>
      </c>
      <c r="I2500" t="s">
        <v>6194</v>
      </c>
      <c r="J2500" t="s">
        <v>6190</v>
      </c>
      <c r="K2500">
        <v>0.2</v>
      </c>
      <c r="L2500" s="13">
        <f>SUM(Sales_data[[#This Row],[Unit Price]],Sales_data[[#This Row],[Quantity]])</f>
        <v>6.125</v>
      </c>
      <c r="M2500">
        <v>4.125</v>
      </c>
      <c r="N2500">
        <v>2.0625</v>
      </c>
      <c r="O2500">
        <v>0.45374999999999999</v>
      </c>
      <c r="P2500" t="s">
        <v>4667</v>
      </c>
      <c r="Q2500" t="s">
        <v>1944</v>
      </c>
      <c r="R2500" t="s">
        <v>1937</v>
      </c>
    </row>
    <row r="2501" spans="1:18" x14ac:dyDescent="0.35">
      <c r="A2501">
        <v>2</v>
      </c>
      <c r="B2501" t="s">
        <v>115</v>
      </c>
      <c r="C2501" t="s">
        <v>4664</v>
      </c>
      <c r="D2501" t="s">
        <v>1224</v>
      </c>
      <c r="E2501" s="6">
        <f>MONTH(Sales_data[[#This Row],[Order Date]])</f>
        <v>6</v>
      </c>
      <c r="F2501" s="6">
        <f>YEAR(Sales_data[[#This Row],[Order Date]])</f>
        <v>2020</v>
      </c>
      <c r="G2501" s="1">
        <v>44010</v>
      </c>
      <c r="H2501" t="s">
        <v>1225</v>
      </c>
      <c r="I2501" t="s">
        <v>6194</v>
      </c>
      <c r="J2501" t="s">
        <v>6190</v>
      </c>
      <c r="K2501">
        <v>1</v>
      </c>
      <c r="L2501" s="13">
        <f>SUM(Sales_data[[#This Row],[Unit Price]],Sales_data[[#This Row],[Quantity]])</f>
        <v>15.75</v>
      </c>
      <c r="M2501">
        <v>13.75</v>
      </c>
      <c r="N2501">
        <v>1.375</v>
      </c>
      <c r="O2501">
        <v>1.5125</v>
      </c>
      <c r="P2501" t="s">
        <v>4667</v>
      </c>
      <c r="Q2501" t="s">
        <v>1944</v>
      </c>
      <c r="R2501" t="s">
        <v>1937</v>
      </c>
    </row>
    <row r="2502" spans="1:18" x14ac:dyDescent="0.35">
      <c r="A2502">
        <v>5</v>
      </c>
      <c r="B2502" t="s">
        <v>160</v>
      </c>
      <c r="C2502" t="s">
        <v>4669</v>
      </c>
      <c r="D2502" t="s">
        <v>1226</v>
      </c>
      <c r="E2502" s="6">
        <f>MONTH(Sales_data[[#This Row],[Order Date]])</f>
        <v>7</v>
      </c>
      <c r="F2502" s="6">
        <f>YEAR(Sales_data[[#This Row],[Order Date]])</f>
        <v>2020</v>
      </c>
      <c r="G2502" s="1">
        <v>44017</v>
      </c>
      <c r="H2502" t="s">
        <v>1227</v>
      </c>
      <c r="I2502" t="s">
        <v>6192</v>
      </c>
      <c r="J2502" t="s">
        <v>6189</v>
      </c>
      <c r="K2502">
        <v>0.5</v>
      </c>
      <c r="L2502" s="13">
        <f>SUM(Sales_data[[#This Row],[Unit Price]],Sales_data[[#This Row],[Quantity]])</f>
        <v>12.169999999999998</v>
      </c>
      <c r="M2502">
        <v>7.169999999999999</v>
      </c>
      <c r="N2502">
        <v>1.4339999999999997</v>
      </c>
      <c r="O2502">
        <v>0.43019999999999992</v>
      </c>
      <c r="P2502" t="s">
        <v>3085</v>
      </c>
      <c r="Q2502" t="s">
        <v>1936</v>
      </c>
      <c r="R2502" t="s">
        <v>1946</v>
      </c>
    </row>
    <row r="2503" spans="1:18" x14ac:dyDescent="0.35">
      <c r="A2503">
        <v>5</v>
      </c>
      <c r="B2503" t="s">
        <v>160</v>
      </c>
      <c r="C2503" t="s">
        <v>4669</v>
      </c>
      <c r="D2503" t="s">
        <v>1226</v>
      </c>
      <c r="E2503" s="6">
        <f>MONTH(Sales_data[[#This Row],[Order Date]])</f>
        <v>7</v>
      </c>
      <c r="F2503" s="6">
        <f>YEAR(Sales_data[[#This Row],[Order Date]])</f>
        <v>2020</v>
      </c>
      <c r="G2503" s="1">
        <v>44017</v>
      </c>
      <c r="H2503" t="s">
        <v>1227</v>
      </c>
      <c r="I2503" t="s">
        <v>6192</v>
      </c>
      <c r="J2503" t="s">
        <v>6189</v>
      </c>
      <c r="K2503">
        <v>0.2</v>
      </c>
      <c r="L2503" s="13">
        <f>SUM(Sales_data[[#This Row],[Unit Price]],Sales_data[[#This Row],[Quantity]])</f>
        <v>8.5849999999999991</v>
      </c>
      <c r="M2503">
        <v>3.5849999999999995</v>
      </c>
      <c r="N2503">
        <v>1.7924999999999998</v>
      </c>
      <c r="O2503">
        <v>0.21509999999999996</v>
      </c>
      <c r="P2503" t="s">
        <v>3085</v>
      </c>
      <c r="Q2503" t="s">
        <v>1936</v>
      </c>
      <c r="R2503" t="s">
        <v>1946</v>
      </c>
    </row>
    <row r="2504" spans="1:18" x14ac:dyDescent="0.35">
      <c r="A2504">
        <v>5</v>
      </c>
      <c r="B2504" t="s">
        <v>160</v>
      </c>
      <c r="C2504" t="s">
        <v>4669</v>
      </c>
      <c r="D2504" t="s">
        <v>1226</v>
      </c>
      <c r="E2504" s="6">
        <f>MONTH(Sales_data[[#This Row],[Order Date]])</f>
        <v>7</v>
      </c>
      <c r="F2504" s="6">
        <f>YEAR(Sales_data[[#This Row],[Order Date]])</f>
        <v>2020</v>
      </c>
      <c r="G2504" s="1">
        <v>44017</v>
      </c>
      <c r="H2504" t="s">
        <v>1227</v>
      </c>
      <c r="I2504" t="s">
        <v>6192</v>
      </c>
      <c r="J2504" t="s">
        <v>6189</v>
      </c>
      <c r="K2504">
        <v>2.5</v>
      </c>
      <c r="L2504" s="13">
        <f>SUM(Sales_data[[#This Row],[Unit Price]],Sales_data[[#This Row],[Quantity]])</f>
        <v>32.484999999999999</v>
      </c>
      <c r="M2504">
        <v>27.484999999999996</v>
      </c>
      <c r="N2504">
        <v>1.0993999999999999</v>
      </c>
      <c r="O2504">
        <v>1.6490999999999998</v>
      </c>
      <c r="P2504" t="s">
        <v>3085</v>
      </c>
      <c r="Q2504" t="s">
        <v>1936</v>
      </c>
      <c r="R2504" t="s">
        <v>1946</v>
      </c>
    </row>
    <row r="2505" spans="1:18" x14ac:dyDescent="0.35">
      <c r="A2505">
        <v>5</v>
      </c>
      <c r="B2505" t="s">
        <v>160</v>
      </c>
      <c r="C2505" t="s">
        <v>4669</v>
      </c>
      <c r="D2505" t="s">
        <v>1226</v>
      </c>
      <c r="E2505" s="6">
        <f>MONTH(Sales_data[[#This Row],[Order Date]])</f>
        <v>7</v>
      </c>
      <c r="F2505" s="6">
        <f>YEAR(Sales_data[[#This Row],[Order Date]])</f>
        <v>2020</v>
      </c>
      <c r="G2505" s="1">
        <v>44017</v>
      </c>
      <c r="H2505" t="s">
        <v>1227</v>
      </c>
      <c r="I2505" t="s">
        <v>6192</v>
      </c>
      <c r="J2505" t="s">
        <v>6189</v>
      </c>
      <c r="K2505">
        <v>1</v>
      </c>
      <c r="L2505" s="13">
        <f>SUM(Sales_data[[#This Row],[Unit Price]],Sales_data[[#This Row],[Quantity]])</f>
        <v>16.95</v>
      </c>
      <c r="M2505">
        <v>11.95</v>
      </c>
      <c r="N2505">
        <v>1.1949999999999998</v>
      </c>
      <c r="O2505">
        <v>0.71699999999999997</v>
      </c>
      <c r="P2505" t="s">
        <v>3085</v>
      </c>
      <c r="Q2505" t="s">
        <v>1936</v>
      </c>
      <c r="R2505" t="s">
        <v>1946</v>
      </c>
    </row>
    <row r="2506" spans="1:18" x14ac:dyDescent="0.35">
      <c r="A2506">
        <v>3</v>
      </c>
      <c r="B2506" t="s">
        <v>174</v>
      </c>
      <c r="C2506" t="s">
        <v>4673</v>
      </c>
      <c r="D2506" t="s">
        <v>1228</v>
      </c>
      <c r="E2506" s="6">
        <f>MONTH(Sales_data[[#This Row],[Order Date]])</f>
        <v>3</v>
      </c>
      <c r="F2506" s="6">
        <f>YEAR(Sales_data[[#This Row],[Order Date]])</f>
        <v>2019</v>
      </c>
      <c r="G2506" s="1">
        <v>43526</v>
      </c>
      <c r="H2506" t="s">
        <v>1229</v>
      </c>
      <c r="I2506" t="s">
        <v>6188</v>
      </c>
      <c r="J2506" t="s">
        <v>6190</v>
      </c>
      <c r="K2506">
        <v>2.5</v>
      </c>
      <c r="L2506" s="13">
        <f>SUM(Sales_data[[#This Row],[Unit Price]],Sales_data[[#This Row],[Quantity]])</f>
        <v>28.874999999999996</v>
      </c>
      <c r="M2506">
        <v>25.874999999999996</v>
      </c>
      <c r="N2506">
        <v>1.0349999999999999</v>
      </c>
      <c r="O2506">
        <v>2.3287499999999994</v>
      </c>
      <c r="P2506" t="s">
        <v>4590</v>
      </c>
      <c r="Q2506" t="s">
        <v>1936</v>
      </c>
      <c r="R2506" t="s">
        <v>1946</v>
      </c>
    </row>
    <row r="2507" spans="1:18" x14ac:dyDescent="0.35">
      <c r="A2507">
        <v>3</v>
      </c>
      <c r="B2507" t="s">
        <v>174</v>
      </c>
      <c r="C2507" t="s">
        <v>4673</v>
      </c>
      <c r="D2507" t="s">
        <v>1228</v>
      </c>
      <c r="E2507" s="6">
        <f>MONTH(Sales_data[[#This Row],[Order Date]])</f>
        <v>3</v>
      </c>
      <c r="F2507" s="6">
        <f>YEAR(Sales_data[[#This Row],[Order Date]])</f>
        <v>2019</v>
      </c>
      <c r="G2507" s="1">
        <v>43526</v>
      </c>
      <c r="H2507" t="s">
        <v>1229</v>
      </c>
      <c r="I2507" t="s">
        <v>6188</v>
      </c>
      <c r="J2507" t="s">
        <v>6190</v>
      </c>
      <c r="K2507">
        <v>0.5</v>
      </c>
      <c r="L2507" s="13">
        <f>SUM(Sales_data[[#This Row],[Unit Price]],Sales_data[[#This Row],[Quantity]])</f>
        <v>9.75</v>
      </c>
      <c r="M2507">
        <v>6.75</v>
      </c>
      <c r="N2507">
        <v>1.35</v>
      </c>
      <c r="O2507">
        <v>0.60749999999999993</v>
      </c>
      <c r="P2507" t="s">
        <v>4590</v>
      </c>
      <c r="Q2507" t="s">
        <v>1936</v>
      </c>
      <c r="R2507" t="s">
        <v>1946</v>
      </c>
    </row>
    <row r="2508" spans="1:18" x14ac:dyDescent="0.35">
      <c r="A2508">
        <v>3</v>
      </c>
      <c r="B2508" t="s">
        <v>174</v>
      </c>
      <c r="C2508" t="s">
        <v>4673</v>
      </c>
      <c r="D2508" t="s">
        <v>1228</v>
      </c>
      <c r="E2508" s="6">
        <f>MONTH(Sales_data[[#This Row],[Order Date]])</f>
        <v>3</v>
      </c>
      <c r="F2508" s="6">
        <f>YEAR(Sales_data[[#This Row],[Order Date]])</f>
        <v>2019</v>
      </c>
      <c r="G2508" s="1">
        <v>43526</v>
      </c>
      <c r="H2508" t="s">
        <v>1229</v>
      </c>
      <c r="I2508" t="s">
        <v>6188</v>
      </c>
      <c r="J2508" t="s">
        <v>6190</v>
      </c>
      <c r="K2508">
        <v>0.2</v>
      </c>
      <c r="L2508" s="13">
        <f>SUM(Sales_data[[#This Row],[Unit Price]],Sales_data[[#This Row],[Quantity]])</f>
        <v>6.375</v>
      </c>
      <c r="M2508">
        <v>3.375</v>
      </c>
      <c r="N2508">
        <v>1.6875</v>
      </c>
      <c r="O2508">
        <v>0.30374999999999996</v>
      </c>
      <c r="P2508" t="s">
        <v>4590</v>
      </c>
      <c r="Q2508" t="s">
        <v>1936</v>
      </c>
      <c r="R2508" t="s">
        <v>1946</v>
      </c>
    </row>
    <row r="2509" spans="1:18" x14ac:dyDescent="0.35">
      <c r="A2509">
        <v>3</v>
      </c>
      <c r="B2509" t="s">
        <v>174</v>
      </c>
      <c r="C2509" t="s">
        <v>4673</v>
      </c>
      <c r="D2509" t="s">
        <v>1228</v>
      </c>
      <c r="E2509" s="6">
        <f>MONTH(Sales_data[[#This Row],[Order Date]])</f>
        <v>3</v>
      </c>
      <c r="F2509" s="6">
        <f>YEAR(Sales_data[[#This Row],[Order Date]])</f>
        <v>2019</v>
      </c>
      <c r="G2509" s="1">
        <v>43526</v>
      </c>
      <c r="H2509" t="s">
        <v>1229</v>
      </c>
      <c r="I2509" t="s">
        <v>6188</v>
      </c>
      <c r="J2509" t="s">
        <v>6190</v>
      </c>
      <c r="K2509">
        <v>1</v>
      </c>
      <c r="L2509" s="13">
        <f>SUM(Sales_data[[#This Row],[Unit Price]],Sales_data[[#This Row],[Quantity]])</f>
        <v>14.25</v>
      </c>
      <c r="M2509">
        <v>11.25</v>
      </c>
      <c r="N2509">
        <v>1.125</v>
      </c>
      <c r="O2509">
        <v>1.0125</v>
      </c>
      <c r="P2509" t="s">
        <v>4590</v>
      </c>
      <c r="Q2509" t="s">
        <v>1936</v>
      </c>
      <c r="R2509" t="s">
        <v>1946</v>
      </c>
    </row>
    <row r="2510" spans="1:18" x14ac:dyDescent="0.35">
      <c r="A2510">
        <v>2</v>
      </c>
      <c r="B2510" t="s">
        <v>115</v>
      </c>
      <c r="C2510" t="s">
        <v>4677</v>
      </c>
      <c r="D2510" t="s">
        <v>1230</v>
      </c>
      <c r="E2510" s="6">
        <f>MONTH(Sales_data[[#This Row],[Order Date]])</f>
        <v>5</v>
      </c>
      <c r="F2510" s="6">
        <f>YEAR(Sales_data[[#This Row],[Order Date]])</f>
        <v>2022</v>
      </c>
      <c r="G2510" s="1">
        <v>44682</v>
      </c>
      <c r="H2510" t="s">
        <v>1231</v>
      </c>
      <c r="I2510" t="s">
        <v>6194</v>
      </c>
      <c r="J2510" t="s">
        <v>6190</v>
      </c>
      <c r="K2510">
        <v>2.5</v>
      </c>
      <c r="L2510" s="13">
        <f>SUM(Sales_data[[#This Row],[Unit Price]],Sales_data[[#This Row],[Quantity]])</f>
        <v>33.625</v>
      </c>
      <c r="M2510">
        <v>31.624999999999996</v>
      </c>
      <c r="N2510">
        <v>1.2649999999999999</v>
      </c>
      <c r="O2510">
        <v>3.4787499999999998</v>
      </c>
      <c r="P2510" t="s">
        <v>2022</v>
      </c>
      <c r="Q2510" t="s">
        <v>1936</v>
      </c>
      <c r="R2510" t="s">
        <v>1937</v>
      </c>
    </row>
    <row r="2511" spans="1:18" x14ac:dyDescent="0.35">
      <c r="A2511">
        <v>2</v>
      </c>
      <c r="B2511" t="s">
        <v>115</v>
      </c>
      <c r="C2511" t="s">
        <v>4677</v>
      </c>
      <c r="D2511" t="s">
        <v>1230</v>
      </c>
      <c r="E2511" s="6">
        <f>MONTH(Sales_data[[#This Row],[Order Date]])</f>
        <v>5</v>
      </c>
      <c r="F2511" s="6">
        <f>YEAR(Sales_data[[#This Row],[Order Date]])</f>
        <v>2022</v>
      </c>
      <c r="G2511" s="1">
        <v>44682</v>
      </c>
      <c r="H2511" t="s">
        <v>1231</v>
      </c>
      <c r="I2511" t="s">
        <v>6194</v>
      </c>
      <c r="J2511" t="s">
        <v>6190</v>
      </c>
      <c r="K2511">
        <v>0.5</v>
      </c>
      <c r="L2511" s="13">
        <f>SUM(Sales_data[[#This Row],[Unit Price]],Sales_data[[#This Row],[Quantity]])</f>
        <v>10.25</v>
      </c>
      <c r="M2511">
        <v>8.25</v>
      </c>
      <c r="N2511">
        <v>1.65</v>
      </c>
      <c r="O2511">
        <v>0.90749999999999997</v>
      </c>
      <c r="P2511" t="s">
        <v>2022</v>
      </c>
      <c r="Q2511" t="s">
        <v>1936</v>
      </c>
      <c r="R2511" t="s">
        <v>1937</v>
      </c>
    </row>
    <row r="2512" spans="1:18" x14ac:dyDescent="0.35">
      <c r="A2512">
        <v>2</v>
      </c>
      <c r="B2512" t="s">
        <v>115</v>
      </c>
      <c r="C2512" t="s">
        <v>4677</v>
      </c>
      <c r="D2512" t="s">
        <v>1230</v>
      </c>
      <c r="E2512" s="6">
        <f>MONTH(Sales_data[[#This Row],[Order Date]])</f>
        <v>5</v>
      </c>
      <c r="F2512" s="6">
        <f>YEAR(Sales_data[[#This Row],[Order Date]])</f>
        <v>2022</v>
      </c>
      <c r="G2512" s="1">
        <v>44682</v>
      </c>
      <c r="H2512" t="s">
        <v>1231</v>
      </c>
      <c r="I2512" t="s">
        <v>6194</v>
      </c>
      <c r="J2512" t="s">
        <v>6190</v>
      </c>
      <c r="K2512">
        <v>0.2</v>
      </c>
      <c r="L2512" s="13">
        <f>SUM(Sales_data[[#This Row],[Unit Price]],Sales_data[[#This Row],[Quantity]])</f>
        <v>6.125</v>
      </c>
      <c r="M2512">
        <v>4.125</v>
      </c>
      <c r="N2512">
        <v>2.0625</v>
      </c>
      <c r="O2512">
        <v>0.45374999999999999</v>
      </c>
      <c r="P2512" t="s">
        <v>2022</v>
      </c>
      <c r="Q2512" t="s">
        <v>1936</v>
      </c>
      <c r="R2512" t="s">
        <v>1937</v>
      </c>
    </row>
    <row r="2513" spans="1:18" x14ac:dyDescent="0.35">
      <c r="A2513">
        <v>2</v>
      </c>
      <c r="B2513" t="s">
        <v>115</v>
      </c>
      <c r="C2513" t="s">
        <v>4677</v>
      </c>
      <c r="D2513" t="s">
        <v>1230</v>
      </c>
      <c r="E2513" s="6">
        <f>MONTH(Sales_data[[#This Row],[Order Date]])</f>
        <v>5</v>
      </c>
      <c r="F2513" s="6">
        <f>YEAR(Sales_data[[#This Row],[Order Date]])</f>
        <v>2022</v>
      </c>
      <c r="G2513" s="1">
        <v>44682</v>
      </c>
      <c r="H2513" t="s">
        <v>1231</v>
      </c>
      <c r="I2513" t="s">
        <v>6194</v>
      </c>
      <c r="J2513" t="s">
        <v>6190</v>
      </c>
      <c r="K2513">
        <v>1</v>
      </c>
      <c r="L2513" s="13">
        <f>SUM(Sales_data[[#This Row],[Unit Price]],Sales_data[[#This Row],[Quantity]])</f>
        <v>15.75</v>
      </c>
      <c r="M2513">
        <v>13.75</v>
      </c>
      <c r="N2513">
        <v>1.375</v>
      </c>
      <c r="O2513">
        <v>1.5125</v>
      </c>
      <c r="P2513" t="s">
        <v>2022</v>
      </c>
      <c r="Q2513" t="s">
        <v>1936</v>
      </c>
      <c r="R2513" t="s">
        <v>1937</v>
      </c>
    </row>
    <row r="2514" spans="1:18" x14ac:dyDescent="0.35">
      <c r="A2514">
        <v>6</v>
      </c>
      <c r="B2514" t="s">
        <v>257</v>
      </c>
      <c r="C2514" t="s">
        <v>4681</v>
      </c>
      <c r="D2514" t="s">
        <v>1232</v>
      </c>
      <c r="E2514" s="6">
        <f>MONTH(Sales_data[[#This Row],[Order Date]])</f>
        <v>4</v>
      </c>
      <c r="F2514" s="6">
        <f>YEAR(Sales_data[[#This Row],[Order Date]])</f>
        <v>2022</v>
      </c>
      <c r="G2514" s="1">
        <v>44680</v>
      </c>
      <c r="H2514" t="s">
        <v>1233</v>
      </c>
      <c r="I2514" t="s">
        <v>6194</v>
      </c>
      <c r="J2514" t="s">
        <v>6189</v>
      </c>
      <c r="K2514">
        <v>0.2</v>
      </c>
      <c r="L2514" s="13">
        <f>SUM(Sales_data[[#This Row],[Unit Price]],Sales_data[[#This Row],[Quantity]])</f>
        <v>10.455</v>
      </c>
      <c r="M2514">
        <v>4.4550000000000001</v>
      </c>
      <c r="N2514">
        <v>2.2275</v>
      </c>
      <c r="O2514">
        <v>0.49004999999999999</v>
      </c>
      <c r="P2514" t="s">
        <v>4685</v>
      </c>
      <c r="Q2514" t="s">
        <v>1944</v>
      </c>
      <c r="R2514" t="s">
        <v>1937</v>
      </c>
    </row>
    <row r="2515" spans="1:18" x14ac:dyDescent="0.35">
      <c r="A2515">
        <v>6</v>
      </c>
      <c r="B2515" t="s">
        <v>257</v>
      </c>
      <c r="C2515" t="s">
        <v>4681</v>
      </c>
      <c r="D2515" t="s">
        <v>1232</v>
      </c>
      <c r="E2515" s="6">
        <f>MONTH(Sales_data[[#This Row],[Order Date]])</f>
        <v>4</v>
      </c>
      <c r="F2515" s="6">
        <f>YEAR(Sales_data[[#This Row],[Order Date]])</f>
        <v>2022</v>
      </c>
      <c r="G2515" s="1">
        <v>44680</v>
      </c>
      <c r="H2515" t="s">
        <v>1233</v>
      </c>
      <c r="I2515" t="s">
        <v>6194</v>
      </c>
      <c r="J2515" t="s">
        <v>6189</v>
      </c>
      <c r="K2515">
        <v>0.5</v>
      </c>
      <c r="L2515" s="13">
        <f>SUM(Sales_data[[#This Row],[Unit Price]],Sales_data[[#This Row],[Quantity]])</f>
        <v>14.91</v>
      </c>
      <c r="M2515">
        <v>8.91</v>
      </c>
      <c r="N2515">
        <v>1.782</v>
      </c>
      <c r="O2515">
        <v>0.98009999999999997</v>
      </c>
      <c r="P2515" t="s">
        <v>4685</v>
      </c>
      <c r="Q2515" t="s">
        <v>1944</v>
      </c>
      <c r="R2515" t="s">
        <v>1937</v>
      </c>
    </row>
    <row r="2516" spans="1:18" x14ac:dyDescent="0.35">
      <c r="A2516">
        <v>6</v>
      </c>
      <c r="B2516" t="s">
        <v>257</v>
      </c>
      <c r="C2516" t="s">
        <v>4681</v>
      </c>
      <c r="D2516" t="s">
        <v>1232</v>
      </c>
      <c r="E2516" s="6">
        <f>MONTH(Sales_data[[#This Row],[Order Date]])</f>
        <v>4</v>
      </c>
      <c r="F2516" s="6">
        <f>YEAR(Sales_data[[#This Row],[Order Date]])</f>
        <v>2022</v>
      </c>
      <c r="G2516" s="1">
        <v>44680</v>
      </c>
      <c r="H2516" t="s">
        <v>1233</v>
      </c>
      <c r="I2516" t="s">
        <v>6194</v>
      </c>
      <c r="J2516" t="s">
        <v>6189</v>
      </c>
      <c r="K2516">
        <v>2.5</v>
      </c>
      <c r="L2516" s="13">
        <f>SUM(Sales_data[[#This Row],[Unit Price]],Sales_data[[#This Row],[Quantity]])</f>
        <v>40.154999999999994</v>
      </c>
      <c r="M2516">
        <v>34.154999999999994</v>
      </c>
      <c r="N2516">
        <v>1.3661999999999999</v>
      </c>
      <c r="O2516">
        <v>3.7570499999999996</v>
      </c>
      <c r="P2516" t="s">
        <v>4685</v>
      </c>
      <c r="Q2516" t="s">
        <v>1944</v>
      </c>
      <c r="R2516" t="s">
        <v>1937</v>
      </c>
    </row>
    <row r="2517" spans="1:18" x14ac:dyDescent="0.35">
      <c r="A2517">
        <v>6</v>
      </c>
      <c r="B2517" t="s">
        <v>257</v>
      </c>
      <c r="C2517" t="s">
        <v>4681</v>
      </c>
      <c r="D2517" t="s">
        <v>1232</v>
      </c>
      <c r="E2517" s="6">
        <f>MONTH(Sales_data[[#This Row],[Order Date]])</f>
        <v>4</v>
      </c>
      <c r="F2517" s="6">
        <f>YEAR(Sales_data[[#This Row],[Order Date]])</f>
        <v>2022</v>
      </c>
      <c r="G2517" s="1">
        <v>44680</v>
      </c>
      <c r="H2517" t="s">
        <v>1233</v>
      </c>
      <c r="I2517" t="s">
        <v>6194</v>
      </c>
      <c r="J2517" t="s">
        <v>6189</v>
      </c>
      <c r="K2517">
        <v>1</v>
      </c>
      <c r="L2517" s="13">
        <f>SUM(Sales_data[[#This Row],[Unit Price]],Sales_data[[#This Row],[Quantity]])</f>
        <v>20.85</v>
      </c>
      <c r="M2517">
        <v>14.85</v>
      </c>
      <c r="N2517">
        <v>1.4849999999999999</v>
      </c>
      <c r="O2517">
        <v>1.6335</v>
      </c>
      <c r="P2517" t="s">
        <v>4685</v>
      </c>
      <c r="Q2517" t="s">
        <v>1944</v>
      </c>
      <c r="R2517" t="s">
        <v>1937</v>
      </c>
    </row>
    <row r="2518" spans="1:18" x14ac:dyDescent="0.35">
      <c r="A2518">
        <v>4</v>
      </c>
      <c r="B2518" t="s">
        <v>126</v>
      </c>
      <c r="C2518" t="s">
        <v>4681</v>
      </c>
      <c r="D2518" t="s">
        <v>1232</v>
      </c>
      <c r="E2518" s="6">
        <f>MONTH(Sales_data[[#This Row],[Order Date]])</f>
        <v>4</v>
      </c>
      <c r="F2518" s="6">
        <f>YEAR(Sales_data[[#This Row],[Order Date]])</f>
        <v>2022</v>
      </c>
      <c r="G2518" s="1">
        <v>44680</v>
      </c>
      <c r="H2518" t="s">
        <v>1233</v>
      </c>
      <c r="I2518" t="s">
        <v>6193</v>
      </c>
      <c r="J2518" t="s">
        <v>6191</v>
      </c>
      <c r="K2518">
        <v>0.5</v>
      </c>
      <c r="L2518" s="13">
        <f>SUM(Sales_data[[#This Row],[Unit Price]],Sales_data[[#This Row],[Quantity]])</f>
        <v>11.77</v>
      </c>
      <c r="M2518">
        <v>7.77</v>
      </c>
      <c r="N2518">
        <v>1.5539999999999998</v>
      </c>
      <c r="O2518">
        <v>1.0101</v>
      </c>
      <c r="P2518" t="s">
        <v>4685</v>
      </c>
      <c r="Q2518" t="s">
        <v>1944</v>
      </c>
      <c r="R2518" t="s">
        <v>1937</v>
      </c>
    </row>
    <row r="2519" spans="1:18" x14ac:dyDescent="0.35">
      <c r="A2519">
        <v>4</v>
      </c>
      <c r="B2519" t="s">
        <v>126</v>
      </c>
      <c r="C2519" t="s">
        <v>4681</v>
      </c>
      <c r="D2519" t="s">
        <v>1232</v>
      </c>
      <c r="E2519" s="6">
        <f>MONTH(Sales_data[[#This Row],[Order Date]])</f>
        <v>4</v>
      </c>
      <c r="F2519" s="6">
        <f>YEAR(Sales_data[[#This Row],[Order Date]])</f>
        <v>2022</v>
      </c>
      <c r="G2519" s="1">
        <v>44680</v>
      </c>
      <c r="H2519" t="s">
        <v>1233</v>
      </c>
      <c r="I2519" t="s">
        <v>6193</v>
      </c>
      <c r="J2519" t="s">
        <v>6191</v>
      </c>
      <c r="K2519">
        <v>0.2</v>
      </c>
      <c r="L2519" s="13">
        <f>SUM(Sales_data[[#This Row],[Unit Price]],Sales_data[[#This Row],[Quantity]])</f>
        <v>7.8849999999999998</v>
      </c>
      <c r="M2519">
        <v>3.8849999999999998</v>
      </c>
      <c r="N2519">
        <v>1.9424999999999999</v>
      </c>
      <c r="O2519">
        <v>0.50505</v>
      </c>
      <c r="P2519" t="s">
        <v>4685</v>
      </c>
      <c r="Q2519" t="s">
        <v>1944</v>
      </c>
      <c r="R2519" t="s">
        <v>1937</v>
      </c>
    </row>
    <row r="2520" spans="1:18" x14ac:dyDescent="0.35">
      <c r="A2520">
        <v>4</v>
      </c>
      <c r="B2520" t="s">
        <v>126</v>
      </c>
      <c r="C2520" t="s">
        <v>4681</v>
      </c>
      <c r="D2520" t="s">
        <v>1232</v>
      </c>
      <c r="E2520" s="6">
        <f>MONTH(Sales_data[[#This Row],[Order Date]])</f>
        <v>4</v>
      </c>
      <c r="F2520" s="6">
        <f>YEAR(Sales_data[[#This Row],[Order Date]])</f>
        <v>2022</v>
      </c>
      <c r="G2520" s="1">
        <v>44680</v>
      </c>
      <c r="H2520" t="s">
        <v>1233</v>
      </c>
      <c r="I2520" t="s">
        <v>6193</v>
      </c>
      <c r="J2520" t="s">
        <v>6191</v>
      </c>
      <c r="K2520">
        <v>2.5</v>
      </c>
      <c r="L2520" s="13">
        <f>SUM(Sales_data[[#This Row],[Unit Price]],Sales_data[[#This Row],[Quantity]])</f>
        <v>33.784999999999997</v>
      </c>
      <c r="M2520">
        <v>29.784999999999997</v>
      </c>
      <c r="N2520">
        <v>1.1913999999999998</v>
      </c>
      <c r="O2520">
        <v>3.8720499999999998</v>
      </c>
      <c r="P2520" t="s">
        <v>4685</v>
      </c>
      <c r="Q2520" t="s">
        <v>1944</v>
      </c>
      <c r="R2520" t="s">
        <v>1937</v>
      </c>
    </row>
    <row r="2521" spans="1:18" x14ac:dyDescent="0.35">
      <c r="A2521">
        <v>4</v>
      </c>
      <c r="B2521" t="s">
        <v>126</v>
      </c>
      <c r="C2521" t="s">
        <v>4681</v>
      </c>
      <c r="D2521" t="s">
        <v>1232</v>
      </c>
      <c r="E2521" s="6">
        <f>MONTH(Sales_data[[#This Row],[Order Date]])</f>
        <v>4</v>
      </c>
      <c r="F2521" s="6">
        <f>YEAR(Sales_data[[#This Row],[Order Date]])</f>
        <v>2022</v>
      </c>
      <c r="G2521" s="1">
        <v>44680</v>
      </c>
      <c r="H2521" t="s">
        <v>1233</v>
      </c>
      <c r="I2521" t="s">
        <v>6193</v>
      </c>
      <c r="J2521" t="s">
        <v>6191</v>
      </c>
      <c r="K2521">
        <v>1</v>
      </c>
      <c r="L2521" s="13">
        <f>SUM(Sales_data[[#This Row],[Unit Price]],Sales_data[[#This Row],[Quantity]])</f>
        <v>16.95</v>
      </c>
      <c r="M2521">
        <v>12.95</v>
      </c>
      <c r="N2521">
        <v>1.2949999999999999</v>
      </c>
      <c r="O2521">
        <v>1.6835</v>
      </c>
      <c r="P2521" t="s">
        <v>4685</v>
      </c>
      <c r="Q2521" t="s">
        <v>1944</v>
      </c>
      <c r="R2521" t="s">
        <v>1937</v>
      </c>
    </row>
    <row r="2522" spans="1:18" x14ac:dyDescent="0.35">
      <c r="A2522">
        <v>1</v>
      </c>
      <c r="B2522" t="s">
        <v>57</v>
      </c>
      <c r="C2522" t="s">
        <v>4681</v>
      </c>
      <c r="D2522" t="s">
        <v>1232</v>
      </c>
      <c r="E2522" s="6">
        <f>MONTH(Sales_data[[#This Row],[Order Date]])</f>
        <v>4</v>
      </c>
      <c r="F2522" s="6">
        <f>YEAR(Sales_data[[#This Row],[Order Date]])</f>
        <v>2022</v>
      </c>
      <c r="G2522" s="1">
        <v>44680</v>
      </c>
      <c r="H2522" t="s">
        <v>1233</v>
      </c>
      <c r="I2522" t="s">
        <v>6188</v>
      </c>
      <c r="J2522" t="s">
        <v>6191</v>
      </c>
      <c r="K2522">
        <v>0.2</v>
      </c>
      <c r="L2522" s="13">
        <f>SUM(Sales_data[[#This Row],[Unit Price]],Sales_data[[#This Row],[Quantity]])</f>
        <v>3.9849999999999999</v>
      </c>
      <c r="M2522">
        <v>2.9849999999999999</v>
      </c>
      <c r="N2522">
        <v>1.4924999999999999</v>
      </c>
      <c r="O2522">
        <v>0.26865</v>
      </c>
      <c r="P2522" t="s">
        <v>4685</v>
      </c>
      <c r="Q2522" t="s">
        <v>1944</v>
      </c>
      <c r="R2522" t="s">
        <v>1937</v>
      </c>
    </row>
    <row r="2523" spans="1:18" x14ac:dyDescent="0.35">
      <c r="A2523">
        <v>1</v>
      </c>
      <c r="B2523" t="s">
        <v>57</v>
      </c>
      <c r="C2523" t="s">
        <v>4681</v>
      </c>
      <c r="D2523" t="s">
        <v>1232</v>
      </c>
      <c r="E2523" s="6">
        <f>MONTH(Sales_data[[#This Row],[Order Date]])</f>
        <v>4</v>
      </c>
      <c r="F2523" s="6">
        <f>YEAR(Sales_data[[#This Row],[Order Date]])</f>
        <v>2022</v>
      </c>
      <c r="G2523" s="1">
        <v>44680</v>
      </c>
      <c r="H2523" t="s">
        <v>1233</v>
      </c>
      <c r="I2523" t="s">
        <v>6188</v>
      </c>
      <c r="J2523" t="s">
        <v>6191</v>
      </c>
      <c r="K2523">
        <v>0.5</v>
      </c>
      <c r="L2523" s="13">
        <f>SUM(Sales_data[[#This Row],[Unit Price]],Sales_data[[#This Row],[Quantity]])</f>
        <v>6.97</v>
      </c>
      <c r="M2523">
        <v>5.97</v>
      </c>
      <c r="N2523">
        <v>1.194</v>
      </c>
      <c r="O2523">
        <v>0.5373</v>
      </c>
      <c r="P2523" t="s">
        <v>4685</v>
      </c>
      <c r="Q2523" t="s">
        <v>1944</v>
      </c>
      <c r="R2523" t="s">
        <v>1937</v>
      </c>
    </row>
    <row r="2524" spans="1:18" x14ac:dyDescent="0.35">
      <c r="A2524">
        <v>1</v>
      </c>
      <c r="B2524" t="s">
        <v>57</v>
      </c>
      <c r="C2524" t="s">
        <v>4681</v>
      </c>
      <c r="D2524" t="s">
        <v>1232</v>
      </c>
      <c r="E2524" s="6">
        <f>MONTH(Sales_data[[#This Row],[Order Date]])</f>
        <v>4</v>
      </c>
      <c r="F2524" s="6">
        <f>YEAR(Sales_data[[#This Row],[Order Date]])</f>
        <v>2022</v>
      </c>
      <c r="G2524" s="1">
        <v>44680</v>
      </c>
      <c r="H2524" t="s">
        <v>1233</v>
      </c>
      <c r="I2524" t="s">
        <v>6188</v>
      </c>
      <c r="J2524" t="s">
        <v>6191</v>
      </c>
      <c r="K2524">
        <v>2.5</v>
      </c>
      <c r="L2524" s="13">
        <f>SUM(Sales_data[[#This Row],[Unit Price]],Sales_data[[#This Row],[Quantity]])</f>
        <v>23.884999999999998</v>
      </c>
      <c r="M2524">
        <v>22.884999999999998</v>
      </c>
      <c r="N2524">
        <v>0.91539999999999988</v>
      </c>
      <c r="O2524">
        <v>2.0596499999999995</v>
      </c>
      <c r="P2524" t="s">
        <v>4685</v>
      </c>
      <c r="Q2524" t="s">
        <v>1944</v>
      </c>
      <c r="R2524" t="s">
        <v>1937</v>
      </c>
    </row>
    <row r="2525" spans="1:18" x14ac:dyDescent="0.35">
      <c r="A2525">
        <v>1</v>
      </c>
      <c r="B2525" t="s">
        <v>57</v>
      </c>
      <c r="C2525" t="s">
        <v>4681</v>
      </c>
      <c r="D2525" t="s">
        <v>1232</v>
      </c>
      <c r="E2525" s="6">
        <f>MONTH(Sales_data[[#This Row],[Order Date]])</f>
        <v>4</v>
      </c>
      <c r="F2525" s="6">
        <f>YEAR(Sales_data[[#This Row],[Order Date]])</f>
        <v>2022</v>
      </c>
      <c r="G2525" s="1">
        <v>44680</v>
      </c>
      <c r="H2525" t="s">
        <v>1233</v>
      </c>
      <c r="I2525" t="s">
        <v>6188</v>
      </c>
      <c r="J2525" t="s">
        <v>6191</v>
      </c>
      <c r="K2525">
        <v>1</v>
      </c>
      <c r="L2525" s="13">
        <f>SUM(Sales_data[[#This Row],[Unit Price]],Sales_data[[#This Row],[Quantity]])</f>
        <v>10.95</v>
      </c>
      <c r="M2525">
        <v>9.9499999999999993</v>
      </c>
      <c r="N2525">
        <v>0.99499999999999988</v>
      </c>
      <c r="O2525">
        <v>0.89549999999999985</v>
      </c>
      <c r="P2525" t="s">
        <v>4685</v>
      </c>
      <c r="Q2525" t="s">
        <v>1944</v>
      </c>
      <c r="R2525" t="s">
        <v>1937</v>
      </c>
    </row>
    <row r="2526" spans="1:18" x14ac:dyDescent="0.35">
      <c r="A2526">
        <v>5</v>
      </c>
      <c r="B2526" t="s">
        <v>38</v>
      </c>
      <c r="C2526" t="s">
        <v>4681</v>
      </c>
      <c r="D2526" t="s">
        <v>1232</v>
      </c>
      <c r="E2526" s="6">
        <f>MONTH(Sales_data[[#This Row],[Order Date]])</f>
        <v>4</v>
      </c>
      <c r="F2526" s="6">
        <f>YEAR(Sales_data[[#This Row],[Order Date]])</f>
        <v>2022</v>
      </c>
      <c r="G2526" s="1">
        <v>44680</v>
      </c>
      <c r="H2526" t="s">
        <v>1233</v>
      </c>
      <c r="I2526" t="s">
        <v>6192</v>
      </c>
      <c r="J2526" t="s">
        <v>6191</v>
      </c>
      <c r="K2526">
        <v>2.5</v>
      </c>
      <c r="L2526" s="13">
        <f>SUM(Sales_data[[#This Row],[Unit Price]],Sales_data[[#This Row],[Quantity]])</f>
        <v>25.584999999999997</v>
      </c>
      <c r="M2526">
        <v>20.584999999999997</v>
      </c>
      <c r="N2526">
        <v>0.82339999999999991</v>
      </c>
      <c r="O2526">
        <v>1.2350999999999999</v>
      </c>
      <c r="P2526" t="s">
        <v>4685</v>
      </c>
      <c r="Q2526" t="s">
        <v>1944</v>
      </c>
      <c r="R2526" t="s">
        <v>1937</v>
      </c>
    </row>
    <row r="2527" spans="1:18" x14ac:dyDescent="0.35">
      <c r="A2527">
        <v>5</v>
      </c>
      <c r="B2527" t="s">
        <v>38</v>
      </c>
      <c r="C2527" t="s">
        <v>4681</v>
      </c>
      <c r="D2527" t="s">
        <v>1232</v>
      </c>
      <c r="E2527" s="6">
        <f>MONTH(Sales_data[[#This Row],[Order Date]])</f>
        <v>4</v>
      </c>
      <c r="F2527" s="6">
        <f>YEAR(Sales_data[[#This Row],[Order Date]])</f>
        <v>2022</v>
      </c>
      <c r="G2527" s="1">
        <v>44680</v>
      </c>
      <c r="H2527" t="s">
        <v>1233</v>
      </c>
      <c r="I2527" t="s">
        <v>6192</v>
      </c>
      <c r="J2527" t="s">
        <v>6191</v>
      </c>
      <c r="K2527">
        <v>0.5</v>
      </c>
      <c r="L2527" s="13">
        <f>SUM(Sales_data[[#This Row],[Unit Price]],Sales_data[[#This Row],[Quantity]])</f>
        <v>10.37</v>
      </c>
      <c r="M2527">
        <v>5.3699999999999992</v>
      </c>
      <c r="N2527">
        <v>1.0739999999999998</v>
      </c>
      <c r="O2527">
        <v>0.32219999999999993</v>
      </c>
      <c r="P2527" t="s">
        <v>4685</v>
      </c>
      <c r="Q2527" t="s">
        <v>1944</v>
      </c>
      <c r="R2527" t="s">
        <v>1937</v>
      </c>
    </row>
    <row r="2528" spans="1:18" x14ac:dyDescent="0.35">
      <c r="A2528">
        <v>5</v>
      </c>
      <c r="B2528" t="s">
        <v>38</v>
      </c>
      <c r="C2528" t="s">
        <v>4681</v>
      </c>
      <c r="D2528" t="s">
        <v>1232</v>
      </c>
      <c r="E2528" s="6">
        <f>MONTH(Sales_data[[#This Row],[Order Date]])</f>
        <v>4</v>
      </c>
      <c r="F2528" s="6">
        <f>YEAR(Sales_data[[#This Row],[Order Date]])</f>
        <v>2022</v>
      </c>
      <c r="G2528" s="1">
        <v>44680</v>
      </c>
      <c r="H2528" t="s">
        <v>1233</v>
      </c>
      <c r="I2528" t="s">
        <v>6192</v>
      </c>
      <c r="J2528" t="s">
        <v>6191</v>
      </c>
      <c r="K2528">
        <v>0.2</v>
      </c>
      <c r="L2528" s="13">
        <f>SUM(Sales_data[[#This Row],[Unit Price]],Sales_data[[#This Row],[Quantity]])</f>
        <v>7.6849999999999996</v>
      </c>
      <c r="M2528">
        <v>2.6849999999999996</v>
      </c>
      <c r="N2528">
        <v>1.3424999999999998</v>
      </c>
      <c r="O2528">
        <v>0.16109999999999997</v>
      </c>
      <c r="P2528" t="s">
        <v>4685</v>
      </c>
      <c r="Q2528" t="s">
        <v>1944</v>
      </c>
      <c r="R2528" t="s">
        <v>1937</v>
      </c>
    </row>
    <row r="2529" spans="1:18" x14ac:dyDescent="0.35">
      <c r="A2529">
        <v>5</v>
      </c>
      <c r="B2529" t="s">
        <v>38</v>
      </c>
      <c r="C2529" t="s">
        <v>4681</v>
      </c>
      <c r="D2529" t="s">
        <v>1232</v>
      </c>
      <c r="E2529" s="6">
        <f>MONTH(Sales_data[[#This Row],[Order Date]])</f>
        <v>4</v>
      </c>
      <c r="F2529" s="6">
        <f>YEAR(Sales_data[[#This Row],[Order Date]])</f>
        <v>2022</v>
      </c>
      <c r="G2529" s="1">
        <v>44680</v>
      </c>
      <c r="H2529" t="s">
        <v>1233</v>
      </c>
      <c r="I2529" t="s">
        <v>6192</v>
      </c>
      <c r="J2529" t="s">
        <v>6191</v>
      </c>
      <c r="K2529">
        <v>1</v>
      </c>
      <c r="L2529" s="13">
        <f>SUM(Sales_data[[#This Row],[Unit Price]],Sales_data[[#This Row],[Quantity]])</f>
        <v>13.95</v>
      </c>
      <c r="M2529">
        <v>8.9499999999999993</v>
      </c>
      <c r="N2529">
        <v>0.89499999999999991</v>
      </c>
      <c r="O2529">
        <v>0.53699999999999992</v>
      </c>
      <c r="P2529" t="s">
        <v>4685</v>
      </c>
      <c r="Q2529" t="s">
        <v>1944</v>
      </c>
      <c r="R2529" t="s">
        <v>1937</v>
      </c>
    </row>
    <row r="2530" spans="1:18" x14ac:dyDescent="0.35">
      <c r="A2530">
        <v>4</v>
      </c>
      <c r="B2530" t="s">
        <v>179</v>
      </c>
      <c r="C2530" t="s">
        <v>4699</v>
      </c>
      <c r="D2530" t="s">
        <v>1234</v>
      </c>
      <c r="E2530" s="6">
        <f>MONTH(Sales_data[[#This Row],[Order Date]])</f>
        <v>8</v>
      </c>
      <c r="F2530" s="6">
        <f>YEAR(Sales_data[[#This Row],[Order Date]])</f>
        <v>2020</v>
      </c>
      <c r="G2530" s="1">
        <v>44049</v>
      </c>
      <c r="H2530" t="s">
        <v>1235</v>
      </c>
      <c r="I2530" t="s">
        <v>6194</v>
      </c>
      <c r="J2530" t="s">
        <v>6189</v>
      </c>
      <c r="K2530">
        <v>0.5</v>
      </c>
      <c r="L2530" s="13">
        <f>SUM(Sales_data[[#This Row],[Unit Price]],Sales_data[[#This Row],[Quantity]])</f>
        <v>12.91</v>
      </c>
      <c r="M2530">
        <v>8.91</v>
      </c>
      <c r="N2530">
        <v>1.782</v>
      </c>
      <c r="O2530">
        <v>0.98009999999999997</v>
      </c>
      <c r="P2530" t="s">
        <v>1981</v>
      </c>
      <c r="Q2530" t="s">
        <v>1936</v>
      </c>
      <c r="R2530" t="s">
        <v>1946</v>
      </c>
    </row>
    <row r="2531" spans="1:18" x14ac:dyDescent="0.35">
      <c r="A2531">
        <v>4</v>
      </c>
      <c r="B2531" t="s">
        <v>179</v>
      </c>
      <c r="C2531" t="s">
        <v>4699</v>
      </c>
      <c r="D2531" t="s">
        <v>1234</v>
      </c>
      <c r="E2531" s="6">
        <f>MONTH(Sales_data[[#This Row],[Order Date]])</f>
        <v>8</v>
      </c>
      <c r="F2531" s="6">
        <f>YEAR(Sales_data[[#This Row],[Order Date]])</f>
        <v>2020</v>
      </c>
      <c r="G2531" s="1">
        <v>44049</v>
      </c>
      <c r="H2531" t="s">
        <v>1235</v>
      </c>
      <c r="I2531" t="s">
        <v>6194</v>
      </c>
      <c r="J2531" t="s">
        <v>6189</v>
      </c>
      <c r="K2531">
        <v>0.2</v>
      </c>
      <c r="L2531" s="13">
        <f>SUM(Sales_data[[#This Row],[Unit Price]],Sales_data[[#This Row],[Quantity]])</f>
        <v>8.4550000000000001</v>
      </c>
      <c r="M2531">
        <v>4.4550000000000001</v>
      </c>
      <c r="N2531">
        <v>2.2275</v>
      </c>
      <c r="O2531">
        <v>0.49004999999999999</v>
      </c>
      <c r="P2531" t="s">
        <v>1981</v>
      </c>
      <c r="Q2531" t="s">
        <v>1936</v>
      </c>
      <c r="R2531" t="s">
        <v>1946</v>
      </c>
    </row>
    <row r="2532" spans="1:18" x14ac:dyDescent="0.35">
      <c r="A2532">
        <v>4</v>
      </c>
      <c r="B2532" t="s">
        <v>179</v>
      </c>
      <c r="C2532" t="s">
        <v>4699</v>
      </c>
      <c r="D2532" t="s">
        <v>1234</v>
      </c>
      <c r="E2532" s="6">
        <f>MONTH(Sales_data[[#This Row],[Order Date]])</f>
        <v>8</v>
      </c>
      <c r="F2532" s="6">
        <f>YEAR(Sales_data[[#This Row],[Order Date]])</f>
        <v>2020</v>
      </c>
      <c r="G2532" s="1">
        <v>44049</v>
      </c>
      <c r="H2532" t="s">
        <v>1235</v>
      </c>
      <c r="I2532" t="s">
        <v>6194</v>
      </c>
      <c r="J2532" t="s">
        <v>6189</v>
      </c>
      <c r="K2532">
        <v>2.5</v>
      </c>
      <c r="L2532" s="13">
        <f>SUM(Sales_data[[#This Row],[Unit Price]],Sales_data[[#This Row],[Quantity]])</f>
        <v>38.154999999999994</v>
      </c>
      <c r="M2532">
        <v>34.154999999999994</v>
      </c>
      <c r="N2532">
        <v>1.3661999999999999</v>
      </c>
      <c r="O2532">
        <v>3.7570499999999996</v>
      </c>
      <c r="P2532" t="s">
        <v>1981</v>
      </c>
      <c r="Q2532" t="s">
        <v>1936</v>
      </c>
      <c r="R2532" t="s">
        <v>1946</v>
      </c>
    </row>
    <row r="2533" spans="1:18" x14ac:dyDescent="0.35">
      <c r="A2533">
        <v>4</v>
      </c>
      <c r="B2533" t="s">
        <v>179</v>
      </c>
      <c r="C2533" t="s">
        <v>4699</v>
      </c>
      <c r="D2533" t="s">
        <v>1234</v>
      </c>
      <c r="E2533" s="6">
        <f>MONTH(Sales_data[[#This Row],[Order Date]])</f>
        <v>8</v>
      </c>
      <c r="F2533" s="6">
        <f>YEAR(Sales_data[[#This Row],[Order Date]])</f>
        <v>2020</v>
      </c>
      <c r="G2533" s="1">
        <v>44049</v>
      </c>
      <c r="H2533" t="s">
        <v>1235</v>
      </c>
      <c r="I2533" t="s">
        <v>6194</v>
      </c>
      <c r="J2533" t="s">
        <v>6189</v>
      </c>
      <c r="K2533">
        <v>1</v>
      </c>
      <c r="L2533" s="13">
        <f>SUM(Sales_data[[#This Row],[Unit Price]],Sales_data[[#This Row],[Quantity]])</f>
        <v>18.850000000000001</v>
      </c>
      <c r="M2533">
        <v>14.85</v>
      </c>
      <c r="N2533">
        <v>1.4849999999999999</v>
      </c>
      <c r="O2533">
        <v>1.6335</v>
      </c>
      <c r="P2533" t="s">
        <v>1981</v>
      </c>
      <c r="Q2533" t="s">
        <v>1936</v>
      </c>
      <c r="R2533" t="s">
        <v>1946</v>
      </c>
    </row>
    <row r="2534" spans="1:18" x14ac:dyDescent="0.35">
      <c r="A2534">
        <v>4</v>
      </c>
      <c r="B2534" t="s">
        <v>192</v>
      </c>
      <c r="C2534" t="s">
        <v>6226</v>
      </c>
      <c r="D2534" t="s">
        <v>1236</v>
      </c>
      <c r="E2534" s="6">
        <f>MONTH(Sales_data[[#This Row],[Order Date]])</f>
        <v>12</v>
      </c>
      <c r="F2534" s="6">
        <f>YEAR(Sales_data[[#This Row],[Order Date]])</f>
        <v>2019</v>
      </c>
      <c r="G2534" s="1">
        <v>43820</v>
      </c>
      <c r="H2534" t="s">
        <v>1237</v>
      </c>
      <c r="I2534" t="s">
        <v>6192</v>
      </c>
      <c r="J2534" t="s">
        <v>6189</v>
      </c>
      <c r="K2534">
        <v>1</v>
      </c>
      <c r="L2534" s="13">
        <f>SUM(Sales_data[[#This Row],[Unit Price]],Sales_data[[#This Row],[Quantity]])</f>
        <v>15.95</v>
      </c>
      <c r="M2534">
        <v>11.95</v>
      </c>
      <c r="N2534">
        <v>1.1949999999999998</v>
      </c>
      <c r="O2534">
        <v>0.71699999999999997</v>
      </c>
      <c r="P2534" t="s">
        <v>2999</v>
      </c>
      <c r="Q2534" t="s">
        <v>1936</v>
      </c>
      <c r="R2534" t="s">
        <v>1946</v>
      </c>
    </row>
    <row r="2535" spans="1:18" x14ac:dyDescent="0.35">
      <c r="A2535">
        <v>4</v>
      </c>
      <c r="B2535" t="s">
        <v>192</v>
      </c>
      <c r="C2535" t="s">
        <v>6226</v>
      </c>
      <c r="D2535" t="s">
        <v>1236</v>
      </c>
      <c r="E2535" s="6">
        <f>MONTH(Sales_data[[#This Row],[Order Date]])</f>
        <v>12</v>
      </c>
      <c r="F2535" s="6">
        <f>YEAR(Sales_data[[#This Row],[Order Date]])</f>
        <v>2019</v>
      </c>
      <c r="G2535" s="1">
        <v>43820</v>
      </c>
      <c r="H2535" t="s">
        <v>1237</v>
      </c>
      <c r="I2535" t="s">
        <v>6192</v>
      </c>
      <c r="J2535" t="s">
        <v>6189</v>
      </c>
      <c r="K2535">
        <v>0.2</v>
      </c>
      <c r="L2535" s="13">
        <f>SUM(Sales_data[[#This Row],[Unit Price]],Sales_data[[#This Row],[Quantity]])</f>
        <v>7.5849999999999991</v>
      </c>
      <c r="M2535">
        <v>3.5849999999999995</v>
      </c>
      <c r="N2535">
        <v>1.7924999999999998</v>
      </c>
      <c r="O2535">
        <v>0.21509999999999996</v>
      </c>
      <c r="P2535" t="s">
        <v>2999</v>
      </c>
      <c r="Q2535" t="s">
        <v>1936</v>
      </c>
      <c r="R2535" t="s">
        <v>1946</v>
      </c>
    </row>
    <row r="2536" spans="1:18" x14ac:dyDescent="0.35">
      <c r="A2536">
        <v>4</v>
      </c>
      <c r="B2536" t="s">
        <v>192</v>
      </c>
      <c r="C2536" t="s">
        <v>6226</v>
      </c>
      <c r="D2536" t="s">
        <v>1236</v>
      </c>
      <c r="E2536" s="6">
        <f>MONTH(Sales_data[[#This Row],[Order Date]])</f>
        <v>12</v>
      </c>
      <c r="F2536" s="6">
        <f>YEAR(Sales_data[[#This Row],[Order Date]])</f>
        <v>2019</v>
      </c>
      <c r="G2536" s="1">
        <v>43820</v>
      </c>
      <c r="H2536" t="s">
        <v>1237</v>
      </c>
      <c r="I2536" t="s">
        <v>6192</v>
      </c>
      <c r="J2536" t="s">
        <v>6189</v>
      </c>
      <c r="K2536">
        <v>0.5</v>
      </c>
      <c r="L2536" s="13">
        <f>SUM(Sales_data[[#This Row],[Unit Price]],Sales_data[[#This Row],[Quantity]])</f>
        <v>11.169999999999998</v>
      </c>
      <c r="M2536">
        <v>7.169999999999999</v>
      </c>
      <c r="N2536">
        <v>1.4339999999999997</v>
      </c>
      <c r="O2536">
        <v>0.43019999999999992</v>
      </c>
      <c r="P2536" t="s">
        <v>2999</v>
      </c>
      <c r="Q2536" t="s">
        <v>1936</v>
      </c>
      <c r="R2536" t="s">
        <v>1946</v>
      </c>
    </row>
    <row r="2537" spans="1:18" x14ac:dyDescent="0.35">
      <c r="A2537">
        <v>4</v>
      </c>
      <c r="B2537" t="s">
        <v>192</v>
      </c>
      <c r="C2537" t="s">
        <v>6226</v>
      </c>
      <c r="D2537" t="s">
        <v>1236</v>
      </c>
      <c r="E2537" s="6">
        <f>MONTH(Sales_data[[#This Row],[Order Date]])</f>
        <v>12</v>
      </c>
      <c r="F2537" s="6">
        <f>YEAR(Sales_data[[#This Row],[Order Date]])</f>
        <v>2019</v>
      </c>
      <c r="G2537" s="1">
        <v>43820</v>
      </c>
      <c r="H2537" t="s">
        <v>1237</v>
      </c>
      <c r="I2537" t="s">
        <v>6192</v>
      </c>
      <c r="J2537" t="s">
        <v>6189</v>
      </c>
      <c r="K2537">
        <v>2.5</v>
      </c>
      <c r="L2537" s="13">
        <f>SUM(Sales_data[[#This Row],[Unit Price]],Sales_data[[#This Row],[Quantity]])</f>
        <v>31.484999999999996</v>
      </c>
      <c r="M2537">
        <v>27.484999999999996</v>
      </c>
      <c r="N2537">
        <v>1.0993999999999999</v>
      </c>
      <c r="O2537">
        <v>1.6490999999999998</v>
      </c>
      <c r="P2537" t="s">
        <v>2999</v>
      </c>
      <c r="Q2537" t="s">
        <v>1936</v>
      </c>
      <c r="R2537" t="s">
        <v>1946</v>
      </c>
    </row>
    <row r="2538" spans="1:18" x14ac:dyDescent="0.35">
      <c r="A2538">
        <v>3</v>
      </c>
      <c r="B2538" t="s">
        <v>99</v>
      </c>
      <c r="C2538" t="s">
        <v>4707</v>
      </c>
      <c r="D2538" t="s">
        <v>1238</v>
      </c>
      <c r="E2538" s="6">
        <f>MONTH(Sales_data[[#This Row],[Order Date]])</f>
        <v>4</v>
      </c>
      <c r="F2538" s="6">
        <f>YEAR(Sales_data[[#This Row],[Order Date]])</f>
        <v>2020</v>
      </c>
      <c r="G2538" s="1">
        <v>43940</v>
      </c>
      <c r="H2538" t="s">
        <v>1239</v>
      </c>
      <c r="I2538" t="s">
        <v>6193</v>
      </c>
      <c r="J2538" t="s">
        <v>6190</v>
      </c>
      <c r="K2538">
        <v>1</v>
      </c>
      <c r="L2538" s="13">
        <f>SUM(Sales_data[[#This Row],[Unit Price]],Sales_data[[#This Row],[Quantity]])</f>
        <v>17.55</v>
      </c>
      <c r="M2538">
        <v>14.55</v>
      </c>
      <c r="N2538">
        <v>1.4550000000000001</v>
      </c>
      <c r="O2538">
        <v>1.8915000000000002</v>
      </c>
      <c r="P2538" t="s">
        <v>3174</v>
      </c>
      <c r="Q2538" t="s">
        <v>1936</v>
      </c>
      <c r="R2538" t="s">
        <v>1946</v>
      </c>
    </row>
    <row r="2539" spans="1:18" x14ac:dyDescent="0.35">
      <c r="A2539">
        <v>3</v>
      </c>
      <c r="B2539" t="s">
        <v>99</v>
      </c>
      <c r="C2539" t="s">
        <v>4707</v>
      </c>
      <c r="D2539" t="s">
        <v>1238</v>
      </c>
      <c r="E2539" s="6">
        <f>MONTH(Sales_data[[#This Row],[Order Date]])</f>
        <v>4</v>
      </c>
      <c r="F2539" s="6">
        <f>YEAR(Sales_data[[#This Row],[Order Date]])</f>
        <v>2020</v>
      </c>
      <c r="G2539" s="1">
        <v>43940</v>
      </c>
      <c r="H2539" t="s">
        <v>1239</v>
      </c>
      <c r="I2539" t="s">
        <v>6193</v>
      </c>
      <c r="J2539" t="s">
        <v>6190</v>
      </c>
      <c r="K2539">
        <v>0.2</v>
      </c>
      <c r="L2539" s="13">
        <f>SUM(Sales_data[[#This Row],[Unit Price]],Sales_data[[#This Row],[Quantity]])</f>
        <v>7.3650000000000002</v>
      </c>
      <c r="M2539">
        <v>4.3650000000000002</v>
      </c>
      <c r="N2539">
        <v>2.1825000000000001</v>
      </c>
      <c r="O2539">
        <v>0.56745000000000001</v>
      </c>
      <c r="P2539" t="s">
        <v>3174</v>
      </c>
      <c r="Q2539" t="s">
        <v>1936</v>
      </c>
      <c r="R2539" t="s">
        <v>1946</v>
      </c>
    </row>
    <row r="2540" spans="1:18" x14ac:dyDescent="0.35">
      <c r="A2540">
        <v>3</v>
      </c>
      <c r="B2540" t="s">
        <v>99</v>
      </c>
      <c r="C2540" t="s">
        <v>4707</v>
      </c>
      <c r="D2540" t="s">
        <v>1238</v>
      </c>
      <c r="E2540" s="6">
        <f>MONTH(Sales_data[[#This Row],[Order Date]])</f>
        <v>4</v>
      </c>
      <c r="F2540" s="6">
        <f>YEAR(Sales_data[[#This Row],[Order Date]])</f>
        <v>2020</v>
      </c>
      <c r="G2540" s="1">
        <v>43940</v>
      </c>
      <c r="H2540" t="s">
        <v>1239</v>
      </c>
      <c r="I2540" t="s">
        <v>6193</v>
      </c>
      <c r="J2540" t="s">
        <v>6190</v>
      </c>
      <c r="K2540">
        <v>0.5</v>
      </c>
      <c r="L2540" s="13">
        <f>SUM(Sales_data[[#This Row],[Unit Price]],Sales_data[[#This Row],[Quantity]])</f>
        <v>11.73</v>
      </c>
      <c r="M2540">
        <v>8.73</v>
      </c>
      <c r="N2540">
        <v>1.746</v>
      </c>
      <c r="O2540">
        <v>1.1349</v>
      </c>
      <c r="P2540" t="s">
        <v>3174</v>
      </c>
      <c r="Q2540" t="s">
        <v>1936</v>
      </c>
      <c r="R2540" t="s">
        <v>1946</v>
      </c>
    </row>
    <row r="2541" spans="1:18" x14ac:dyDescent="0.35">
      <c r="A2541">
        <v>3</v>
      </c>
      <c r="B2541" t="s">
        <v>99</v>
      </c>
      <c r="C2541" t="s">
        <v>4707</v>
      </c>
      <c r="D2541" t="s">
        <v>1238</v>
      </c>
      <c r="E2541" s="6">
        <f>MONTH(Sales_data[[#This Row],[Order Date]])</f>
        <v>4</v>
      </c>
      <c r="F2541" s="6">
        <f>YEAR(Sales_data[[#This Row],[Order Date]])</f>
        <v>2020</v>
      </c>
      <c r="G2541" s="1">
        <v>43940</v>
      </c>
      <c r="H2541" t="s">
        <v>1239</v>
      </c>
      <c r="I2541" t="s">
        <v>6193</v>
      </c>
      <c r="J2541" t="s">
        <v>6190</v>
      </c>
      <c r="K2541">
        <v>2.5</v>
      </c>
      <c r="L2541" s="13">
        <f>SUM(Sales_data[[#This Row],[Unit Price]],Sales_data[[#This Row],[Quantity]])</f>
        <v>36.464999999999996</v>
      </c>
      <c r="M2541">
        <v>33.464999999999996</v>
      </c>
      <c r="N2541">
        <v>1.3385999999999998</v>
      </c>
      <c r="O2541">
        <v>4.3504499999999995</v>
      </c>
      <c r="P2541" t="s">
        <v>3174</v>
      </c>
      <c r="Q2541" t="s">
        <v>1936</v>
      </c>
      <c r="R2541" t="s">
        <v>1946</v>
      </c>
    </row>
    <row r="2542" spans="1:18" x14ac:dyDescent="0.35">
      <c r="A2542">
        <v>4</v>
      </c>
      <c r="B2542" t="s">
        <v>179</v>
      </c>
      <c r="C2542" t="s">
        <v>4711</v>
      </c>
      <c r="D2542" t="s">
        <v>1240</v>
      </c>
      <c r="E2542" s="6">
        <f>MONTH(Sales_data[[#This Row],[Order Date]])</f>
        <v>1</v>
      </c>
      <c r="F2542" s="6">
        <f>YEAR(Sales_data[[#This Row],[Order Date]])</f>
        <v>2022</v>
      </c>
      <c r="G2542" s="1">
        <v>44578</v>
      </c>
      <c r="H2542" t="s">
        <v>1241</v>
      </c>
      <c r="I2542" t="s">
        <v>6194</v>
      </c>
      <c r="J2542" t="s">
        <v>6189</v>
      </c>
      <c r="K2542">
        <v>0.5</v>
      </c>
      <c r="L2542" s="13">
        <f>SUM(Sales_data[[#This Row],[Unit Price]],Sales_data[[#This Row],[Quantity]])</f>
        <v>12.91</v>
      </c>
      <c r="M2542">
        <v>8.91</v>
      </c>
      <c r="N2542">
        <v>1.782</v>
      </c>
      <c r="O2542">
        <v>0.98009999999999997</v>
      </c>
      <c r="P2542" t="s">
        <v>2952</v>
      </c>
      <c r="Q2542" t="s">
        <v>1936</v>
      </c>
      <c r="R2542" t="s">
        <v>1937</v>
      </c>
    </row>
    <row r="2543" spans="1:18" x14ac:dyDescent="0.35">
      <c r="A2543">
        <v>4</v>
      </c>
      <c r="B2543" t="s">
        <v>179</v>
      </c>
      <c r="C2543" t="s">
        <v>4711</v>
      </c>
      <c r="D2543" t="s">
        <v>1240</v>
      </c>
      <c r="E2543" s="6">
        <f>MONTH(Sales_data[[#This Row],[Order Date]])</f>
        <v>1</v>
      </c>
      <c r="F2543" s="6">
        <f>YEAR(Sales_data[[#This Row],[Order Date]])</f>
        <v>2022</v>
      </c>
      <c r="G2543" s="1">
        <v>44578</v>
      </c>
      <c r="H2543" t="s">
        <v>1241</v>
      </c>
      <c r="I2543" t="s">
        <v>6194</v>
      </c>
      <c r="J2543" t="s">
        <v>6189</v>
      </c>
      <c r="K2543">
        <v>0.2</v>
      </c>
      <c r="L2543" s="13">
        <f>SUM(Sales_data[[#This Row],[Unit Price]],Sales_data[[#This Row],[Quantity]])</f>
        <v>8.4550000000000001</v>
      </c>
      <c r="M2543">
        <v>4.4550000000000001</v>
      </c>
      <c r="N2543">
        <v>2.2275</v>
      </c>
      <c r="O2543">
        <v>0.49004999999999999</v>
      </c>
      <c r="P2543" t="s">
        <v>2952</v>
      </c>
      <c r="Q2543" t="s">
        <v>1936</v>
      </c>
      <c r="R2543" t="s">
        <v>1937</v>
      </c>
    </row>
    <row r="2544" spans="1:18" x14ac:dyDescent="0.35">
      <c r="A2544">
        <v>4</v>
      </c>
      <c r="B2544" t="s">
        <v>179</v>
      </c>
      <c r="C2544" t="s">
        <v>4711</v>
      </c>
      <c r="D2544" t="s">
        <v>1240</v>
      </c>
      <c r="E2544" s="6">
        <f>MONTH(Sales_data[[#This Row],[Order Date]])</f>
        <v>1</v>
      </c>
      <c r="F2544" s="6">
        <f>YEAR(Sales_data[[#This Row],[Order Date]])</f>
        <v>2022</v>
      </c>
      <c r="G2544" s="1">
        <v>44578</v>
      </c>
      <c r="H2544" t="s">
        <v>1241</v>
      </c>
      <c r="I2544" t="s">
        <v>6194</v>
      </c>
      <c r="J2544" t="s">
        <v>6189</v>
      </c>
      <c r="K2544">
        <v>2.5</v>
      </c>
      <c r="L2544" s="13">
        <f>SUM(Sales_data[[#This Row],[Unit Price]],Sales_data[[#This Row],[Quantity]])</f>
        <v>38.154999999999994</v>
      </c>
      <c r="M2544">
        <v>34.154999999999994</v>
      </c>
      <c r="N2544">
        <v>1.3661999999999999</v>
      </c>
      <c r="O2544">
        <v>3.7570499999999996</v>
      </c>
      <c r="P2544" t="s">
        <v>2952</v>
      </c>
      <c r="Q2544" t="s">
        <v>1936</v>
      </c>
      <c r="R2544" t="s">
        <v>1937</v>
      </c>
    </row>
    <row r="2545" spans="1:18" x14ac:dyDescent="0.35">
      <c r="A2545">
        <v>4</v>
      </c>
      <c r="B2545" t="s">
        <v>179</v>
      </c>
      <c r="C2545" t="s">
        <v>4711</v>
      </c>
      <c r="D2545" t="s">
        <v>1240</v>
      </c>
      <c r="E2545" s="6">
        <f>MONTH(Sales_data[[#This Row],[Order Date]])</f>
        <v>1</v>
      </c>
      <c r="F2545" s="6">
        <f>YEAR(Sales_data[[#This Row],[Order Date]])</f>
        <v>2022</v>
      </c>
      <c r="G2545" s="1">
        <v>44578</v>
      </c>
      <c r="H2545" t="s">
        <v>1241</v>
      </c>
      <c r="I2545" t="s">
        <v>6194</v>
      </c>
      <c r="J2545" t="s">
        <v>6189</v>
      </c>
      <c r="K2545">
        <v>1</v>
      </c>
      <c r="L2545" s="13">
        <f>SUM(Sales_data[[#This Row],[Unit Price]],Sales_data[[#This Row],[Quantity]])</f>
        <v>18.850000000000001</v>
      </c>
      <c r="M2545">
        <v>14.85</v>
      </c>
      <c r="N2545">
        <v>1.4849999999999999</v>
      </c>
      <c r="O2545">
        <v>1.6335</v>
      </c>
      <c r="P2545" t="s">
        <v>2952</v>
      </c>
      <c r="Q2545" t="s">
        <v>1936</v>
      </c>
      <c r="R2545" t="s">
        <v>1937</v>
      </c>
    </row>
    <row r="2546" spans="1:18" x14ac:dyDescent="0.35">
      <c r="A2546">
        <v>6</v>
      </c>
      <c r="B2546" t="s">
        <v>135</v>
      </c>
      <c r="C2546" t="s">
        <v>4715</v>
      </c>
      <c r="D2546" t="s">
        <v>1242</v>
      </c>
      <c r="E2546" s="6">
        <f>MONTH(Sales_data[[#This Row],[Order Date]])</f>
        <v>1</v>
      </c>
      <c r="F2546" s="6">
        <f>YEAR(Sales_data[[#This Row],[Order Date]])</f>
        <v>2019</v>
      </c>
      <c r="G2546" s="1">
        <v>43487</v>
      </c>
      <c r="H2546" t="s">
        <v>1243</v>
      </c>
      <c r="I2546" t="s">
        <v>6193</v>
      </c>
      <c r="J2546" t="s">
        <v>6189</v>
      </c>
      <c r="K2546">
        <v>1</v>
      </c>
      <c r="L2546" s="13">
        <f>SUM(Sales_data[[#This Row],[Unit Price]],Sales_data[[#This Row],[Quantity]])</f>
        <v>21.85</v>
      </c>
      <c r="M2546">
        <v>15.85</v>
      </c>
      <c r="N2546">
        <v>1.585</v>
      </c>
      <c r="O2546">
        <v>2.0605000000000002</v>
      </c>
      <c r="P2546" t="s">
        <v>2122</v>
      </c>
      <c r="Q2546" t="s">
        <v>1936</v>
      </c>
      <c r="R2546" t="s">
        <v>1937</v>
      </c>
    </row>
    <row r="2547" spans="1:18" x14ac:dyDescent="0.35">
      <c r="A2547">
        <v>6</v>
      </c>
      <c r="B2547" t="s">
        <v>135</v>
      </c>
      <c r="C2547" t="s">
        <v>4715</v>
      </c>
      <c r="D2547" t="s">
        <v>1242</v>
      </c>
      <c r="E2547" s="6">
        <f>MONTH(Sales_data[[#This Row],[Order Date]])</f>
        <v>1</v>
      </c>
      <c r="F2547" s="6">
        <f>YEAR(Sales_data[[#This Row],[Order Date]])</f>
        <v>2019</v>
      </c>
      <c r="G2547" s="1">
        <v>43487</v>
      </c>
      <c r="H2547" t="s">
        <v>1243</v>
      </c>
      <c r="I2547" t="s">
        <v>6193</v>
      </c>
      <c r="J2547" t="s">
        <v>6189</v>
      </c>
      <c r="K2547">
        <v>0.2</v>
      </c>
      <c r="L2547" s="13">
        <f>SUM(Sales_data[[#This Row],[Unit Price]],Sales_data[[#This Row],[Quantity]])</f>
        <v>10.754999999999999</v>
      </c>
      <c r="M2547">
        <v>4.7549999999999999</v>
      </c>
      <c r="N2547">
        <v>2.3774999999999999</v>
      </c>
      <c r="O2547">
        <v>0.61814999999999998</v>
      </c>
      <c r="P2547" t="s">
        <v>2122</v>
      </c>
      <c r="Q2547" t="s">
        <v>1936</v>
      </c>
      <c r="R2547" t="s">
        <v>1937</v>
      </c>
    </row>
    <row r="2548" spans="1:18" x14ac:dyDescent="0.35">
      <c r="A2548">
        <v>6</v>
      </c>
      <c r="B2548" t="s">
        <v>135</v>
      </c>
      <c r="C2548" t="s">
        <v>4715</v>
      </c>
      <c r="D2548" t="s">
        <v>1242</v>
      </c>
      <c r="E2548" s="6">
        <f>MONTH(Sales_data[[#This Row],[Order Date]])</f>
        <v>1</v>
      </c>
      <c r="F2548" s="6">
        <f>YEAR(Sales_data[[#This Row],[Order Date]])</f>
        <v>2019</v>
      </c>
      <c r="G2548" s="1">
        <v>43487</v>
      </c>
      <c r="H2548" t="s">
        <v>1243</v>
      </c>
      <c r="I2548" t="s">
        <v>6193</v>
      </c>
      <c r="J2548" t="s">
        <v>6189</v>
      </c>
      <c r="K2548">
        <v>0.5</v>
      </c>
      <c r="L2548" s="13">
        <f>SUM(Sales_data[[#This Row],[Unit Price]],Sales_data[[#This Row],[Quantity]])</f>
        <v>15.51</v>
      </c>
      <c r="M2548">
        <v>9.51</v>
      </c>
      <c r="N2548">
        <v>1.9019999999999999</v>
      </c>
      <c r="O2548">
        <v>1.2363</v>
      </c>
      <c r="P2548" t="s">
        <v>2122</v>
      </c>
      <c r="Q2548" t="s">
        <v>1936</v>
      </c>
      <c r="R2548" t="s">
        <v>1937</v>
      </c>
    </row>
    <row r="2549" spans="1:18" x14ac:dyDescent="0.35">
      <c r="A2549">
        <v>6</v>
      </c>
      <c r="B2549" t="s">
        <v>135</v>
      </c>
      <c r="C2549" t="s">
        <v>4715</v>
      </c>
      <c r="D2549" t="s">
        <v>1242</v>
      </c>
      <c r="E2549" s="6">
        <f>MONTH(Sales_data[[#This Row],[Order Date]])</f>
        <v>1</v>
      </c>
      <c r="F2549" s="6">
        <f>YEAR(Sales_data[[#This Row],[Order Date]])</f>
        <v>2019</v>
      </c>
      <c r="G2549" s="1">
        <v>43487</v>
      </c>
      <c r="H2549" t="s">
        <v>1243</v>
      </c>
      <c r="I2549" t="s">
        <v>6193</v>
      </c>
      <c r="J2549" t="s">
        <v>6189</v>
      </c>
      <c r="K2549">
        <v>2.5</v>
      </c>
      <c r="L2549" s="13">
        <f>SUM(Sales_data[[#This Row],[Unit Price]],Sales_data[[#This Row],[Quantity]])</f>
        <v>42.454999999999998</v>
      </c>
      <c r="M2549">
        <v>36.454999999999998</v>
      </c>
      <c r="N2549">
        <v>1.4581999999999999</v>
      </c>
      <c r="O2549">
        <v>4.7391499999999995</v>
      </c>
      <c r="P2549" t="s">
        <v>2122</v>
      </c>
      <c r="Q2549" t="s">
        <v>1936</v>
      </c>
      <c r="R2549" t="s">
        <v>1937</v>
      </c>
    </row>
    <row r="2550" spans="1:18" x14ac:dyDescent="0.35">
      <c r="A2550">
        <v>1</v>
      </c>
      <c r="B2550" t="s">
        <v>115</v>
      </c>
      <c r="C2550" t="s">
        <v>4719</v>
      </c>
      <c r="D2550" t="s">
        <v>1244</v>
      </c>
      <c r="E2550" s="6">
        <f>MONTH(Sales_data[[#This Row],[Order Date]])</f>
        <v>2</v>
      </c>
      <c r="F2550" s="6">
        <f>YEAR(Sales_data[[#This Row],[Order Date]])</f>
        <v>2020</v>
      </c>
      <c r="G2550" s="1">
        <v>43889</v>
      </c>
      <c r="H2550" t="s">
        <v>1245</v>
      </c>
      <c r="I2550" t="s">
        <v>6194</v>
      </c>
      <c r="J2550" t="s">
        <v>6190</v>
      </c>
      <c r="K2550">
        <v>2.5</v>
      </c>
      <c r="L2550" s="13">
        <f>SUM(Sales_data[[#This Row],[Unit Price]],Sales_data[[#This Row],[Quantity]])</f>
        <v>32.625</v>
      </c>
      <c r="M2550">
        <v>31.624999999999996</v>
      </c>
      <c r="N2550">
        <v>1.2649999999999999</v>
      </c>
      <c r="O2550">
        <v>3.4787499999999998</v>
      </c>
      <c r="P2550" t="s">
        <v>4723</v>
      </c>
      <c r="Q2550" t="s">
        <v>1944</v>
      </c>
      <c r="R2550" t="s">
        <v>1937</v>
      </c>
    </row>
    <row r="2551" spans="1:18" x14ac:dyDescent="0.35">
      <c r="A2551">
        <v>1</v>
      </c>
      <c r="B2551" t="s">
        <v>115</v>
      </c>
      <c r="C2551" t="s">
        <v>4719</v>
      </c>
      <c r="D2551" t="s">
        <v>1244</v>
      </c>
      <c r="E2551" s="6">
        <f>MONTH(Sales_data[[#This Row],[Order Date]])</f>
        <v>2</v>
      </c>
      <c r="F2551" s="6">
        <f>YEAR(Sales_data[[#This Row],[Order Date]])</f>
        <v>2020</v>
      </c>
      <c r="G2551" s="1">
        <v>43889</v>
      </c>
      <c r="H2551" t="s">
        <v>1245</v>
      </c>
      <c r="I2551" t="s">
        <v>6194</v>
      </c>
      <c r="J2551" t="s">
        <v>6190</v>
      </c>
      <c r="K2551">
        <v>0.5</v>
      </c>
      <c r="L2551" s="13">
        <f>SUM(Sales_data[[#This Row],[Unit Price]],Sales_data[[#This Row],[Quantity]])</f>
        <v>9.25</v>
      </c>
      <c r="M2551">
        <v>8.25</v>
      </c>
      <c r="N2551">
        <v>1.65</v>
      </c>
      <c r="O2551">
        <v>0.90749999999999997</v>
      </c>
      <c r="P2551" t="s">
        <v>4723</v>
      </c>
      <c r="Q2551" t="s">
        <v>1944</v>
      </c>
      <c r="R2551" t="s">
        <v>1937</v>
      </c>
    </row>
    <row r="2552" spans="1:18" x14ac:dyDescent="0.35">
      <c r="A2552">
        <v>1</v>
      </c>
      <c r="B2552" t="s">
        <v>115</v>
      </c>
      <c r="C2552" t="s">
        <v>4719</v>
      </c>
      <c r="D2552" t="s">
        <v>1244</v>
      </c>
      <c r="E2552" s="6">
        <f>MONTH(Sales_data[[#This Row],[Order Date]])</f>
        <v>2</v>
      </c>
      <c r="F2552" s="6">
        <f>YEAR(Sales_data[[#This Row],[Order Date]])</f>
        <v>2020</v>
      </c>
      <c r="G2552" s="1">
        <v>43889</v>
      </c>
      <c r="H2552" t="s">
        <v>1245</v>
      </c>
      <c r="I2552" t="s">
        <v>6194</v>
      </c>
      <c r="J2552" t="s">
        <v>6190</v>
      </c>
      <c r="K2552">
        <v>0.2</v>
      </c>
      <c r="L2552" s="13">
        <f>SUM(Sales_data[[#This Row],[Unit Price]],Sales_data[[#This Row],[Quantity]])</f>
        <v>5.125</v>
      </c>
      <c r="M2552">
        <v>4.125</v>
      </c>
      <c r="N2552">
        <v>2.0625</v>
      </c>
      <c r="O2552">
        <v>0.45374999999999999</v>
      </c>
      <c r="P2552" t="s">
        <v>4723</v>
      </c>
      <c r="Q2552" t="s">
        <v>1944</v>
      </c>
      <c r="R2552" t="s">
        <v>1937</v>
      </c>
    </row>
    <row r="2553" spans="1:18" x14ac:dyDescent="0.35">
      <c r="A2553">
        <v>1</v>
      </c>
      <c r="B2553" t="s">
        <v>115</v>
      </c>
      <c r="C2553" t="s">
        <v>4719</v>
      </c>
      <c r="D2553" t="s">
        <v>1244</v>
      </c>
      <c r="E2553" s="6">
        <f>MONTH(Sales_data[[#This Row],[Order Date]])</f>
        <v>2</v>
      </c>
      <c r="F2553" s="6">
        <f>YEAR(Sales_data[[#This Row],[Order Date]])</f>
        <v>2020</v>
      </c>
      <c r="G2553" s="1">
        <v>43889</v>
      </c>
      <c r="H2553" t="s">
        <v>1245</v>
      </c>
      <c r="I2553" t="s">
        <v>6194</v>
      </c>
      <c r="J2553" t="s">
        <v>6190</v>
      </c>
      <c r="K2553">
        <v>1</v>
      </c>
      <c r="L2553" s="13">
        <f>SUM(Sales_data[[#This Row],[Unit Price]],Sales_data[[#This Row],[Quantity]])</f>
        <v>14.75</v>
      </c>
      <c r="M2553">
        <v>13.75</v>
      </c>
      <c r="N2553">
        <v>1.375</v>
      </c>
      <c r="O2553">
        <v>1.5125</v>
      </c>
      <c r="P2553" t="s">
        <v>4723</v>
      </c>
      <c r="Q2553" t="s">
        <v>1944</v>
      </c>
      <c r="R2553" t="s">
        <v>1937</v>
      </c>
    </row>
    <row r="2554" spans="1:18" x14ac:dyDescent="0.35">
      <c r="A2554">
        <v>3</v>
      </c>
      <c r="B2554" t="s">
        <v>174</v>
      </c>
      <c r="C2554" t="s">
        <v>4724</v>
      </c>
      <c r="D2554" t="s">
        <v>1246</v>
      </c>
      <c r="E2554" s="6">
        <f>MONTH(Sales_data[[#This Row],[Order Date]])</f>
        <v>8</v>
      </c>
      <c r="F2554" s="6">
        <f>YEAR(Sales_data[[#This Row],[Order Date]])</f>
        <v>2019</v>
      </c>
      <c r="G2554" s="1">
        <v>43684</v>
      </c>
      <c r="H2554" t="s">
        <v>1247</v>
      </c>
      <c r="I2554" t="s">
        <v>6188</v>
      </c>
      <c r="J2554" t="s">
        <v>6190</v>
      </c>
      <c r="K2554">
        <v>2.5</v>
      </c>
      <c r="L2554" s="13">
        <f>SUM(Sales_data[[#This Row],[Unit Price]],Sales_data[[#This Row],[Quantity]])</f>
        <v>28.874999999999996</v>
      </c>
      <c r="M2554">
        <v>25.874999999999996</v>
      </c>
      <c r="N2554">
        <v>1.0349999999999999</v>
      </c>
      <c r="O2554">
        <v>2.3287499999999994</v>
      </c>
      <c r="P2554" t="s">
        <v>4411</v>
      </c>
      <c r="Q2554" t="s">
        <v>1944</v>
      </c>
      <c r="R2554" t="s">
        <v>1937</v>
      </c>
    </row>
    <row r="2555" spans="1:18" x14ac:dyDescent="0.35">
      <c r="A2555">
        <v>3</v>
      </c>
      <c r="B2555" t="s">
        <v>174</v>
      </c>
      <c r="C2555" t="s">
        <v>4724</v>
      </c>
      <c r="D2555" t="s">
        <v>1246</v>
      </c>
      <c r="E2555" s="6">
        <f>MONTH(Sales_data[[#This Row],[Order Date]])</f>
        <v>8</v>
      </c>
      <c r="F2555" s="6">
        <f>YEAR(Sales_data[[#This Row],[Order Date]])</f>
        <v>2019</v>
      </c>
      <c r="G2555" s="1">
        <v>43684</v>
      </c>
      <c r="H2555" t="s">
        <v>1247</v>
      </c>
      <c r="I2555" t="s">
        <v>6188</v>
      </c>
      <c r="J2555" t="s">
        <v>6190</v>
      </c>
      <c r="K2555">
        <v>0.5</v>
      </c>
      <c r="L2555" s="13">
        <f>SUM(Sales_data[[#This Row],[Unit Price]],Sales_data[[#This Row],[Quantity]])</f>
        <v>9.75</v>
      </c>
      <c r="M2555">
        <v>6.75</v>
      </c>
      <c r="N2555">
        <v>1.35</v>
      </c>
      <c r="O2555">
        <v>0.60749999999999993</v>
      </c>
      <c r="P2555" t="s">
        <v>4411</v>
      </c>
      <c r="Q2555" t="s">
        <v>1944</v>
      </c>
      <c r="R2555" t="s">
        <v>1937</v>
      </c>
    </row>
    <row r="2556" spans="1:18" x14ac:dyDescent="0.35">
      <c r="A2556">
        <v>3</v>
      </c>
      <c r="B2556" t="s">
        <v>174</v>
      </c>
      <c r="C2556" t="s">
        <v>4724</v>
      </c>
      <c r="D2556" t="s">
        <v>1246</v>
      </c>
      <c r="E2556" s="6">
        <f>MONTH(Sales_data[[#This Row],[Order Date]])</f>
        <v>8</v>
      </c>
      <c r="F2556" s="6">
        <f>YEAR(Sales_data[[#This Row],[Order Date]])</f>
        <v>2019</v>
      </c>
      <c r="G2556" s="1">
        <v>43684</v>
      </c>
      <c r="H2556" t="s">
        <v>1247</v>
      </c>
      <c r="I2556" t="s">
        <v>6188</v>
      </c>
      <c r="J2556" t="s">
        <v>6190</v>
      </c>
      <c r="K2556">
        <v>0.2</v>
      </c>
      <c r="L2556" s="13">
        <f>SUM(Sales_data[[#This Row],[Unit Price]],Sales_data[[#This Row],[Quantity]])</f>
        <v>6.375</v>
      </c>
      <c r="M2556">
        <v>3.375</v>
      </c>
      <c r="N2556">
        <v>1.6875</v>
      </c>
      <c r="O2556">
        <v>0.30374999999999996</v>
      </c>
      <c r="P2556" t="s">
        <v>4411</v>
      </c>
      <c r="Q2556" t="s">
        <v>1944</v>
      </c>
      <c r="R2556" t="s">
        <v>1937</v>
      </c>
    </row>
    <row r="2557" spans="1:18" x14ac:dyDescent="0.35">
      <c r="A2557">
        <v>3</v>
      </c>
      <c r="B2557" t="s">
        <v>174</v>
      </c>
      <c r="C2557" t="s">
        <v>4724</v>
      </c>
      <c r="D2557" t="s">
        <v>1246</v>
      </c>
      <c r="E2557" s="6">
        <f>MONTH(Sales_data[[#This Row],[Order Date]])</f>
        <v>8</v>
      </c>
      <c r="F2557" s="6">
        <f>YEAR(Sales_data[[#This Row],[Order Date]])</f>
        <v>2019</v>
      </c>
      <c r="G2557" s="1">
        <v>43684</v>
      </c>
      <c r="H2557" t="s">
        <v>1247</v>
      </c>
      <c r="I2557" t="s">
        <v>6188</v>
      </c>
      <c r="J2557" t="s">
        <v>6190</v>
      </c>
      <c r="K2557">
        <v>1</v>
      </c>
      <c r="L2557" s="13">
        <f>SUM(Sales_data[[#This Row],[Unit Price]],Sales_data[[#This Row],[Quantity]])</f>
        <v>14.25</v>
      </c>
      <c r="M2557">
        <v>11.25</v>
      </c>
      <c r="N2557">
        <v>1.125</v>
      </c>
      <c r="O2557">
        <v>1.0125</v>
      </c>
      <c r="P2557" t="s">
        <v>4411</v>
      </c>
      <c r="Q2557" t="s">
        <v>1944</v>
      </c>
      <c r="R2557" t="s">
        <v>1937</v>
      </c>
    </row>
    <row r="2558" spans="1:18" x14ac:dyDescent="0.35">
      <c r="A2558">
        <v>1</v>
      </c>
      <c r="B2558" t="s">
        <v>41</v>
      </c>
      <c r="C2558" t="s">
        <v>4727</v>
      </c>
      <c r="D2558" t="s">
        <v>1248</v>
      </c>
      <c r="E2558" s="6">
        <f>MONTH(Sales_data[[#This Row],[Order Date]])</f>
        <v>5</v>
      </c>
      <c r="F2558" s="6">
        <f>YEAR(Sales_data[[#This Row],[Order Date]])</f>
        <v>2021</v>
      </c>
      <c r="G2558" s="1">
        <v>44331</v>
      </c>
      <c r="H2558" t="s">
        <v>1249</v>
      </c>
      <c r="I2558" t="s">
        <v>6193</v>
      </c>
      <c r="J2558" t="s">
        <v>6191</v>
      </c>
      <c r="K2558">
        <v>0.2</v>
      </c>
      <c r="L2558" s="13">
        <f>SUM(Sales_data[[#This Row],[Unit Price]],Sales_data[[#This Row],[Quantity]])</f>
        <v>4.8849999999999998</v>
      </c>
      <c r="M2558">
        <v>3.8849999999999998</v>
      </c>
      <c r="N2558">
        <v>1.9424999999999999</v>
      </c>
      <c r="O2558">
        <v>0.50505</v>
      </c>
      <c r="P2558" t="s">
        <v>3138</v>
      </c>
      <c r="Q2558" t="s">
        <v>1936</v>
      </c>
      <c r="R2558" t="s">
        <v>1937</v>
      </c>
    </row>
    <row r="2559" spans="1:18" x14ac:dyDescent="0.35">
      <c r="A2559">
        <v>1</v>
      </c>
      <c r="B2559" t="s">
        <v>41</v>
      </c>
      <c r="C2559" t="s">
        <v>4727</v>
      </c>
      <c r="D2559" t="s">
        <v>1248</v>
      </c>
      <c r="E2559" s="6">
        <f>MONTH(Sales_data[[#This Row],[Order Date]])</f>
        <v>5</v>
      </c>
      <c r="F2559" s="6">
        <f>YEAR(Sales_data[[#This Row],[Order Date]])</f>
        <v>2021</v>
      </c>
      <c r="G2559" s="1">
        <v>44331</v>
      </c>
      <c r="H2559" t="s">
        <v>1249</v>
      </c>
      <c r="I2559" t="s">
        <v>6193</v>
      </c>
      <c r="J2559" t="s">
        <v>6191</v>
      </c>
      <c r="K2559">
        <v>0.5</v>
      </c>
      <c r="L2559" s="13">
        <f>SUM(Sales_data[[#This Row],[Unit Price]],Sales_data[[#This Row],[Quantity]])</f>
        <v>8.77</v>
      </c>
      <c r="M2559">
        <v>7.77</v>
      </c>
      <c r="N2559">
        <v>1.5539999999999998</v>
      </c>
      <c r="O2559">
        <v>1.0101</v>
      </c>
      <c r="P2559" t="s">
        <v>3138</v>
      </c>
      <c r="Q2559" t="s">
        <v>1936</v>
      </c>
      <c r="R2559" t="s">
        <v>1937</v>
      </c>
    </row>
    <row r="2560" spans="1:18" x14ac:dyDescent="0.35">
      <c r="A2560">
        <v>1</v>
      </c>
      <c r="B2560" t="s">
        <v>41</v>
      </c>
      <c r="C2560" t="s">
        <v>4727</v>
      </c>
      <c r="D2560" t="s">
        <v>1248</v>
      </c>
      <c r="E2560" s="6">
        <f>MONTH(Sales_data[[#This Row],[Order Date]])</f>
        <v>5</v>
      </c>
      <c r="F2560" s="6">
        <f>YEAR(Sales_data[[#This Row],[Order Date]])</f>
        <v>2021</v>
      </c>
      <c r="G2560" s="1">
        <v>44331</v>
      </c>
      <c r="H2560" t="s">
        <v>1249</v>
      </c>
      <c r="I2560" t="s">
        <v>6193</v>
      </c>
      <c r="J2560" t="s">
        <v>6191</v>
      </c>
      <c r="K2560">
        <v>2.5</v>
      </c>
      <c r="L2560" s="13">
        <f>SUM(Sales_data[[#This Row],[Unit Price]],Sales_data[[#This Row],[Quantity]])</f>
        <v>30.784999999999997</v>
      </c>
      <c r="M2560">
        <v>29.784999999999997</v>
      </c>
      <c r="N2560">
        <v>1.1913999999999998</v>
      </c>
      <c r="O2560">
        <v>3.8720499999999998</v>
      </c>
      <c r="P2560" t="s">
        <v>3138</v>
      </c>
      <c r="Q2560" t="s">
        <v>1936</v>
      </c>
      <c r="R2560" t="s">
        <v>1937</v>
      </c>
    </row>
    <row r="2561" spans="1:18" x14ac:dyDescent="0.35">
      <c r="A2561">
        <v>1</v>
      </c>
      <c r="B2561" t="s">
        <v>41</v>
      </c>
      <c r="C2561" t="s">
        <v>4727</v>
      </c>
      <c r="D2561" t="s">
        <v>1248</v>
      </c>
      <c r="E2561" s="6">
        <f>MONTH(Sales_data[[#This Row],[Order Date]])</f>
        <v>5</v>
      </c>
      <c r="F2561" s="6">
        <f>YEAR(Sales_data[[#This Row],[Order Date]])</f>
        <v>2021</v>
      </c>
      <c r="G2561" s="1">
        <v>44331</v>
      </c>
      <c r="H2561" t="s">
        <v>1249</v>
      </c>
      <c r="I2561" t="s">
        <v>6193</v>
      </c>
      <c r="J2561" t="s">
        <v>6191</v>
      </c>
      <c r="K2561">
        <v>1</v>
      </c>
      <c r="L2561" s="13">
        <f>SUM(Sales_data[[#This Row],[Unit Price]],Sales_data[[#This Row],[Quantity]])</f>
        <v>13.95</v>
      </c>
      <c r="M2561">
        <v>12.95</v>
      </c>
      <c r="N2561">
        <v>1.2949999999999999</v>
      </c>
      <c r="O2561">
        <v>1.6835</v>
      </c>
      <c r="P2561" t="s">
        <v>3138</v>
      </c>
      <c r="Q2561" t="s">
        <v>1936</v>
      </c>
      <c r="R2561" t="s">
        <v>1937</v>
      </c>
    </row>
    <row r="2562" spans="1:18" x14ac:dyDescent="0.35">
      <c r="A2562">
        <v>5</v>
      </c>
      <c r="B2562" t="s">
        <v>15</v>
      </c>
      <c r="C2562" t="s">
        <v>4766</v>
      </c>
      <c r="D2562" t="s">
        <v>1250</v>
      </c>
      <c r="E2562" s="6">
        <f>MONTH(Sales_data[[#This Row],[Order Date]])</f>
        <v>12</v>
      </c>
      <c r="F2562" s="6">
        <f>YEAR(Sales_data[[#This Row],[Order Date]])</f>
        <v>2021</v>
      </c>
      <c r="G2562" s="1">
        <v>44547</v>
      </c>
      <c r="H2562" t="s">
        <v>1251</v>
      </c>
      <c r="I2562" t="s">
        <v>6192</v>
      </c>
      <c r="J2562" t="s">
        <v>6189</v>
      </c>
      <c r="K2562">
        <v>2.5</v>
      </c>
      <c r="L2562" s="13">
        <f>SUM(Sales_data[[#This Row],[Unit Price]],Sales_data[[#This Row],[Quantity]])</f>
        <v>32.484999999999999</v>
      </c>
      <c r="M2562">
        <v>27.484999999999996</v>
      </c>
      <c r="N2562">
        <v>1.0993999999999999</v>
      </c>
      <c r="O2562">
        <v>1.6490999999999998</v>
      </c>
      <c r="P2562" t="s">
        <v>2282</v>
      </c>
      <c r="Q2562" t="s">
        <v>1936</v>
      </c>
      <c r="R2562" t="s">
        <v>1946</v>
      </c>
    </row>
    <row r="2563" spans="1:18" x14ac:dyDescent="0.35">
      <c r="A2563">
        <v>5</v>
      </c>
      <c r="B2563" t="s">
        <v>15</v>
      </c>
      <c r="C2563" t="s">
        <v>4766</v>
      </c>
      <c r="D2563" t="s">
        <v>1250</v>
      </c>
      <c r="E2563" s="6">
        <f>MONTH(Sales_data[[#This Row],[Order Date]])</f>
        <v>12</v>
      </c>
      <c r="F2563" s="6">
        <f>YEAR(Sales_data[[#This Row],[Order Date]])</f>
        <v>2021</v>
      </c>
      <c r="G2563" s="1">
        <v>44547</v>
      </c>
      <c r="H2563" t="s">
        <v>1251</v>
      </c>
      <c r="I2563" t="s">
        <v>6192</v>
      </c>
      <c r="J2563" t="s">
        <v>6189</v>
      </c>
      <c r="K2563">
        <v>0.5</v>
      </c>
      <c r="L2563" s="13">
        <f>SUM(Sales_data[[#This Row],[Unit Price]],Sales_data[[#This Row],[Quantity]])</f>
        <v>12.169999999999998</v>
      </c>
      <c r="M2563">
        <v>7.169999999999999</v>
      </c>
      <c r="N2563">
        <v>1.4339999999999997</v>
      </c>
      <c r="O2563">
        <v>0.43019999999999992</v>
      </c>
      <c r="P2563" t="s">
        <v>2282</v>
      </c>
      <c r="Q2563" t="s">
        <v>1936</v>
      </c>
      <c r="R2563" t="s">
        <v>1946</v>
      </c>
    </row>
    <row r="2564" spans="1:18" x14ac:dyDescent="0.35">
      <c r="A2564">
        <v>5</v>
      </c>
      <c r="B2564" t="s">
        <v>15</v>
      </c>
      <c r="C2564" t="s">
        <v>4766</v>
      </c>
      <c r="D2564" t="s">
        <v>1250</v>
      </c>
      <c r="E2564" s="6">
        <f>MONTH(Sales_data[[#This Row],[Order Date]])</f>
        <v>12</v>
      </c>
      <c r="F2564" s="6">
        <f>YEAR(Sales_data[[#This Row],[Order Date]])</f>
        <v>2021</v>
      </c>
      <c r="G2564" s="1">
        <v>44547</v>
      </c>
      <c r="H2564" t="s">
        <v>1251</v>
      </c>
      <c r="I2564" t="s">
        <v>6192</v>
      </c>
      <c r="J2564" t="s">
        <v>6189</v>
      </c>
      <c r="K2564">
        <v>0.2</v>
      </c>
      <c r="L2564" s="13">
        <f>SUM(Sales_data[[#This Row],[Unit Price]],Sales_data[[#This Row],[Quantity]])</f>
        <v>8.5849999999999991</v>
      </c>
      <c r="M2564">
        <v>3.5849999999999995</v>
      </c>
      <c r="N2564">
        <v>1.7924999999999998</v>
      </c>
      <c r="O2564">
        <v>0.21509999999999996</v>
      </c>
      <c r="P2564" t="s">
        <v>2282</v>
      </c>
      <c r="Q2564" t="s">
        <v>1936</v>
      </c>
      <c r="R2564" t="s">
        <v>1946</v>
      </c>
    </row>
    <row r="2565" spans="1:18" x14ac:dyDescent="0.35">
      <c r="A2565">
        <v>5</v>
      </c>
      <c r="B2565" t="s">
        <v>15</v>
      </c>
      <c r="C2565" t="s">
        <v>4766</v>
      </c>
      <c r="D2565" t="s">
        <v>1250</v>
      </c>
      <c r="E2565" s="6">
        <f>MONTH(Sales_data[[#This Row],[Order Date]])</f>
        <v>12</v>
      </c>
      <c r="F2565" s="6">
        <f>YEAR(Sales_data[[#This Row],[Order Date]])</f>
        <v>2021</v>
      </c>
      <c r="G2565" s="1">
        <v>44547</v>
      </c>
      <c r="H2565" t="s">
        <v>1251</v>
      </c>
      <c r="I2565" t="s">
        <v>6192</v>
      </c>
      <c r="J2565" t="s">
        <v>6189</v>
      </c>
      <c r="K2565">
        <v>1</v>
      </c>
      <c r="L2565" s="13">
        <f>SUM(Sales_data[[#This Row],[Unit Price]],Sales_data[[#This Row],[Quantity]])</f>
        <v>16.95</v>
      </c>
      <c r="M2565">
        <v>11.95</v>
      </c>
      <c r="N2565">
        <v>1.1949999999999998</v>
      </c>
      <c r="O2565">
        <v>0.71699999999999997</v>
      </c>
      <c r="P2565" t="s">
        <v>2282</v>
      </c>
      <c r="Q2565" t="s">
        <v>1936</v>
      </c>
      <c r="R2565" t="s">
        <v>1946</v>
      </c>
    </row>
    <row r="2566" spans="1:18" x14ac:dyDescent="0.35">
      <c r="A2566">
        <v>3</v>
      </c>
      <c r="B2566" t="s">
        <v>192</v>
      </c>
      <c r="C2566" t="s">
        <v>4735</v>
      </c>
      <c r="D2566" t="s">
        <v>1252</v>
      </c>
      <c r="E2566" s="6">
        <f>MONTH(Sales_data[[#This Row],[Order Date]])</f>
        <v>9</v>
      </c>
      <c r="F2566" s="6">
        <f>YEAR(Sales_data[[#This Row],[Order Date]])</f>
        <v>2021</v>
      </c>
      <c r="G2566" s="1">
        <v>44448</v>
      </c>
      <c r="H2566" t="s">
        <v>1253</v>
      </c>
      <c r="I2566" t="s">
        <v>6192</v>
      </c>
      <c r="J2566" t="s">
        <v>6189</v>
      </c>
      <c r="K2566">
        <v>1</v>
      </c>
      <c r="L2566" s="13">
        <f>SUM(Sales_data[[#This Row],[Unit Price]],Sales_data[[#This Row],[Quantity]])</f>
        <v>14.95</v>
      </c>
      <c r="M2566">
        <v>11.95</v>
      </c>
      <c r="N2566">
        <v>1.1949999999999998</v>
      </c>
      <c r="O2566">
        <v>0.71699999999999997</v>
      </c>
      <c r="P2566" t="s">
        <v>4590</v>
      </c>
      <c r="Q2566" t="s">
        <v>1936</v>
      </c>
      <c r="R2566" t="s">
        <v>1937</v>
      </c>
    </row>
    <row r="2567" spans="1:18" x14ac:dyDescent="0.35">
      <c r="A2567">
        <v>3</v>
      </c>
      <c r="B2567" t="s">
        <v>192</v>
      </c>
      <c r="C2567" t="s">
        <v>4735</v>
      </c>
      <c r="D2567" t="s">
        <v>1252</v>
      </c>
      <c r="E2567" s="6">
        <f>MONTH(Sales_data[[#This Row],[Order Date]])</f>
        <v>9</v>
      </c>
      <c r="F2567" s="6">
        <f>YEAR(Sales_data[[#This Row],[Order Date]])</f>
        <v>2021</v>
      </c>
      <c r="G2567" s="1">
        <v>44448</v>
      </c>
      <c r="H2567" t="s">
        <v>1253</v>
      </c>
      <c r="I2567" t="s">
        <v>6192</v>
      </c>
      <c r="J2567" t="s">
        <v>6189</v>
      </c>
      <c r="K2567">
        <v>0.2</v>
      </c>
      <c r="L2567" s="13">
        <f>SUM(Sales_data[[#This Row],[Unit Price]],Sales_data[[#This Row],[Quantity]])</f>
        <v>6.5849999999999991</v>
      </c>
      <c r="M2567">
        <v>3.5849999999999995</v>
      </c>
      <c r="N2567">
        <v>1.7924999999999998</v>
      </c>
      <c r="O2567">
        <v>0.21509999999999996</v>
      </c>
      <c r="P2567" t="s">
        <v>4590</v>
      </c>
      <c r="Q2567" t="s">
        <v>1936</v>
      </c>
      <c r="R2567" t="s">
        <v>1937</v>
      </c>
    </row>
    <row r="2568" spans="1:18" x14ac:dyDescent="0.35">
      <c r="A2568">
        <v>3</v>
      </c>
      <c r="B2568" t="s">
        <v>192</v>
      </c>
      <c r="C2568" t="s">
        <v>4735</v>
      </c>
      <c r="D2568" t="s">
        <v>1252</v>
      </c>
      <c r="E2568" s="6">
        <f>MONTH(Sales_data[[#This Row],[Order Date]])</f>
        <v>9</v>
      </c>
      <c r="F2568" s="6">
        <f>YEAR(Sales_data[[#This Row],[Order Date]])</f>
        <v>2021</v>
      </c>
      <c r="G2568" s="1">
        <v>44448</v>
      </c>
      <c r="H2568" t="s">
        <v>1253</v>
      </c>
      <c r="I2568" t="s">
        <v>6192</v>
      </c>
      <c r="J2568" t="s">
        <v>6189</v>
      </c>
      <c r="K2568">
        <v>0.5</v>
      </c>
      <c r="L2568" s="13">
        <f>SUM(Sales_data[[#This Row],[Unit Price]],Sales_data[[#This Row],[Quantity]])</f>
        <v>10.169999999999998</v>
      </c>
      <c r="M2568">
        <v>7.169999999999999</v>
      </c>
      <c r="N2568">
        <v>1.4339999999999997</v>
      </c>
      <c r="O2568">
        <v>0.43019999999999992</v>
      </c>
      <c r="P2568" t="s">
        <v>4590</v>
      </c>
      <c r="Q2568" t="s">
        <v>1936</v>
      </c>
      <c r="R2568" t="s">
        <v>1937</v>
      </c>
    </row>
    <row r="2569" spans="1:18" x14ac:dyDescent="0.35">
      <c r="A2569">
        <v>3</v>
      </c>
      <c r="B2569" t="s">
        <v>192</v>
      </c>
      <c r="C2569" t="s">
        <v>4735</v>
      </c>
      <c r="D2569" t="s">
        <v>1252</v>
      </c>
      <c r="E2569" s="6">
        <f>MONTH(Sales_data[[#This Row],[Order Date]])</f>
        <v>9</v>
      </c>
      <c r="F2569" s="6">
        <f>YEAR(Sales_data[[#This Row],[Order Date]])</f>
        <v>2021</v>
      </c>
      <c r="G2569" s="1">
        <v>44448</v>
      </c>
      <c r="H2569" t="s">
        <v>1253</v>
      </c>
      <c r="I2569" t="s">
        <v>6192</v>
      </c>
      <c r="J2569" t="s">
        <v>6189</v>
      </c>
      <c r="K2569">
        <v>2.5</v>
      </c>
      <c r="L2569" s="13">
        <f>SUM(Sales_data[[#This Row],[Unit Price]],Sales_data[[#This Row],[Quantity]])</f>
        <v>30.484999999999996</v>
      </c>
      <c r="M2569">
        <v>27.484999999999996</v>
      </c>
      <c r="N2569">
        <v>1.0993999999999999</v>
      </c>
      <c r="O2569">
        <v>1.6490999999999998</v>
      </c>
      <c r="P2569" t="s">
        <v>4590</v>
      </c>
      <c r="Q2569" t="s">
        <v>1936</v>
      </c>
      <c r="R2569" t="s">
        <v>1937</v>
      </c>
    </row>
    <row r="2570" spans="1:18" x14ac:dyDescent="0.35">
      <c r="A2570">
        <v>2</v>
      </c>
      <c r="B2570" t="s">
        <v>67</v>
      </c>
      <c r="C2570" t="s">
        <v>4739</v>
      </c>
      <c r="D2570" t="s">
        <v>1254</v>
      </c>
      <c r="E2570" s="6">
        <f>MONTH(Sales_data[[#This Row],[Order Date]])</f>
        <v>2</v>
      </c>
      <c r="F2570" s="6">
        <f>YEAR(Sales_data[[#This Row],[Order Date]])</f>
        <v>2020</v>
      </c>
      <c r="G2570" s="1">
        <v>43880</v>
      </c>
      <c r="H2570" t="s">
        <v>1255</v>
      </c>
      <c r="I2570" t="s">
        <v>6194</v>
      </c>
      <c r="J2570" t="s">
        <v>6190</v>
      </c>
      <c r="K2570">
        <v>0.2</v>
      </c>
      <c r="L2570" s="13">
        <f>SUM(Sales_data[[#This Row],[Unit Price]],Sales_data[[#This Row],[Quantity]])</f>
        <v>6.125</v>
      </c>
      <c r="M2570">
        <v>4.125</v>
      </c>
      <c r="N2570">
        <v>2.0625</v>
      </c>
      <c r="O2570">
        <v>0.45374999999999999</v>
      </c>
      <c r="P2570" t="s">
        <v>4743</v>
      </c>
      <c r="Q2570" t="s">
        <v>2111</v>
      </c>
      <c r="R2570" t="s">
        <v>1937</v>
      </c>
    </row>
    <row r="2571" spans="1:18" x14ac:dyDescent="0.35">
      <c r="A2571">
        <v>2</v>
      </c>
      <c r="B2571" t="s">
        <v>67</v>
      </c>
      <c r="C2571" t="s">
        <v>4739</v>
      </c>
      <c r="D2571" t="s">
        <v>1254</v>
      </c>
      <c r="E2571" s="6">
        <f>MONTH(Sales_data[[#This Row],[Order Date]])</f>
        <v>2</v>
      </c>
      <c r="F2571" s="6">
        <f>YEAR(Sales_data[[#This Row],[Order Date]])</f>
        <v>2020</v>
      </c>
      <c r="G2571" s="1">
        <v>43880</v>
      </c>
      <c r="H2571" t="s">
        <v>1255</v>
      </c>
      <c r="I2571" t="s">
        <v>6194</v>
      </c>
      <c r="J2571" t="s">
        <v>6190</v>
      </c>
      <c r="K2571">
        <v>0.5</v>
      </c>
      <c r="L2571" s="13">
        <f>SUM(Sales_data[[#This Row],[Unit Price]],Sales_data[[#This Row],[Quantity]])</f>
        <v>10.25</v>
      </c>
      <c r="M2571">
        <v>8.25</v>
      </c>
      <c r="N2571">
        <v>1.65</v>
      </c>
      <c r="O2571">
        <v>0.90749999999999997</v>
      </c>
      <c r="P2571" t="s">
        <v>4743</v>
      </c>
      <c r="Q2571" t="s">
        <v>2111</v>
      </c>
      <c r="R2571" t="s">
        <v>1937</v>
      </c>
    </row>
    <row r="2572" spans="1:18" x14ac:dyDescent="0.35">
      <c r="A2572">
        <v>2</v>
      </c>
      <c r="B2572" t="s">
        <v>67</v>
      </c>
      <c r="C2572" t="s">
        <v>4739</v>
      </c>
      <c r="D2572" t="s">
        <v>1254</v>
      </c>
      <c r="E2572" s="6">
        <f>MONTH(Sales_data[[#This Row],[Order Date]])</f>
        <v>2</v>
      </c>
      <c r="F2572" s="6">
        <f>YEAR(Sales_data[[#This Row],[Order Date]])</f>
        <v>2020</v>
      </c>
      <c r="G2572" s="1">
        <v>43880</v>
      </c>
      <c r="H2572" t="s">
        <v>1255</v>
      </c>
      <c r="I2572" t="s">
        <v>6194</v>
      </c>
      <c r="J2572" t="s">
        <v>6190</v>
      </c>
      <c r="K2572">
        <v>2.5</v>
      </c>
      <c r="L2572" s="13">
        <f>SUM(Sales_data[[#This Row],[Unit Price]],Sales_data[[#This Row],[Quantity]])</f>
        <v>33.625</v>
      </c>
      <c r="M2572">
        <v>31.624999999999996</v>
      </c>
      <c r="N2572">
        <v>1.2649999999999999</v>
      </c>
      <c r="O2572">
        <v>3.4787499999999998</v>
      </c>
      <c r="P2572" t="s">
        <v>4743</v>
      </c>
      <c r="Q2572" t="s">
        <v>2111</v>
      </c>
      <c r="R2572" t="s">
        <v>1937</v>
      </c>
    </row>
    <row r="2573" spans="1:18" x14ac:dyDescent="0.35">
      <c r="A2573">
        <v>2</v>
      </c>
      <c r="B2573" t="s">
        <v>67</v>
      </c>
      <c r="C2573" t="s">
        <v>4739</v>
      </c>
      <c r="D2573" t="s">
        <v>1254</v>
      </c>
      <c r="E2573" s="6">
        <f>MONTH(Sales_data[[#This Row],[Order Date]])</f>
        <v>2</v>
      </c>
      <c r="F2573" s="6">
        <f>YEAR(Sales_data[[#This Row],[Order Date]])</f>
        <v>2020</v>
      </c>
      <c r="G2573" s="1">
        <v>43880</v>
      </c>
      <c r="H2573" t="s">
        <v>1255</v>
      </c>
      <c r="I2573" t="s">
        <v>6194</v>
      </c>
      <c r="J2573" t="s">
        <v>6190</v>
      </c>
      <c r="K2573">
        <v>1</v>
      </c>
      <c r="L2573" s="13">
        <f>SUM(Sales_data[[#This Row],[Unit Price]],Sales_data[[#This Row],[Quantity]])</f>
        <v>15.75</v>
      </c>
      <c r="M2573">
        <v>13.75</v>
      </c>
      <c r="N2573">
        <v>1.375</v>
      </c>
      <c r="O2573">
        <v>1.5125</v>
      </c>
      <c r="P2573" t="s">
        <v>4743</v>
      </c>
      <c r="Q2573" t="s">
        <v>2111</v>
      </c>
      <c r="R2573" t="s">
        <v>1937</v>
      </c>
    </row>
    <row r="2574" spans="1:18" x14ac:dyDescent="0.35">
      <c r="A2574">
        <v>3</v>
      </c>
      <c r="B2574" t="s">
        <v>33</v>
      </c>
      <c r="C2574" t="s">
        <v>4745</v>
      </c>
      <c r="D2574" t="s">
        <v>1256</v>
      </c>
      <c r="E2574" s="6">
        <f>MONTH(Sales_data[[#This Row],[Order Date]])</f>
        <v>6</v>
      </c>
      <c r="F2574" s="6">
        <f>YEAR(Sales_data[[#This Row],[Order Date]])</f>
        <v>2020</v>
      </c>
      <c r="G2574" s="1">
        <v>44011</v>
      </c>
      <c r="H2574" t="s">
        <v>1257</v>
      </c>
      <c r="I2574" t="s">
        <v>6194</v>
      </c>
      <c r="J2574" t="s">
        <v>6189</v>
      </c>
      <c r="K2574">
        <v>2.5</v>
      </c>
      <c r="L2574" s="13">
        <f>SUM(Sales_data[[#This Row],[Unit Price]],Sales_data[[#This Row],[Quantity]])</f>
        <v>37.154999999999994</v>
      </c>
      <c r="M2574">
        <v>34.154999999999994</v>
      </c>
      <c r="N2574">
        <v>1.3661999999999999</v>
      </c>
      <c r="O2574">
        <v>3.7570499999999996</v>
      </c>
      <c r="P2574" t="s">
        <v>2320</v>
      </c>
      <c r="Q2574" t="s">
        <v>1936</v>
      </c>
      <c r="R2574" t="s">
        <v>1937</v>
      </c>
    </row>
    <row r="2575" spans="1:18" x14ac:dyDescent="0.35">
      <c r="A2575">
        <v>3</v>
      </c>
      <c r="B2575" t="s">
        <v>33</v>
      </c>
      <c r="C2575" t="s">
        <v>4745</v>
      </c>
      <c r="D2575" t="s">
        <v>1256</v>
      </c>
      <c r="E2575" s="6">
        <f>MONTH(Sales_data[[#This Row],[Order Date]])</f>
        <v>6</v>
      </c>
      <c r="F2575" s="6">
        <f>YEAR(Sales_data[[#This Row],[Order Date]])</f>
        <v>2020</v>
      </c>
      <c r="G2575" s="1">
        <v>44011</v>
      </c>
      <c r="H2575" t="s">
        <v>1257</v>
      </c>
      <c r="I2575" t="s">
        <v>6194</v>
      </c>
      <c r="J2575" t="s">
        <v>6189</v>
      </c>
      <c r="K2575">
        <v>0.5</v>
      </c>
      <c r="L2575" s="13">
        <f>SUM(Sales_data[[#This Row],[Unit Price]],Sales_data[[#This Row],[Quantity]])</f>
        <v>11.91</v>
      </c>
      <c r="M2575">
        <v>8.91</v>
      </c>
      <c r="N2575">
        <v>1.782</v>
      </c>
      <c r="O2575">
        <v>0.98009999999999997</v>
      </c>
      <c r="P2575" t="s">
        <v>2320</v>
      </c>
      <c r="Q2575" t="s">
        <v>1936</v>
      </c>
      <c r="R2575" t="s">
        <v>1937</v>
      </c>
    </row>
    <row r="2576" spans="1:18" x14ac:dyDescent="0.35">
      <c r="A2576">
        <v>3</v>
      </c>
      <c r="B2576" t="s">
        <v>33</v>
      </c>
      <c r="C2576" t="s">
        <v>4745</v>
      </c>
      <c r="D2576" t="s">
        <v>1256</v>
      </c>
      <c r="E2576" s="6">
        <f>MONTH(Sales_data[[#This Row],[Order Date]])</f>
        <v>6</v>
      </c>
      <c r="F2576" s="6">
        <f>YEAR(Sales_data[[#This Row],[Order Date]])</f>
        <v>2020</v>
      </c>
      <c r="G2576" s="1">
        <v>44011</v>
      </c>
      <c r="H2576" t="s">
        <v>1257</v>
      </c>
      <c r="I2576" t="s">
        <v>6194</v>
      </c>
      <c r="J2576" t="s">
        <v>6189</v>
      </c>
      <c r="K2576">
        <v>0.2</v>
      </c>
      <c r="L2576" s="13">
        <f>SUM(Sales_data[[#This Row],[Unit Price]],Sales_data[[#This Row],[Quantity]])</f>
        <v>7.4550000000000001</v>
      </c>
      <c r="M2576">
        <v>4.4550000000000001</v>
      </c>
      <c r="N2576">
        <v>2.2275</v>
      </c>
      <c r="O2576">
        <v>0.49004999999999999</v>
      </c>
      <c r="P2576" t="s">
        <v>2320</v>
      </c>
      <c r="Q2576" t="s">
        <v>1936</v>
      </c>
      <c r="R2576" t="s">
        <v>1937</v>
      </c>
    </row>
    <row r="2577" spans="1:18" x14ac:dyDescent="0.35">
      <c r="A2577">
        <v>3</v>
      </c>
      <c r="B2577" t="s">
        <v>33</v>
      </c>
      <c r="C2577" t="s">
        <v>4745</v>
      </c>
      <c r="D2577" t="s">
        <v>1256</v>
      </c>
      <c r="E2577" s="6">
        <f>MONTH(Sales_data[[#This Row],[Order Date]])</f>
        <v>6</v>
      </c>
      <c r="F2577" s="6">
        <f>YEAR(Sales_data[[#This Row],[Order Date]])</f>
        <v>2020</v>
      </c>
      <c r="G2577" s="1">
        <v>44011</v>
      </c>
      <c r="H2577" t="s">
        <v>1257</v>
      </c>
      <c r="I2577" t="s">
        <v>6194</v>
      </c>
      <c r="J2577" t="s">
        <v>6189</v>
      </c>
      <c r="K2577">
        <v>1</v>
      </c>
      <c r="L2577" s="13">
        <f>SUM(Sales_data[[#This Row],[Unit Price]],Sales_data[[#This Row],[Quantity]])</f>
        <v>17.850000000000001</v>
      </c>
      <c r="M2577">
        <v>14.85</v>
      </c>
      <c r="N2577">
        <v>1.4849999999999999</v>
      </c>
      <c r="O2577">
        <v>1.6335</v>
      </c>
      <c r="P2577" t="s">
        <v>2320</v>
      </c>
      <c r="Q2577" t="s">
        <v>1936</v>
      </c>
      <c r="R2577" t="s">
        <v>1937</v>
      </c>
    </row>
    <row r="2578" spans="1:18" x14ac:dyDescent="0.35">
      <c r="A2578">
        <v>2</v>
      </c>
      <c r="B2578" t="s">
        <v>38</v>
      </c>
      <c r="C2578" t="s">
        <v>4748</v>
      </c>
      <c r="D2578" t="s">
        <v>1258</v>
      </c>
      <c r="E2578" s="6">
        <f>MONTH(Sales_data[[#This Row],[Order Date]])</f>
        <v>5</v>
      </c>
      <c r="F2578" s="6">
        <f>YEAR(Sales_data[[#This Row],[Order Date]])</f>
        <v>2022</v>
      </c>
      <c r="G2578" s="1">
        <v>44694</v>
      </c>
      <c r="H2578" t="s">
        <v>1259</v>
      </c>
      <c r="I2578" t="s">
        <v>6192</v>
      </c>
      <c r="J2578" t="s">
        <v>6191</v>
      </c>
      <c r="K2578">
        <v>2.5</v>
      </c>
      <c r="L2578" s="13">
        <f>SUM(Sales_data[[#This Row],[Unit Price]],Sales_data[[#This Row],[Quantity]])</f>
        <v>22.584999999999997</v>
      </c>
      <c r="M2578">
        <v>20.584999999999997</v>
      </c>
      <c r="N2578">
        <v>0.82339999999999991</v>
      </c>
      <c r="O2578">
        <v>1.2350999999999999</v>
      </c>
      <c r="P2578" t="s">
        <v>3576</v>
      </c>
      <c r="Q2578" t="s">
        <v>1936</v>
      </c>
      <c r="R2578" t="s">
        <v>1946</v>
      </c>
    </row>
    <row r="2579" spans="1:18" x14ac:dyDescent="0.35">
      <c r="A2579">
        <v>2</v>
      </c>
      <c r="B2579" t="s">
        <v>38</v>
      </c>
      <c r="C2579" t="s">
        <v>4748</v>
      </c>
      <c r="D2579" t="s">
        <v>1258</v>
      </c>
      <c r="E2579" s="6">
        <f>MONTH(Sales_data[[#This Row],[Order Date]])</f>
        <v>5</v>
      </c>
      <c r="F2579" s="6">
        <f>YEAR(Sales_data[[#This Row],[Order Date]])</f>
        <v>2022</v>
      </c>
      <c r="G2579" s="1">
        <v>44694</v>
      </c>
      <c r="H2579" t="s">
        <v>1259</v>
      </c>
      <c r="I2579" t="s">
        <v>6192</v>
      </c>
      <c r="J2579" t="s">
        <v>6191</v>
      </c>
      <c r="K2579">
        <v>0.5</v>
      </c>
      <c r="L2579" s="13">
        <f>SUM(Sales_data[[#This Row],[Unit Price]],Sales_data[[#This Row],[Quantity]])</f>
        <v>7.3699999999999992</v>
      </c>
      <c r="M2579">
        <v>5.3699999999999992</v>
      </c>
      <c r="N2579">
        <v>1.0739999999999998</v>
      </c>
      <c r="O2579">
        <v>0.32219999999999993</v>
      </c>
      <c r="P2579" t="s">
        <v>3576</v>
      </c>
      <c r="Q2579" t="s">
        <v>1936</v>
      </c>
      <c r="R2579" t="s">
        <v>1946</v>
      </c>
    </row>
    <row r="2580" spans="1:18" x14ac:dyDescent="0.35">
      <c r="A2580">
        <v>2</v>
      </c>
      <c r="B2580" t="s">
        <v>38</v>
      </c>
      <c r="C2580" t="s">
        <v>4748</v>
      </c>
      <c r="D2580" t="s">
        <v>1258</v>
      </c>
      <c r="E2580" s="6">
        <f>MONTH(Sales_data[[#This Row],[Order Date]])</f>
        <v>5</v>
      </c>
      <c r="F2580" s="6">
        <f>YEAR(Sales_data[[#This Row],[Order Date]])</f>
        <v>2022</v>
      </c>
      <c r="G2580" s="1">
        <v>44694</v>
      </c>
      <c r="H2580" t="s">
        <v>1259</v>
      </c>
      <c r="I2580" t="s">
        <v>6192</v>
      </c>
      <c r="J2580" t="s">
        <v>6191</v>
      </c>
      <c r="K2580">
        <v>0.2</v>
      </c>
      <c r="L2580" s="13">
        <f>SUM(Sales_data[[#This Row],[Unit Price]],Sales_data[[#This Row],[Quantity]])</f>
        <v>4.6849999999999996</v>
      </c>
      <c r="M2580">
        <v>2.6849999999999996</v>
      </c>
      <c r="N2580">
        <v>1.3424999999999998</v>
      </c>
      <c r="O2580">
        <v>0.16109999999999997</v>
      </c>
      <c r="P2580" t="s">
        <v>3576</v>
      </c>
      <c r="Q2580" t="s">
        <v>1936</v>
      </c>
      <c r="R2580" t="s">
        <v>1946</v>
      </c>
    </row>
    <row r="2581" spans="1:18" x14ac:dyDescent="0.35">
      <c r="A2581">
        <v>2</v>
      </c>
      <c r="B2581" t="s">
        <v>38</v>
      </c>
      <c r="C2581" t="s">
        <v>4748</v>
      </c>
      <c r="D2581" t="s">
        <v>1258</v>
      </c>
      <c r="E2581" s="6">
        <f>MONTH(Sales_data[[#This Row],[Order Date]])</f>
        <v>5</v>
      </c>
      <c r="F2581" s="6">
        <f>YEAR(Sales_data[[#This Row],[Order Date]])</f>
        <v>2022</v>
      </c>
      <c r="G2581" s="1">
        <v>44694</v>
      </c>
      <c r="H2581" t="s">
        <v>1259</v>
      </c>
      <c r="I2581" t="s">
        <v>6192</v>
      </c>
      <c r="J2581" t="s">
        <v>6191</v>
      </c>
      <c r="K2581">
        <v>1</v>
      </c>
      <c r="L2581" s="13">
        <f>SUM(Sales_data[[#This Row],[Unit Price]],Sales_data[[#This Row],[Quantity]])</f>
        <v>10.95</v>
      </c>
      <c r="M2581">
        <v>8.9499999999999993</v>
      </c>
      <c r="N2581">
        <v>0.89499999999999991</v>
      </c>
      <c r="O2581">
        <v>0.53699999999999992</v>
      </c>
      <c r="P2581" t="s">
        <v>3576</v>
      </c>
      <c r="Q2581" t="s">
        <v>1936</v>
      </c>
      <c r="R2581" t="s">
        <v>1946</v>
      </c>
    </row>
    <row r="2582" spans="1:18" x14ac:dyDescent="0.35">
      <c r="A2582">
        <v>3</v>
      </c>
      <c r="B2582" t="s">
        <v>121</v>
      </c>
      <c r="C2582" t="s">
        <v>4751</v>
      </c>
      <c r="D2582" t="s">
        <v>1260</v>
      </c>
      <c r="E2582" s="6">
        <f>MONTH(Sales_data[[#This Row],[Order Date]])</f>
        <v>10</v>
      </c>
      <c r="F2582" s="6">
        <f>YEAR(Sales_data[[#This Row],[Order Date]])</f>
        <v>2020</v>
      </c>
      <c r="G2582" s="1">
        <v>44106</v>
      </c>
      <c r="H2582" t="s">
        <v>1261</v>
      </c>
      <c r="I2582" t="s">
        <v>6188</v>
      </c>
      <c r="J2582" t="s">
        <v>6191</v>
      </c>
      <c r="K2582">
        <v>2.5</v>
      </c>
      <c r="L2582" s="13">
        <f>SUM(Sales_data[[#This Row],[Unit Price]],Sales_data[[#This Row],[Quantity]])</f>
        <v>25.884999999999998</v>
      </c>
      <c r="M2582">
        <v>22.884999999999998</v>
      </c>
      <c r="N2582">
        <v>0.91539999999999988</v>
      </c>
      <c r="O2582">
        <v>2.0596499999999995</v>
      </c>
      <c r="P2582" t="s">
        <v>4755</v>
      </c>
      <c r="Q2582" t="s">
        <v>1936</v>
      </c>
      <c r="R2582" t="s">
        <v>1937</v>
      </c>
    </row>
    <row r="2583" spans="1:18" x14ac:dyDescent="0.35">
      <c r="A2583">
        <v>3</v>
      </c>
      <c r="B2583" t="s">
        <v>121</v>
      </c>
      <c r="C2583" t="s">
        <v>4751</v>
      </c>
      <c r="D2583" t="s">
        <v>1260</v>
      </c>
      <c r="E2583" s="6">
        <f>MONTH(Sales_data[[#This Row],[Order Date]])</f>
        <v>10</v>
      </c>
      <c r="F2583" s="6">
        <f>YEAR(Sales_data[[#This Row],[Order Date]])</f>
        <v>2020</v>
      </c>
      <c r="G2583" s="1">
        <v>44106</v>
      </c>
      <c r="H2583" t="s">
        <v>1261</v>
      </c>
      <c r="I2583" t="s">
        <v>6188</v>
      </c>
      <c r="J2583" t="s">
        <v>6191</v>
      </c>
      <c r="K2583">
        <v>0.5</v>
      </c>
      <c r="L2583" s="13">
        <f>SUM(Sales_data[[#This Row],[Unit Price]],Sales_data[[#This Row],[Quantity]])</f>
        <v>8.9699999999999989</v>
      </c>
      <c r="M2583">
        <v>5.97</v>
      </c>
      <c r="N2583">
        <v>1.194</v>
      </c>
      <c r="O2583">
        <v>0.5373</v>
      </c>
      <c r="P2583" t="s">
        <v>4755</v>
      </c>
      <c r="Q2583" t="s">
        <v>1936</v>
      </c>
      <c r="R2583" t="s">
        <v>1937</v>
      </c>
    </row>
    <row r="2584" spans="1:18" x14ac:dyDescent="0.35">
      <c r="A2584">
        <v>3</v>
      </c>
      <c r="B2584" t="s">
        <v>121</v>
      </c>
      <c r="C2584" t="s">
        <v>4751</v>
      </c>
      <c r="D2584" t="s">
        <v>1260</v>
      </c>
      <c r="E2584" s="6">
        <f>MONTH(Sales_data[[#This Row],[Order Date]])</f>
        <v>10</v>
      </c>
      <c r="F2584" s="6">
        <f>YEAR(Sales_data[[#This Row],[Order Date]])</f>
        <v>2020</v>
      </c>
      <c r="G2584" s="1">
        <v>44106</v>
      </c>
      <c r="H2584" t="s">
        <v>1261</v>
      </c>
      <c r="I2584" t="s">
        <v>6188</v>
      </c>
      <c r="J2584" t="s">
        <v>6191</v>
      </c>
      <c r="K2584">
        <v>0.2</v>
      </c>
      <c r="L2584" s="13">
        <f>SUM(Sales_data[[#This Row],[Unit Price]],Sales_data[[#This Row],[Quantity]])</f>
        <v>5.9849999999999994</v>
      </c>
      <c r="M2584">
        <v>2.9849999999999999</v>
      </c>
      <c r="N2584">
        <v>1.4924999999999999</v>
      </c>
      <c r="O2584">
        <v>0.26865</v>
      </c>
      <c r="P2584" t="s">
        <v>4755</v>
      </c>
      <c r="Q2584" t="s">
        <v>1936</v>
      </c>
      <c r="R2584" t="s">
        <v>1937</v>
      </c>
    </row>
    <row r="2585" spans="1:18" x14ac:dyDescent="0.35">
      <c r="A2585">
        <v>3</v>
      </c>
      <c r="B2585" t="s">
        <v>121</v>
      </c>
      <c r="C2585" t="s">
        <v>4751</v>
      </c>
      <c r="D2585" t="s">
        <v>1260</v>
      </c>
      <c r="E2585" s="6">
        <f>MONTH(Sales_data[[#This Row],[Order Date]])</f>
        <v>10</v>
      </c>
      <c r="F2585" s="6">
        <f>YEAR(Sales_data[[#This Row],[Order Date]])</f>
        <v>2020</v>
      </c>
      <c r="G2585" s="1">
        <v>44106</v>
      </c>
      <c r="H2585" t="s">
        <v>1261</v>
      </c>
      <c r="I2585" t="s">
        <v>6188</v>
      </c>
      <c r="J2585" t="s">
        <v>6191</v>
      </c>
      <c r="K2585">
        <v>1</v>
      </c>
      <c r="L2585" s="13">
        <f>SUM(Sales_data[[#This Row],[Unit Price]],Sales_data[[#This Row],[Quantity]])</f>
        <v>12.95</v>
      </c>
      <c r="M2585">
        <v>9.9499999999999993</v>
      </c>
      <c r="N2585">
        <v>0.99499999999999988</v>
      </c>
      <c r="O2585">
        <v>0.89549999999999985</v>
      </c>
      <c r="P2585" t="s">
        <v>4755</v>
      </c>
      <c r="Q2585" t="s">
        <v>1936</v>
      </c>
      <c r="R2585" t="s">
        <v>1937</v>
      </c>
    </row>
    <row r="2586" spans="1:18" x14ac:dyDescent="0.35">
      <c r="A2586">
        <v>1</v>
      </c>
      <c r="B2586" t="s">
        <v>30</v>
      </c>
      <c r="C2586" t="s">
        <v>4756</v>
      </c>
      <c r="D2586" t="s">
        <v>1262</v>
      </c>
      <c r="E2586" s="6">
        <f>MONTH(Sales_data[[#This Row],[Order Date]])</f>
        <v>12</v>
      </c>
      <c r="F2586" s="6">
        <f>YEAR(Sales_data[[#This Row],[Order Date]])</f>
        <v>2021</v>
      </c>
      <c r="G2586" s="1">
        <v>44532</v>
      </c>
      <c r="H2586" t="s">
        <v>1263</v>
      </c>
      <c r="I2586" t="s">
        <v>6188</v>
      </c>
      <c r="J2586" t="s">
        <v>6191</v>
      </c>
      <c r="K2586">
        <v>1</v>
      </c>
      <c r="L2586" s="13">
        <f>SUM(Sales_data[[#This Row],[Unit Price]],Sales_data[[#This Row],[Quantity]])</f>
        <v>10.95</v>
      </c>
      <c r="M2586">
        <v>9.9499999999999993</v>
      </c>
      <c r="N2586">
        <v>0.99499999999999988</v>
      </c>
      <c r="O2586">
        <v>0.89549999999999985</v>
      </c>
      <c r="P2586" t="s">
        <v>2876</v>
      </c>
      <c r="Q2586" t="s">
        <v>1936</v>
      </c>
      <c r="R2586" t="s">
        <v>1937</v>
      </c>
    </row>
    <row r="2587" spans="1:18" x14ac:dyDescent="0.35">
      <c r="A2587">
        <v>1</v>
      </c>
      <c r="B2587" t="s">
        <v>30</v>
      </c>
      <c r="C2587" t="s">
        <v>4756</v>
      </c>
      <c r="D2587" t="s">
        <v>1262</v>
      </c>
      <c r="E2587" s="6">
        <f>MONTH(Sales_data[[#This Row],[Order Date]])</f>
        <v>12</v>
      </c>
      <c r="F2587" s="6">
        <f>YEAR(Sales_data[[#This Row],[Order Date]])</f>
        <v>2021</v>
      </c>
      <c r="G2587" s="1">
        <v>44532</v>
      </c>
      <c r="H2587" t="s">
        <v>1263</v>
      </c>
      <c r="I2587" t="s">
        <v>6188</v>
      </c>
      <c r="J2587" t="s">
        <v>6191</v>
      </c>
      <c r="K2587">
        <v>0.2</v>
      </c>
      <c r="L2587" s="13">
        <f>SUM(Sales_data[[#This Row],[Unit Price]],Sales_data[[#This Row],[Quantity]])</f>
        <v>3.9849999999999999</v>
      </c>
      <c r="M2587">
        <v>2.9849999999999999</v>
      </c>
      <c r="N2587">
        <v>1.4924999999999999</v>
      </c>
      <c r="O2587">
        <v>0.26865</v>
      </c>
      <c r="P2587" t="s">
        <v>2876</v>
      </c>
      <c r="Q2587" t="s">
        <v>1936</v>
      </c>
      <c r="R2587" t="s">
        <v>1937</v>
      </c>
    </row>
    <row r="2588" spans="1:18" x14ac:dyDescent="0.35">
      <c r="A2588">
        <v>1</v>
      </c>
      <c r="B2588" t="s">
        <v>30</v>
      </c>
      <c r="C2588" t="s">
        <v>4756</v>
      </c>
      <c r="D2588" t="s">
        <v>1262</v>
      </c>
      <c r="E2588" s="6">
        <f>MONTH(Sales_data[[#This Row],[Order Date]])</f>
        <v>12</v>
      </c>
      <c r="F2588" s="6">
        <f>YEAR(Sales_data[[#This Row],[Order Date]])</f>
        <v>2021</v>
      </c>
      <c r="G2588" s="1">
        <v>44532</v>
      </c>
      <c r="H2588" t="s">
        <v>1263</v>
      </c>
      <c r="I2588" t="s">
        <v>6188</v>
      </c>
      <c r="J2588" t="s">
        <v>6191</v>
      </c>
      <c r="K2588">
        <v>0.5</v>
      </c>
      <c r="L2588" s="13">
        <f>SUM(Sales_data[[#This Row],[Unit Price]],Sales_data[[#This Row],[Quantity]])</f>
        <v>6.97</v>
      </c>
      <c r="M2588">
        <v>5.97</v>
      </c>
      <c r="N2588">
        <v>1.194</v>
      </c>
      <c r="O2588">
        <v>0.5373</v>
      </c>
      <c r="P2588" t="s">
        <v>2876</v>
      </c>
      <c r="Q2588" t="s">
        <v>1936</v>
      </c>
      <c r="R2588" t="s">
        <v>1937</v>
      </c>
    </row>
    <row r="2589" spans="1:18" x14ac:dyDescent="0.35">
      <c r="A2589">
        <v>1</v>
      </c>
      <c r="B2589" t="s">
        <v>30</v>
      </c>
      <c r="C2589" t="s">
        <v>4756</v>
      </c>
      <c r="D2589" t="s">
        <v>1262</v>
      </c>
      <c r="E2589" s="6">
        <f>MONTH(Sales_data[[#This Row],[Order Date]])</f>
        <v>12</v>
      </c>
      <c r="F2589" s="6">
        <f>YEAR(Sales_data[[#This Row],[Order Date]])</f>
        <v>2021</v>
      </c>
      <c r="G2589" s="1">
        <v>44532</v>
      </c>
      <c r="H2589" t="s">
        <v>1263</v>
      </c>
      <c r="I2589" t="s">
        <v>6188</v>
      </c>
      <c r="J2589" t="s">
        <v>6191</v>
      </c>
      <c r="K2589">
        <v>2.5</v>
      </c>
      <c r="L2589" s="13">
        <f>SUM(Sales_data[[#This Row],[Unit Price]],Sales_data[[#This Row],[Quantity]])</f>
        <v>23.884999999999998</v>
      </c>
      <c r="M2589">
        <v>22.884999999999998</v>
      </c>
      <c r="N2589">
        <v>0.91539999999999988</v>
      </c>
      <c r="O2589">
        <v>2.0596499999999995</v>
      </c>
      <c r="P2589" t="s">
        <v>2876</v>
      </c>
      <c r="Q2589" t="s">
        <v>1936</v>
      </c>
      <c r="R2589" t="s">
        <v>1937</v>
      </c>
    </row>
    <row r="2590" spans="1:18" x14ac:dyDescent="0.35">
      <c r="A2590">
        <v>3</v>
      </c>
      <c r="B2590" t="s">
        <v>86</v>
      </c>
      <c r="C2590" t="s">
        <v>4760</v>
      </c>
      <c r="D2590" t="s">
        <v>1264</v>
      </c>
      <c r="E2590" s="6">
        <f>MONTH(Sales_data[[#This Row],[Order Date]])</f>
        <v>11</v>
      </c>
      <c r="F2590" s="6">
        <f>YEAR(Sales_data[[#This Row],[Order Date]])</f>
        <v>2021</v>
      </c>
      <c r="G2590" s="1">
        <v>44502</v>
      </c>
      <c r="H2590" t="s">
        <v>1265</v>
      </c>
      <c r="I2590" t="s">
        <v>6193</v>
      </c>
      <c r="J2590" t="s">
        <v>6189</v>
      </c>
      <c r="K2590">
        <v>0.5</v>
      </c>
      <c r="L2590" s="13">
        <f>SUM(Sales_data[[#This Row],[Unit Price]],Sales_data[[#This Row],[Quantity]])</f>
        <v>12.51</v>
      </c>
      <c r="M2590">
        <v>9.51</v>
      </c>
      <c r="N2590">
        <v>1.9019999999999999</v>
      </c>
      <c r="O2590">
        <v>1.2363</v>
      </c>
      <c r="P2590" t="s">
        <v>4764</v>
      </c>
      <c r="Q2590" t="s">
        <v>2111</v>
      </c>
      <c r="R2590" t="s">
        <v>1937</v>
      </c>
    </row>
    <row r="2591" spans="1:18" x14ac:dyDescent="0.35">
      <c r="A2591">
        <v>3</v>
      </c>
      <c r="B2591" t="s">
        <v>86</v>
      </c>
      <c r="C2591" t="s">
        <v>4760</v>
      </c>
      <c r="D2591" t="s">
        <v>1264</v>
      </c>
      <c r="E2591" s="6">
        <f>MONTH(Sales_data[[#This Row],[Order Date]])</f>
        <v>11</v>
      </c>
      <c r="F2591" s="6">
        <f>YEAR(Sales_data[[#This Row],[Order Date]])</f>
        <v>2021</v>
      </c>
      <c r="G2591" s="1">
        <v>44502</v>
      </c>
      <c r="H2591" t="s">
        <v>1265</v>
      </c>
      <c r="I2591" t="s">
        <v>6193</v>
      </c>
      <c r="J2591" t="s">
        <v>6189</v>
      </c>
      <c r="K2591">
        <v>0.2</v>
      </c>
      <c r="L2591" s="13">
        <f>SUM(Sales_data[[#This Row],[Unit Price]],Sales_data[[#This Row],[Quantity]])</f>
        <v>7.7549999999999999</v>
      </c>
      <c r="M2591">
        <v>4.7549999999999999</v>
      </c>
      <c r="N2591">
        <v>2.3774999999999999</v>
      </c>
      <c r="O2591">
        <v>0.61814999999999998</v>
      </c>
      <c r="P2591" t="s">
        <v>4764</v>
      </c>
      <c r="Q2591" t="s">
        <v>2111</v>
      </c>
      <c r="R2591" t="s">
        <v>1937</v>
      </c>
    </row>
    <row r="2592" spans="1:18" x14ac:dyDescent="0.35">
      <c r="A2592">
        <v>3</v>
      </c>
      <c r="B2592" t="s">
        <v>86</v>
      </c>
      <c r="C2592" t="s">
        <v>4760</v>
      </c>
      <c r="D2592" t="s">
        <v>1264</v>
      </c>
      <c r="E2592" s="6">
        <f>MONTH(Sales_data[[#This Row],[Order Date]])</f>
        <v>11</v>
      </c>
      <c r="F2592" s="6">
        <f>YEAR(Sales_data[[#This Row],[Order Date]])</f>
        <v>2021</v>
      </c>
      <c r="G2592" s="1">
        <v>44502</v>
      </c>
      <c r="H2592" t="s">
        <v>1265</v>
      </c>
      <c r="I2592" t="s">
        <v>6193</v>
      </c>
      <c r="J2592" t="s">
        <v>6189</v>
      </c>
      <c r="K2592">
        <v>2.5</v>
      </c>
      <c r="L2592" s="13">
        <f>SUM(Sales_data[[#This Row],[Unit Price]],Sales_data[[#This Row],[Quantity]])</f>
        <v>39.454999999999998</v>
      </c>
      <c r="M2592">
        <v>36.454999999999998</v>
      </c>
      <c r="N2592">
        <v>1.4581999999999999</v>
      </c>
      <c r="O2592">
        <v>4.7391499999999995</v>
      </c>
      <c r="P2592" t="s">
        <v>4764</v>
      </c>
      <c r="Q2592" t="s">
        <v>2111</v>
      </c>
      <c r="R2592" t="s">
        <v>1937</v>
      </c>
    </row>
    <row r="2593" spans="1:18" x14ac:dyDescent="0.35">
      <c r="A2593">
        <v>3</v>
      </c>
      <c r="B2593" t="s">
        <v>86</v>
      </c>
      <c r="C2593" t="s">
        <v>4760</v>
      </c>
      <c r="D2593" t="s">
        <v>1264</v>
      </c>
      <c r="E2593" s="6">
        <f>MONTH(Sales_data[[#This Row],[Order Date]])</f>
        <v>11</v>
      </c>
      <c r="F2593" s="6">
        <f>YEAR(Sales_data[[#This Row],[Order Date]])</f>
        <v>2021</v>
      </c>
      <c r="G2593" s="1">
        <v>44502</v>
      </c>
      <c r="H2593" t="s">
        <v>1265</v>
      </c>
      <c r="I2593" t="s">
        <v>6193</v>
      </c>
      <c r="J2593" t="s">
        <v>6189</v>
      </c>
      <c r="K2593">
        <v>1</v>
      </c>
      <c r="L2593" s="13">
        <f>SUM(Sales_data[[#This Row],[Unit Price]],Sales_data[[#This Row],[Quantity]])</f>
        <v>18.850000000000001</v>
      </c>
      <c r="M2593">
        <v>15.85</v>
      </c>
      <c r="N2593">
        <v>1.585</v>
      </c>
      <c r="O2593">
        <v>2.0605000000000002</v>
      </c>
      <c r="P2593" t="s">
        <v>4764</v>
      </c>
      <c r="Q2593" t="s">
        <v>2111</v>
      </c>
      <c r="R2593" t="s">
        <v>1937</v>
      </c>
    </row>
    <row r="2594" spans="1:18" x14ac:dyDescent="0.35">
      <c r="A2594">
        <v>6</v>
      </c>
      <c r="B2594" t="s">
        <v>104</v>
      </c>
      <c r="C2594" t="s">
        <v>4766</v>
      </c>
      <c r="D2594" t="s">
        <v>1250</v>
      </c>
      <c r="E2594" s="6">
        <f>MONTH(Sales_data[[#This Row],[Order Date]])</f>
        <v>2</v>
      </c>
      <c r="F2594" s="6">
        <f>YEAR(Sales_data[[#This Row],[Order Date]])</f>
        <v>2020</v>
      </c>
      <c r="G2594" s="1">
        <v>43884</v>
      </c>
      <c r="H2594" t="s">
        <v>1266</v>
      </c>
      <c r="I2594" t="s">
        <v>6192</v>
      </c>
      <c r="J2594" t="s">
        <v>6191</v>
      </c>
      <c r="K2594">
        <v>0.2</v>
      </c>
      <c r="L2594" s="13">
        <f>SUM(Sales_data[[#This Row],[Unit Price]],Sales_data[[#This Row],[Quantity]])</f>
        <v>8.6849999999999987</v>
      </c>
      <c r="M2594">
        <v>2.6849999999999996</v>
      </c>
      <c r="N2594">
        <v>1.3424999999999998</v>
      </c>
      <c r="O2594">
        <v>0.16109999999999997</v>
      </c>
      <c r="P2594" t="s">
        <v>2282</v>
      </c>
      <c r="Q2594" t="s">
        <v>1936</v>
      </c>
      <c r="R2594" t="s">
        <v>1946</v>
      </c>
    </row>
    <row r="2595" spans="1:18" x14ac:dyDescent="0.35">
      <c r="A2595">
        <v>6</v>
      </c>
      <c r="B2595" t="s">
        <v>104</v>
      </c>
      <c r="C2595" t="s">
        <v>4766</v>
      </c>
      <c r="D2595" t="s">
        <v>1250</v>
      </c>
      <c r="E2595" s="6">
        <f>MONTH(Sales_data[[#This Row],[Order Date]])</f>
        <v>2</v>
      </c>
      <c r="F2595" s="6">
        <f>YEAR(Sales_data[[#This Row],[Order Date]])</f>
        <v>2020</v>
      </c>
      <c r="G2595" s="1">
        <v>43884</v>
      </c>
      <c r="H2595" t="s">
        <v>1266</v>
      </c>
      <c r="I2595" t="s">
        <v>6192</v>
      </c>
      <c r="J2595" t="s">
        <v>6191</v>
      </c>
      <c r="K2595">
        <v>0.5</v>
      </c>
      <c r="L2595" s="13">
        <f>SUM(Sales_data[[#This Row],[Unit Price]],Sales_data[[#This Row],[Quantity]])</f>
        <v>11.37</v>
      </c>
      <c r="M2595">
        <v>5.3699999999999992</v>
      </c>
      <c r="N2595">
        <v>1.0739999999999998</v>
      </c>
      <c r="O2595">
        <v>0.32219999999999993</v>
      </c>
      <c r="P2595" t="s">
        <v>2282</v>
      </c>
      <c r="Q2595" t="s">
        <v>1936</v>
      </c>
      <c r="R2595" t="s">
        <v>1946</v>
      </c>
    </row>
    <row r="2596" spans="1:18" x14ac:dyDescent="0.35">
      <c r="A2596">
        <v>6</v>
      </c>
      <c r="B2596" t="s">
        <v>104</v>
      </c>
      <c r="C2596" t="s">
        <v>4766</v>
      </c>
      <c r="D2596" t="s">
        <v>1250</v>
      </c>
      <c r="E2596" s="6">
        <f>MONTH(Sales_data[[#This Row],[Order Date]])</f>
        <v>2</v>
      </c>
      <c r="F2596" s="6">
        <f>YEAR(Sales_data[[#This Row],[Order Date]])</f>
        <v>2020</v>
      </c>
      <c r="G2596" s="1">
        <v>43884</v>
      </c>
      <c r="H2596" t="s">
        <v>1266</v>
      </c>
      <c r="I2596" t="s">
        <v>6192</v>
      </c>
      <c r="J2596" t="s">
        <v>6191</v>
      </c>
      <c r="K2596">
        <v>2.5</v>
      </c>
      <c r="L2596" s="13">
        <f>SUM(Sales_data[[#This Row],[Unit Price]],Sales_data[[#This Row],[Quantity]])</f>
        <v>26.584999999999997</v>
      </c>
      <c r="M2596">
        <v>20.584999999999997</v>
      </c>
      <c r="N2596">
        <v>0.82339999999999991</v>
      </c>
      <c r="O2596">
        <v>1.2350999999999999</v>
      </c>
      <c r="P2596" t="s">
        <v>2282</v>
      </c>
      <c r="Q2596" t="s">
        <v>1936</v>
      </c>
      <c r="R2596" t="s">
        <v>1946</v>
      </c>
    </row>
    <row r="2597" spans="1:18" x14ac:dyDescent="0.35">
      <c r="A2597">
        <v>6</v>
      </c>
      <c r="B2597" t="s">
        <v>104</v>
      </c>
      <c r="C2597" t="s">
        <v>4766</v>
      </c>
      <c r="D2597" t="s">
        <v>1250</v>
      </c>
      <c r="E2597" s="6">
        <f>MONTH(Sales_data[[#This Row],[Order Date]])</f>
        <v>2</v>
      </c>
      <c r="F2597" s="6">
        <f>YEAR(Sales_data[[#This Row],[Order Date]])</f>
        <v>2020</v>
      </c>
      <c r="G2597" s="1">
        <v>43884</v>
      </c>
      <c r="H2597" t="s">
        <v>1266</v>
      </c>
      <c r="I2597" t="s">
        <v>6192</v>
      </c>
      <c r="J2597" t="s">
        <v>6191</v>
      </c>
      <c r="K2597">
        <v>1</v>
      </c>
      <c r="L2597" s="13">
        <f>SUM(Sales_data[[#This Row],[Unit Price]],Sales_data[[#This Row],[Quantity]])</f>
        <v>14.95</v>
      </c>
      <c r="M2597">
        <v>8.9499999999999993</v>
      </c>
      <c r="N2597">
        <v>0.89499999999999991</v>
      </c>
      <c r="O2597">
        <v>0.53699999999999992</v>
      </c>
      <c r="P2597" t="s">
        <v>2282</v>
      </c>
      <c r="Q2597" t="s">
        <v>1936</v>
      </c>
      <c r="R2597" t="s">
        <v>1946</v>
      </c>
    </row>
    <row r="2598" spans="1:18" x14ac:dyDescent="0.35">
      <c r="A2598">
        <v>6</v>
      </c>
      <c r="B2598" t="s">
        <v>135</v>
      </c>
      <c r="C2598" t="s">
        <v>4770</v>
      </c>
      <c r="D2598" t="s">
        <v>1267</v>
      </c>
      <c r="E2598" s="6">
        <f>MONTH(Sales_data[[#This Row],[Order Date]])</f>
        <v>7</v>
      </c>
      <c r="F2598" s="6">
        <f>YEAR(Sales_data[[#This Row],[Order Date]])</f>
        <v>2020</v>
      </c>
      <c r="G2598" s="1">
        <v>44015</v>
      </c>
      <c r="H2598" t="s">
        <v>1268</v>
      </c>
      <c r="I2598" t="s">
        <v>6193</v>
      </c>
      <c r="J2598" t="s">
        <v>6189</v>
      </c>
      <c r="K2598">
        <v>1</v>
      </c>
      <c r="L2598" s="13">
        <f>SUM(Sales_data[[#This Row],[Unit Price]],Sales_data[[#This Row],[Quantity]])</f>
        <v>21.85</v>
      </c>
      <c r="M2598">
        <v>15.85</v>
      </c>
      <c r="N2598">
        <v>1.585</v>
      </c>
      <c r="O2598">
        <v>2.0605000000000002</v>
      </c>
      <c r="P2598" t="s">
        <v>4774</v>
      </c>
      <c r="Q2598" t="s">
        <v>2111</v>
      </c>
      <c r="R2598" t="s">
        <v>1946</v>
      </c>
    </row>
    <row r="2599" spans="1:18" x14ac:dyDescent="0.35">
      <c r="A2599">
        <v>6</v>
      </c>
      <c r="B2599" t="s">
        <v>135</v>
      </c>
      <c r="C2599" t="s">
        <v>4770</v>
      </c>
      <c r="D2599" t="s">
        <v>1267</v>
      </c>
      <c r="E2599" s="6">
        <f>MONTH(Sales_data[[#This Row],[Order Date]])</f>
        <v>7</v>
      </c>
      <c r="F2599" s="6">
        <f>YEAR(Sales_data[[#This Row],[Order Date]])</f>
        <v>2020</v>
      </c>
      <c r="G2599" s="1">
        <v>44015</v>
      </c>
      <c r="H2599" t="s">
        <v>1268</v>
      </c>
      <c r="I2599" t="s">
        <v>6193</v>
      </c>
      <c r="J2599" t="s">
        <v>6189</v>
      </c>
      <c r="K2599">
        <v>0.2</v>
      </c>
      <c r="L2599" s="13">
        <f>SUM(Sales_data[[#This Row],[Unit Price]],Sales_data[[#This Row],[Quantity]])</f>
        <v>10.754999999999999</v>
      </c>
      <c r="M2599">
        <v>4.7549999999999999</v>
      </c>
      <c r="N2599">
        <v>2.3774999999999999</v>
      </c>
      <c r="O2599">
        <v>0.61814999999999998</v>
      </c>
      <c r="P2599" t="s">
        <v>4774</v>
      </c>
      <c r="Q2599" t="s">
        <v>2111</v>
      </c>
      <c r="R2599" t="s">
        <v>1946</v>
      </c>
    </row>
    <row r="2600" spans="1:18" x14ac:dyDescent="0.35">
      <c r="A2600">
        <v>6</v>
      </c>
      <c r="B2600" t="s">
        <v>135</v>
      </c>
      <c r="C2600" t="s">
        <v>4770</v>
      </c>
      <c r="D2600" t="s">
        <v>1267</v>
      </c>
      <c r="E2600" s="6">
        <f>MONTH(Sales_data[[#This Row],[Order Date]])</f>
        <v>7</v>
      </c>
      <c r="F2600" s="6">
        <f>YEAR(Sales_data[[#This Row],[Order Date]])</f>
        <v>2020</v>
      </c>
      <c r="G2600" s="1">
        <v>44015</v>
      </c>
      <c r="H2600" t="s">
        <v>1268</v>
      </c>
      <c r="I2600" t="s">
        <v>6193</v>
      </c>
      <c r="J2600" t="s">
        <v>6189</v>
      </c>
      <c r="K2600">
        <v>0.5</v>
      </c>
      <c r="L2600" s="13">
        <f>SUM(Sales_data[[#This Row],[Unit Price]],Sales_data[[#This Row],[Quantity]])</f>
        <v>15.51</v>
      </c>
      <c r="M2600">
        <v>9.51</v>
      </c>
      <c r="N2600">
        <v>1.9019999999999999</v>
      </c>
      <c r="O2600">
        <v>1.2363</v>
      </c>
      <c r="P2600" t="s">
        <v>4774</v>
      </c>
      <c r="Q2600" t="s">
        <v>2111</v>
      </c>
      <c r="R2600" t="s">
        <v>1946</v>
      </c>
    </row>
    <row r="2601" spans="1:18" x14ac:dyDescent="0.35">
      <c r="A2601">
        <v>6</v>
      </c>
      <c r="B2601" t="s">
        <v>135</v>
      </c>
      <c r="C2601" t="s">
        <v>4770</v>
      </c>
      <c r="D2601" t="s">
        <v>1267</v>
      </c>
      <c r="E2601" s="6">
        <f>MONTH(Sales_data[[#This Row],[Order Date]])</f>
        <v>7</v>
      </c>
      <c r="F2601" s="6">
        <f>YEAR(Sales_data[[#This Row],[Order Date]])</f>
        <v>2020</v>
      </c>
      <c r="G2601" s="1">
        <v>44015</v>
      </c>
      <c r="H2601" t="s">
        <v>1268</v>
      </c>
      <c r="I2601" t="s">
        <v>6193</v>
      </c>
      <c r="J2601" t="s">
        <v>6189</v>
      </c>
      <c r="K2601">
        <v>2.5</v>
      </c>
      <c r="L2601" s="13">
        <f>SUM(Sales_data[[#This Row],[Unit Price]],Sales_data[[#This Row],[Quantity]])</f>
        <v>42.454999999999998</v>
      </c>
      <c r="M2601">
        <v>36.454999999999998</v>
      </c>
      <c r="N2601">
        <v>1.4581999999999999</v>
      </c>
      <c r="O2601">
        <v>4.7391499999999995</v>
      </c>
      <c r="P2601" t="s">
        <v>4774</v>
      </c>
      <c r="Q2601" t="s">
        <v>2111</v>
      </c>
      <c r="R2601" t="s">
        <v>1946</v>
      </c>
    </row>
    <row r="2602" spans="1:18" x14ac:dyDescent="0.35">
      <c r="A2602">
        <v>1</v>
      </c>
      <c r="B2602" t="s">
        <v>149</v>
      </c>
      <c r="C2602" t="s">
        <v>4776</v>
      </c>
      <c r="D2602" t="s">
        <v>1269</v>
      </c>
      <c r="E2602" s="6">
        <f>MONTH(Sales_data[[#This Row],[Order Date]])</f>
        <v>2</v>
      </c>
      <c r="F2602" s="6">
        <f>YEAR(Sales_data[[#This Row],[Order Date]])</f>
        <v>2019</v>
      </c>
      <c r="G2602" s="1">
        <v>43507</v>
      </c>
      <c r="H2602" t="s">
        <v>1270</v>
      </c>
      <c r="I2602" t="s">
        <v>6192</v>
      </c>
      <c r="J2602" t="s">
        <v>6191</v>
      </c>
      <c r="K2602">
        <v>0.5</v>
      </c>
      <c r="L2602" s="13">
        <f>SUM(Sales_data[[#This Row],[Unit Price]],Sales_data[[#This Row],[Quantity]])</f>
        <v>6.3699999999999992</v>
      </c>
      <c r="M2602">
        <v>5.3699999999999992</v>
      </c>
      <c r="N2602">
        <v>1.0739999999999998</v>
      </c>
      <c r="O2602">
        <v>0.32219999999999993</v>
      </c>
      <c r="P2602" t="s">
        <v>2378</v>
      </c>
      <c r="Q2602" t="s">
        <v>1936</v>
      </c>
      <c r="R2602" t="s">
        <v>1937</v>
      </c>
    </row>
    <row r="2603" spans="1:18" x14ac:dyDescent="0.35">
      <c r="A2603">
        <v>1</v>
      </c>
      <c r="B2603" t="s">
        <v>149</v>
      </c>
      <c r="C2603" t="s">
        <v>4776</v>
      </c>
      <c r="D2603" t="s">
        <v>1269</v>
      </c>
      <c r="E2603" s="6">
        <f>MONTH(Sales_data[[#This Row],[Order Date]])</f>
        <v>2</v>
      </c>
      <c r="F2603" s="6">
        <f>YEAR(Sales_data[[#This Row],[Order Date]])</f>
        <v>2019</v>
      </c>
      <c r="G2603" s="1">
        <v>43507</v>
      </c>
      <c r="H2603" t="s">
        <v>1270</v>
      </c>
      <c r="I2603" t="s">
        <v>6192</v>
      </c>
      <c r="J2603" t="s">
        <v>6191</v>
      </c>
      <c r="K2603">
        <v>0.2</v>
      </c>
      <c r="L2603" s="13">
        <f>SUM(Sales_data[[#This Row],[Unit Price]],Sales_data[[#This Row],[Quantity]])</f>
        <v>3.6849999999999996</v>
      </c>
      <c r="M2603">
        <v>2.6849999999999996</v>
      </c>
      <c r="N2603">
        <v>1.3424999999999998</v>
      </c>
      <c r="O2603">
        <v>0.16109999999999997</v>
      </c>
      <c r="P2603" t="s">
        <v>2378</v>
      </c>
      <c r="Q2603" t="s">
        <v>1936</v>
      </c>
      <c r="R2603" t="s">
        <v>1937</v>
      </c>
    </row>
    <row r="2604" spans="1:18" x14ac:dyDescent="0.35">
      <c r="A2604">
        <v>1</v>
      </c>
      <c r="B2604" t="s">
        <v>149</v>
      </c>
      <c r="C2604" t="s">
        <v>4776</v>
      </c>
      <c r="D2604" t="s">
        <v>1269</v>
      </c>
      <c r="E2604" s="6">
        <f>MONTH(Sales_data[[#This Row],[Order Date]])</f>
        <v>2</v>
      </c>
      <c r="F2604" s="6">
        <f>YEAR(Sales_data[[#This Row],[Order Date]])</f>
        <v>2019</v>
      </c>
      <c r="G2604" s="1">
        <v>43507</v>
      </c>
      <c r="H2604" t="s">
        <v>1270</v>
      </c>
      <c r="I2604" t="s">
        <v>6192</v>
      </c>
      <c r="J2604" t="s">
        <v>6191</v>
      </c>
      <c r="K2604">
        <v>2.5</v>
      </c>
      <c r="L2604" s="13">
        <f>SUM(Sales_data[[#This Row],[Unit Price]],Sales_data[[#This Row],[Quantity]])</f>
        <v>21.584999999999997</v>
      </c>
      <c r="M2604">
        <v>20.584999999999997</v>
      </c>
      <c r="N2604">
        <v>0.82339999999999991</v>
      </c>
      <c r="O2604">
        <v>1.2350999999999999</v>
      </c>
      <c r="P2604" t="s">
        <v>2378</v>
      </c>
      <c r="Q2604" t="s">
        <v>1936</v>
      </c>
      <c r="R2604" t="s">
        <v>1937</v>
      </c>
    </row>
    <row r="2605" spans="1:18" x14ac:dyDescent="0.35">
      <c r="A2605">
        <v>1</v>
      </c>
      <c r="B2605" t="s">
        <v>149</v>
      </c>
      <c r="C2605" t="s">
        <v>4776</v>
      </c>
      <c r="D2605" t="s">
        <v>1269</v>
      </c>
      <c r="E2605" s="6">
        <f>MONTH(Sales_data[[#This Row],[Order Date]])</f>
        <v>2</v>
      </c>
      <c r="F2605" s="6">
        <f>YEAR(Sales_data[[#This Row],[Order Date]])</f>
        <v>2019</v>
      </c>
      <c r="G2605" s="1">
        <v>43507</v>
      </c>
      <c r="H2605" t="s">
        <v>1270</v>
      </c>
      <c r="I2605" t="s">
        <v>6192</v>
      </c>
      <c r="J2605" t="s">
        <v>6191</v>
      </c>
      <c r="K2605">
        <v>1</v>
      </c>
      <c r="L2605" s="13">
        <f>SUM(Sales_data[[#This Row],[Unit Price]],Sales_data[[#This Row],[Quantity]])</f>
        <v>9.9499999999999993</v>
      </c>
      <c r="M2605">
        <v>8.9499999999999993</v>
      </c>
      <c r="N2605">
        <v>0.89499999999999991</v>
      </c>
      <c r="O2605">
        <v>0.53699999999999992</v>
      </c>
      <c r="P2605" t="s">
        <v>2378</v>
      </c>
      <c r="Q2605" t="s">
        <v>1936</v>
      </c>
      <c r="R2605" t="s">
        <v>1937</v>
      </c>
    </row>
    <row r="2606" spans="1:18" x14ac:dyDescent="0.35">
      <c r="A2606">
        <v>4</v>
      </c>
      <c r="B2606" t="s">
        <v>192</v>
      </c>
      <c r="C2606" t="s">
        <v>4780</v>
      </c>
      <c r="D2606" t="s">
        <v>1271</v>
      </c>
      <c r="E2606" s="6">
        <f>MONTH(Sales_data[[#This Row],[Order Date]])</f>
        <v>9</v>
      </c>
      <c r="F2606" s="6">
        <f>YEAR(Sales_data[[#This Row],[Order Date]])</f>
        <v>2020</v>
      </c>
      <c r="G2606" s="1">
        <v>44084</v>
      </c>
      <c r="H2606" t="s">
        <v>1272</v>
      </c>
      <c r="I2606" t="s">
        <v>6192</v>
      </c>
      <c r="J2606" t="s">
        <v>6189</v>
      </c>
      <c r="K2606">
        <v>1</v>
      </c>
      <c r="L2606" s="13">
        <f>SUM(Sales_data[[#This Row],[Unit Price]],Sales_data[[#This Row],[Quantity]])</f>
        <v>15.95</v>
      </c>
      <c r="M2606">
        <v>11.95</v>
      </c>
      <c r="N2606">
        <v>1.1949999999999998</v>
      </c>
      <c r="O2606">
        <v>0.71699999999999997</v>
      </c>
      <c r="P2606" t="s">
        <v>2181</v>
      </c>
      <c r="Q2606" t="s">
        <v>1936</v>
      </c>
      <c r="R2606" t="s">
        <v>1946</v>
      </c>
    </row>
    <row r="2607" spans="1:18" x14ac:dyDescent="0.35">
      <c r="A2607">
        <v>4</v>
      </c>
      <c r="B2607" t="s">
        <v>192</v>
      </c>
      <c r="C2607" t="s">
        <v>4780</v>
      </c>
      <c r="D2607" t="s">
        <v>1271</v>
      </c>
      <c r="E2607" s="6">
        <f>MONTH(Sales_data[[#This Row],[Order Date]])</f>
        <v>9</v>
      </c>
      <c r="F2607" s="6">
        <f>YEAR(Sales_data[[#This Row],[Order Date]])</f>
        <v>2020</v>
      </c>
      <c r="G2607" s="1">
        <v>44084</v>
      </c>
      <c r="H2607" t="s">
        <v>1272</v>
      </c>
      <c r="I2607" t="s">
        <v>6192</v>
      </c>
      <c r="J2607" t="s">
        <v>6189</v>
      </c>
      <c r="K2607">
        <v>0.2</v>
      </c>
      <c r="L2607" s="13">
        <f>SUM(Sales_data[[#This Row],[Unit Price]],Sales_data[[#This Row],[Quantity]])</f>
        <v>7.5849999999999991</v>
      </c>
      <c r="M2607">
        <v>3.5849999999999995</v>
      </c>
      <c r="N2607">
        <v>1.7924999999999998</v>
      </c>
      <c r="O2607">
        <v>0.21509999999999996</v>
      </c>
      <c r="P2607" t="s">
        <v>2181</v>
      </c>
      <c r="Q2607" t="s">
        <v>1936</v>
      </c>
      <c r="R2607" t="s">
        <v>1946</v>
      </c>
    </row>
    <row r="2608" spans="1:18" x14ac:dyDescent="0.35">
      <c r="A2608">
        <v>4</v>
      </c>
      <c r="B2608" t="s">
        <v>192</v>
      </c>
      <c r="C2608" t="s">
        <v>4780</v>
      </c>
      <c r="D2608" t="s">
        <v>1271</v>
      </c>
      <c r="E2608" s="6">
        <f>MONTH(Sales_data[[#This Row],[Order Date]])</f>
        <v>9</v>
      </c>
      <c r="F2608" s="6">
        <f>YEAR(Sales_data[[#This Row],[Order Date]])</f>
        <v>2020</v>
      </c>
      <c r="G2608" s="1">
        <v>44084</v>
      </c>
      <c r="H2608" t="s">
        <v>1272</v>
      </c>
      <c r="I2608" t="s">
        <v>6192</v>
      </c>
      <c r="J2608" t="s">
        <v>6189</v>
      </c>
      <c r="K2608">
        <v>0.5</v>
      </c>
      <c r="L2608" s="13">
        <f>SUM(Sales_data[[#This Row],[Unit Price]],Sales_data[[#This Row],[Quantity]])</f>
        <v>11.169999999999998</v>
      </c>
      <c r="M2608">
        <v>7.169999999999999</v>
      </c>
      <c r="N2608">
        <v>1.4339999999999997</v>
      </c>
      <c r="O2608">
        <v>0.43019999999999992</v>
      </c>
      <c r="P2608" t="s">
        <v>2181</v>
      </c>
      <c r="Q2608" t="s">
        <v>1936</v>
      </c>
      <c r="R2608" t="s">
        <v>1946</v>
      </c>
    </row>
    <row r="2609" spans="1:18" x14ac:dyDescent="0.35">
      <c r="A2609">
        <v>4</v>
      </c>
      <c r="B2609" t="s">
        <v>192</v>
      </c>
      <c r="C2609" t="s">
        <v>4780</v>
      </c>
      <c r="D2609" t="s">
        <v>1271</v>
      </c>
      <c r="E2609" s="6">
        <f>MONTH(Sales_data[[#This Row],[Order Date]])</f>
        <v>9</v>
      </c>
      <c r="F2609" s="6">
        <f>YEAR(Sales_data[[#This Row],[Order Date]])</f>
        <v>2020</v>
      </c>
      <c r="G2609" s="1">
        <v>44084</v>
      </c>
      <c r="H2609" t="s">
        <v>1272</v>
      </c>
      <c r="I2609" t="s">
        <v>6192</v>
      </c>
      <c r="J2609" t="s">
        <v>6189</v>
      </c>
      <c r="K2609">
        <v>2.5</v>
      </c>
      <c r="L2609" s="13">
        <f>SUM(Sales_data[[#This Row],[Unit Price]],Sales_data[[#This Row],[Quantity]])</f>
        <v>31.484999999999996</v>
      </c>
      <c r="M2609">
        <v>27.484999999999996</v>
      </c>
      <c r="N2609">
        <v>1.0993999999999999</v>
      </c>
      <c r="O2609">
        <v>1.6490999999999998</v>
      </c>
      <c r="P2609" t="s">
        <v>2181</v>
      </c>
      <c r="Q2609" t="s">
        <v>1936</v>
      </c>
      <c r="R2609" t="s">
        <v>1946</v>
      </c>
    </row>
    <row r="2610" spans="1:18" x14ac:dyDescent="0.35">
      <c r="A2610">
        <v>4</v>
      </c>
      <c r="B2610" t="s">
        <v>135</v>
      </c>
      <c r="C2610" t="s">
        <v>4783</v>
      </c>
      <c r="D2610" t="s">
        <v>1273</v>
      </c>
      <c r="E2610" s="6">
        <f>MONTH(Sales_data[[#This Row],[Order Date]])</f>
        <v>3</v>
      </c>
      <c r="F2610" s="6">
        <f>YEAR(Sales_data[[#This Row],[Order Date]])</f>
        <v>2020</v>
      </c>
      <c r="G2610" s="1">
        <v>43892</v>
      </c>
      <c r="H2610" t="s">
        <v>1274</v>
      </c>
      <c r="I2610" t="s">
        <v>6193</v>
      </c>
      <c r="J2610" t="s">
        <v>6189</v>
      </c>
      <c r="K2610">
        <v>1</v>
      </c>
      <c r="L2610" s="13">
        <f>SUM(Sales_data[[#This Row],[Unit Price]],Sales_data[[#This Row],[Quantity]])</f>
        <v>19.850000000000001</v>
      </c>
      <c r="M2610">
        <v>15.85</v>
      </c>
      <c r="N2610">
        <v>1.585</v>
      </c>
      <c r="O2610">
        <v>2.0605000000000002</v>
      </c>
      <c r="P2610" t="s">
        <v>4786</v>
      </c>
      <c r="Q2610" t="s">
        <v>1944</v>
      </c>
      <c r="R2610" t="s">
        <v>1946</v>
      </c>
    </row>
    <row r="2611" spans="1:18" x14ac:dyDescent="0.35">
      <c r="A2611">
        <v>4</v>
      </c>
      <c r="B2611" t="s">
        <v>135</v>
      </c>
      <c r="C2611" t="s">
        <v>4783</v>
      </c>
      <c r="D2611" t="s">
        <v>1273</v>
      </c>
      <c r="E2611" s="6">
        <f>MONTH(Sales_data[[#This Row],[Order Date]])</f>
        <v>3</v>
      </c>
      <c r="F2611" s="6">
        <f>YEAR(Sales_data[[#This Row],[Order Date]])</f>
        <v>2020</v>
      </c>
      <c r="G2611" s="1">
        <v>43892</v>
      </c>
      <c r="H2611" t="s">
        <v>1274</v>
      </c>
      <c r="I2611" t="s">
        <v>6193</v>
      </c>
      <c r="J2611" t="s">
        <v>6189</v>
      </c>
      <c r="K2611">
        <v>0.2</v>
      </c>
      <c r="L2611" s="13">
        <f>SUM(Sales_data[[#This Row],[Unit Price]],Sales_data[[#This Row],[Quantity]])</f>
        <v>8.754999999999999</v>
      </c>
      <c r="M2611">
        <v>4.7549999999999999</v>
      </c>
      <c r="N2611">
        <v>2.3774999999999999</v>
      </c>
      <c r="O2611">
        <v>0.61814999999999998</v>
      </c>
      <c r="P2611" t="s">
        <v>4786</v>
      </c>
      <c r="Q2611" t="s">
        <v>1944</v>
      </c>
      <c r="R2611" t="s">
        <v>1946</v>
      </c>
    </row>
    <row r="2612" spans="1:18" x14ac:dyDescent="0.35">
      <c r="A2612">
        <v>4</v>
      </c>
      <c r="B2612" t="s">
        <v>135</v>
      </c>
      <c r="C2612" t="s">
        <v>4783</v>
      </c>
      <c r="D2612" t="s">
        <v>1273</v>
      </c>
      <c r="E2612" s="6">
        <f>MONTH(Sales_data[[#This Row],[Order Date]])</f>
        <v>3</v>
      </c>
      <c r="F2612" s="6">
        <f>YEAR(Sales_data[[#This Row],[Order Date]])</f>
        <v>2020</v>
      </c>
      <c r="G2612" s="1">
        <v>43892</v>
      </c>
      <c r="H2612" t="s">
        <v>1274</v>
      </c>
      <c r="I2612" t="s">
        <v>6193</v>
      </c>
      <c r="J2612" t="s">
        <v>6189</v>
      </c>
      <c r="K2612">
        <v>0.5</v>
      </c>
      <c r="L2612" s="13">
        <f>SUM(Sales_data[[#This Row],[Unit Price]],Sales_data[[#This Row],[Quantity]])</f>
        <v>13.51</v>
      </c>
      <c r="M2612">
        <v>9.51</v>
      </c>
      <c r="N2612">
        <v>1.9019999999999999</v>
      </c>
      <c r="O2612">
        <v>1.2363</v>
      </c>
      <c r="P2612" t="s">
        <v>4786</v>
      </c>
      <c r="Q2612" t="s">
        <v>1944</v>
      </c>
      <c r="R2612" t="s">
        <v>1946</v>
      </c>
    </row>
    <row r="2613" spans="1:18" x14ac:dyDescent="0.35">
      <c r="A2613">
        <v>4</v>
      </c>
      <c r="B2613" t="s">
        <v>135</v>
      </c>
      <c r="C2613" t="s">
        <v>4783</v>
      </c>
      <c r="D2613" t="s">
        <v>1273</v>
      </c>
      <c r="E2613" s="6">
        <f>MONTH(Sales_data[[#This Row],[Order Date]])</f>
        <v>3</v>
      </c>
      <c r="F2613" s="6">
        <f>YEAR(Sales_data[[#This Row],[Order Date]])</f>
        <v>2020</v>
      </c>
      <c r="G2613" s="1">
        <v>43892</v>
      </c>
      <c r="H2613" t="s">
        <v>1274</v>
      </c>
      <c r="I2613" t="s">
        <v>6193</v>
      </c>
      <c r="J2613" t="s">
        <v>6189</v>
      </c>
      <c r="K2613">
        <v>2.5</v>
      </c>
      <c r="L2613" s="13">
        <f>SUM(Sales_data[[#This Row],[Unit Price]],Sales_data[[#This Row],[Quantity]])</f>
        <v>40.454999999999998</v>
      </c>
      <c r="M2613">
        <v>36.454999999999998</v>
      </c>
      <c r="N2613">
        <v>1.4581999999999999</v>
      </c>
      <c r="O2613">
        <v>4.7391499999999995</v>
      </c>
      <c r="P2613" t="s">
        <v>4786</v>
      </c>
      <c r="Q2613" t="s">
        <v>1944</v>
      </c>
      <c r="R2613" t="s">
        <v>1946</v>
      </c>
    </row>
    <row r="2614" spans="1:18" x14ac:dyDescent="0.35">
      <c r="A2614">
        <v>4</v>
      </c>
      <c r="B2614" t="s">
        <v>174</v>
      </c>
      <c r="C2614" t="s">
        <v>4787</v>
      </c>
      <c r="D2614" t="s">
        <v>1275</v>
      </c>
      <c r="E2614" s="6">
        <f>MONTH(Sales_data[[#This Row],[Order Date]])</f>
        <v>6</v>
      </c>
      <c r="F2614" s="6">
        <f>YEAR(Sales_data[[#This Row],[Order Date]])</f>
        <v>2021</v>
      </c>
      <c r="G2614" s="1">
        <v>44375</v>
      </c>
      <c r="H2614" t="s">
        <v>1276</v>
      </c>
      <c r="I2614" t="s">
        <v>6188</v>
      </c>
      <c r="J2614" t="s">
        <v>6190</v>
      </c>
      <c r="K2614">
        <v>2.5</v>
      </c>
      <c r="L2614" s="13">
        <f>SUM(Sales_data[[#This Row],[Unit Price]],Sales_data[[#This Row],[Quantity]])</f>
        <v>29.874999999999996</v>
      </c>
      <c r="M2614">
        <v>25.874999999999996</v>
      </c>
      <c r="N2614">
        <v>1.0349999999999999</v>
      </c>
      <c r="O2614">
        <v>2.3287499999999994</v>
      </c>
      <c r="P2614" t="s">
        <v>2206</v>
      </c>
      <c r="Q2614" t="s">
        <v>1936</v>
      </c>
      <c r="R2614" t="s">
        <v>1946</v>
      </c>
    </row>
    <row r="2615" spans="1:18" x14ac:dyDescent="0.35">
      <c r="A2615">
        <v>4</v>
      </c>
      <c r="B2615" t="s">
        <v>174</v>
      </c>
      <c r="C2615" t="s">
        <v>4787</v>
      </c>
      <c r="D2615" t="s">
        <v>1275</v>
      </c>
      <c r="E2615" s="6">
        <f>MONTH(Sales_data[[#This Row],[Order Date]])</f>
        <v>6</v>
      </c>
      <c r="F2615" s="6">
        <f>YEAR(Sales_data[[#This Row],[Order Date]])</f>
        <v>2021</v>
      </c>
      <c r="G2615" s="1">
        <v>44375</v>
      </c>
      <c r="H2615" t="s">
        <v>1276</v>
      </c>
      <c r="I2615" t="s">
        <v>6188</v>
      </c>
      <c r="J2615" t="s">
        <v>6190</v>
      </c>
      <c r="K2615">
        <v>0.5</v>
      </c>
      <c r="L2615" s="13">
        <f>SUM(Sales_data[[#This Row],[Unit Price]],Sales_data[[#This Row],[Quantity]])</f>
        <v>10.75</v>
      </c>
      <c r="M2615">
        <v>6.75</v>
      </c>
      <c r="N2615">
        <v>1.35</v>
      </c>
      <c r="O2615">
        <v>0.60749999999999993</v>
      </c>
      <c r="P2615" t="s">
        <v>2206</v>
      </c>
      <c r="Q2615" t="s">
        <v>1936</v>
      </c>
      <c r="R2615" t="s">
        <v>1946</v>
      </c>
    </row>
    <row r="2616" spans="1:18" x14ac:dyDescent="0.35">
      <c r="A2616">
        <v>4</v>
      </c>
      <c r="B2616" t="s">
        <v>174</v>
      </c>
      <c r="C2616" t="s">
        <v>4787</v>
      </c>
      <c r="D2616" t="s">
        <v>1275</v>
      </c>
      <c r="E2616" s="6">
        <f>MONTH(Sales_data[[#This Row],[Order Date]])</f>
        <v>6</v>
      </c>
      <c r="F2616" s="6">
        <f>YEAR(Sales_data[[#This Row],[Order Date]])</f>
        <v>2021</v>
      </c>
      <c r="G2616" s="1">
        <v>44375</v>
      </c>
      <c r="H2616" t="s">
        <v>1276</v>
      </c>
      <c r="I2616" t="s">
        <v>6188</v>
      </c>
      <c r="J2616" t="s">
        <v>6190</v>
      </c>
      <c r="K2616">
        <v>0.2</v>
      </c>
      <c r="L2616" s="13">
        <f>SUM(Sales_data[[#This Row],[Unit Price]],Sales_data[[#This Row],[Quantity]])</f>
        <v>7.375</v>
      </c>
      <c r="M2616">
        <v>3.375</v>
      </c>
      <c r="N2616">
        <v>1.6875</v>
      </c>
      <c r="O2616">
        <v>0.30374999999999996</v>
      </c>
      <c r="P2616" t="s">
        <v>2206</v>
      </c>
      <c r="Q2616" t="s">
        <v>1936</v>
      </c>
      <c r="R2616" t="s">
        <v>1946</v>
      </c>
    </row>
    <row r="2617" spans="1:18" x14ac:dyDescent="0.35">
      <c r="A2617">
        <v>4</v>
      </c>
      <c r="B2617" t="s">
        <v>174</v>
      </c>
      <c r="C2617" t="s">
        <v>4787</v>
      </c>
      <c r="D2617" t="s">
        <v>1275</v>
      </c>
      <c r="E2617" s="6">
        <f>MONTH(Sales_data[[#This Row],[Order Date]])</f>
        <v>6</v>
      </c>
      <c r="F2617" s="6">
        <f>YEAR(Sales_data[[#This Row],[Order Date]])</f>
        <v>2021</v>
      </c>
      <c r="G2617" s="1">
        <v>44375</v>
      </c>
      <c r="H2617" t="s">
        <v>1276</v>
      </c>
      <c r="I2617" t="s">
        <v>6188</v>
      </c>
      <c r="J2617" t="s">
        <v>6190</v>
      </c>
      <c r="K2617">
        <v>1</v>
      </c>
      <c r="L2617" s="13">
        <f>SUM(Sales_data[[#This Row],[Unit Price]],Sales_data[[#This Row],[Quantity]])</f>
        <v>15.25</v>
      </c>
      <c r="M2617">
        <v>11.25</v>
      </c>
      <c r="N2617">
        <v>1.125</v>
      </c>
      <c r="O2617">
        <v>1.0125</v>
      </c>
      <c r="P2617" t="s">
        <v>2206</v>
      </c>
      <c r="Q2617" t="s">
        <v>1936</v>
      </c>
      <c r="R2617" t="s">
        <v>1946</v>
      </c>
    </row>
    <row r="2618" spans="1:18" x14ac:dyDescent="0.35">
      <c r="A2618">
        <v>3</v>
      </c>
      <c r="B2618" t="s">
        <v>121</v>
      </c>
      <c r="C2618" t="s">
        <v>4791</v>
      </c>
      <c r="D2618" t="s">
        <v>1277</v>
      </c>
      <c r="E2618" s="6">
        <f>MONTH(Sales_data[[#This Row],[Order Date]])</f>
        <v>1</v>
      </c>
      <c r="F2618" s="6">
        <f>YEAR(Sales_data[[#This Row],[Order Date]])</f>
        <v>2019</v>
      </c>
      <c r="G2618" s="1">
        <v>43476</v>
      </c>
      <c r="H2618" t="s">
        <v>1278</v>
      </c>
      <c r="I2618" t="s">
        <v>6188</v>
      </c>
      <c r="J2618" t="s">
        <v>6191</v>
      </c>
      <c r="K2618">
        <v>2.5</v>
      </c>
      <c r="L2618" s="13">
        <f>SUM(Sales_data[[#This Row],[Unit Price]],Sales_data[[#This Row],[Quantity]])</f>
        <v>25.884999999999998</v>
      </c>
      <c r="M2618">
        <v>22.884999999999998</v>
      </c>
      <c r="N2618">
        <v>0.91539999999999988</v>
      </c>
      <c r="O2618">
        <v>2.0596499999999995</v>
      </c>
      <c r="P2618" t="s">
        <v>2181</v>
      </c>
      <c r="Q2618" t="s">
        <v>1936</v>
      </c>
      <c r="R2618" t="s">
        <v>1946</v>
      </c>
    </row>
    <row r="2619" spans="1:18" x14ac:dyDescent="0.35">
      <c r="A2619">
        <v>3</v>
      </c>
      <c r="B2619" t="s">
        <v>121</v>
      </c>
      <c r="C2619" t="s">
        <v>4791</v>
      </c>
      <c r="D2619" t="s">
        <v>1277</v>
      </c>
      <c r="E2619" s="6">
        <f>MONTH(Sales_data[[#This Row],[Order Date]])</f>
        <v>1</v>
      </c>
      <c r="F2619" s="6">
        <f>YEAR(Sales_data[[#This Row],[Order Date]])</f>
        <v>2019</v>
      </c>
      <c r="G2619" s="1">
        <v>43476</v>
      </c>
      <c r="H2619" t="s">
        <v>1278</v>
      </c>
      <c r="I2619" t="s">
        <v>6188</v>
      </c>
      <c r="J2619" t="s">
        <v>6191</v>
      </c>
      <c r="K2619">
        <v>0.5</v>
      </c>
      <c r="L2619" s="13">
        <f>SUM(Sales_data[[#This Row],[Unit Price]],Sales_data[[#This Row],[Quantity]])</f>
        <v>8.9699999999999989</v>
      </c>
      <c r="M2619">
        <v>5.97</v>
      </c>
      <c r="N2619">
        <v>1.194</v>
      </c>
      <c r="O2619">
        <v>0.5373</v>
      </c>
      <c r="P2619" t="s">
        <v>2181</v>
      </c>
      <c r="Q2619" t="s">
        <v>1936</v>
      </c>
      <c r="R2619" t="s">
        <v>1946</v>
      </c>
    </row>
    <row r="2620" spans="1:18" x14ac:dyDescent="0.35">
      <c r="A2620">
        <v>3</v>
      </c>
      <c r="B2620" t="s">
        <v>121</v>
      </c>
      <c r="C2620" t="s">
        <v>4791</v>
      </c>
      <c r="D2620" t="s">
        <v>1277</v>
      </c>
      <c r="E2620" s="6">
        <f>MONTH(Sales_data[[#This Row],[Order Date]])</f>
        <v>1</v>
      </c>
      <c r="F2620" s="6">
        <f>YEAR(Sales_data[[#This Row],[Order Date]])</f>
        <v>2019</v>
      </c>
      <c r="G2620" s="1">
        <v>43476</v>
      </c>
      <c r="H2620" t="s">
        <v>1278</v>
      </c>
      <c r="I2620" t="s">
        <v>6188</v>
      </c>
      <c r="J2620" t="s">
        <v>6191</v>
      </c>
      <c r="K2620">
        <v>0.2</v>
      </c>
      <c r="L2620" s="13">
        <f>SUM(Sales_data[[#This Row],[Unit Price]],Sales_data[[#This Row],[Quantity]])</f>
        <v>5.9849999999999994</v>
      </c>
      <c r="M2620">
        <v>2.9849999999999999</v>
      </c>
      <c r="N2620">
        <v>1.4924999999999999</v>
      </c>
      <c r="O2620">
        <v>0.26865</v>
      </c>
      <c r="P2620" t="s">
        <v>2181</v>
      </c>
      <c r="Q2620" t="s">
        <v>1936</v>
      </c>
      <c r="R2620" t="s">
        <v>1946</v>
      </c>
    </row>
    <row r="2621" spans="1:18" x14ac:dyDescent="0.35">
      <c r="A2621">
        <v>3</v>
      </c>
      <c r="B2621" t="s">
        <v>121</v>
      </c>
      <c r="C2621" t="s">
        <v>4791</v>
      </c>
      <c r="D2621" t="s">
        <v>1277</v>
      </c>
      <c r="E2621" s="6">
        <f>MONTH(Sales_data[[#This Row],[Order Date]])</f>
        <v>1</v>
      </c>
      <c r="F2621" s="6">
        <f>YEAR(Sales_data[[#This Row],[Order Date]])</f>
        <v>2019</v>
      </c>
      <c r="G2621" s="1">
        <v>43476</v>
      </c>
      <c r="H2621" t="s">
        <v>1278</v>
      </c>
      <c r="I2621" t="s">
        <v>6188</v>
      </c>
      <c r="J2621" t="s">
        <v>6191</v>
      </c>
      <c r="K2621">
        <v>1</v>
      </c>
      <c r="L2621" s="13">
        <f>SUM(Sales_data[[#This Row],[Unit Price]],Sales_data[[#This Row],[Quantity]])</f>
        <v>12.95</v>
      </c>
      <c r="M2621">
        <v>9.9499999999999993</v>
      </c>
      <c r="N2621">
        <v>0.99499999999999988</v>
      </c>
      <c r="O2621">
        <v>0.89549999999999985</v>
      </c>
      <c r="P2621" t="s">
        <v>2181</v>
      </c>
      <c r="Q2621" t="s">
        <v>1936</v>
      </c>
      <c r="R2621" t="s">
        <v>1946</v>
      </c>
    </row>
    <row r="2622" spans="1:18" x14ac:dyDescent="0.35">
      <c r="A2622">
        <v>2</v>
      </c>
      <c r="B2622" t="s">
        <v>44</v>
      </c>
      <c r="C2622" t="s">
        <v>6227</v>
      </c>
      <c r="D2622" t="s">
        <v>1279</v>
      </c>
      <c r="E2622" s="6">
        <f>MONTH(Sales_data[[#This Row],[Order Date]])</f>
        <v>9</v>
      </c>
      <c r="F2622" s="6">
        <f>YEAR(Sales_data[[#This Row],[Order Date]])</f>
        <v>2019</v>
      </c>
      <c r="G2622" s="1">
        <v>43728</v>
      </c>
      <c r="H2622" t="s">
        <v>1280</v>
      </c>
      <c r="I2622" t="s">
        <v>6192</v>
      </c>
      <c r="J2622" t="s">
        <v>6190</v>
      </c>
      <c r="K2622">
        <v>2.5</v>
      </c>
      <c r="L2622" s="13">
        <f>SUM(Sales_data[[#This Row],[Unit Price]],Sales_data[[#This Row],[Quantity]])</f>
        <v>24.884999999999998</v>
      </c>
      <c r="M2622">
        <v>22.884999999999998</v>
      </c>
      <c r="N2622">
        <v>0.91539999999999988</v>
      </c>
      <c r="O2622">
        <v>1.3730999999999998</v>
      </c>
      <c r="P2622" t="s">
        <v>4798</v>
      </c>
      <c r="Q2622" t="s">
        <v>1936</v>
      </c>
      <c r="R2622" t="s">
        <v>1937</v>
      </c>
    </row>
    <row r="2623" spans="1:18" x14ac:dyDescent="0.35">
      <c r="A2623">
        <v>2</v>
      </c>
      <c r="B2623" t="s">
        <v>44</v>
      </c>
      <c r="C2623" t="s">
        <v>6227</v>
      </c>
      <c r="D2623" t="s">
        <v>1279</v>
      </c>
      <c r="E2623" s="6">
        <f>MONTH(Sales_data[[#This Row],[Order Date]])</f>
        <v>9</v>
      </c>
      <c r="F2623" s="6">
        <f>YEAR(Sales_data[[#This Row],[Order Date]])</f>
        <v>2019</v>
      </c>
      <c r="G2623" s="1">
        <v>43728</v>
      </c>
      <c r="H2623" t="s">
        <v>1280</v>
      </c>
      <c r="I2623" t="s">
        <v>6192</v>
      </c>
      <c r="J2623" t="s">
        <v>6190</v>
      </c>
      <c r="K2623">
        <v>0.5</v>
      </c>
      <c r="L2623" s="13">
        <f>SUM(Sales_data[[#This Row],[Unit Price]],Sales_data[[#This Row],[Quantity]])</f>
        <v>7.97</v>
      </c>
      <c r="M2623">
        <v>5.97</v>
      </c>
      <c r="N2623">
        <v>1.194</v>
      </c>
      <c r="O2623">
        <v>0.35819999999999996</v>
      </c>
      <c r="P2623" t="s">
        <v>4798</v>
      </c>
      <c r="Q2623" t="s">
        <v>1936</v>
      </c>
      <c r="R2623" t="s">
        <v>1937</v>
      </c>
    </row>
    <row r="2624" spans="1:18" x14ac:dyDescent="0.35">
      <c r="A2624">
        <v>2</v>
      </c>
      <c r="B2624" t="s">
        <v>44</v>
      </c>
      <c r="C2624" t="s">
        <v>6227</v>
      </c>
      <c r="D2624" t="s">
        <v>1279</v>
      </c>
      <c r="E2624" s="6">
        <f>MONTH(Sales_data[[#This Row],[Order Date]])</f>
        <v>9</v>
      </c>
      <c r="F2624" s="6">
        <f>YEAR(Sales_data[[#This Row],[Order Date]])</f>
        <v>2019</v>
      </c>
      <c r="G2624" s="1">
        <v>43728</v>
      </c>
      <c r="H2624" t="s">
        <v>1280</v>
      </c>
      <c r="I2624" t="s">
        <v>6192</v>
      </c>
      <c r="J2624" t="s">
        <v>6190</v>
      </c>
      <c r="K2624">
        <v>0.2</v>
      </c>
      <c r="L2624" s="13">
        <f>SUM(Sales_data[[#This Row],[Unit Price]],Sales_data[[#This Row],[Quantity]])</f>
        <v>4.9849999999999994</v>
      </c>
      <c r="M2624">
        <v>2.9849999999999999</v>
      </c>
      <c r="N2624">
        <v>1.4924999999999999</v>
      </c>
      <c r="O2624">
        <v>0.17909999999999998</v>
      </c>
      <c r="P2624" t="s">
        <v>4798</v>
      </c>
      <c r="Q2624" t="s">
        <v>1936</v>
      </c>
      <c r="R2624" t="s">
        <v>1937</v>
      </c>
    </row>
    <row r="2625" spans="1:18" x14ac:dyDescent="0.35">
      <c r="A2625">
        <v>2</v>
      </c>
      <c r="B2625" t="s">
        <v>44</v>
      </c>
      <c r="C2625" t="s">
        <v>6227</v>
      </c>
      <c r="D2625" t="s">
        <v>1279</v>
      </c>
      <c r="E2625" s="6">
        <f>MONTH(Sales_data[[#This Row],[Order Date]])</f>
        <v>9</v>
      </c>
      <c r="F2625" s="6">
        <f>YEAR(Sales_data[[#This Row],[Order Date]])</f>
        <v>2019</v>
      </c>
      <c r="G2625" s="1">
        <v>43728</v>
      </c>
      <c r="H2625" t="s">
        <v>1280</v>
      </c>
      <c r="I2625" t="s">
        <v>6192</v>
      </c>
      <c r="J2625" t="s">
        <v>6190</v>
      </c>
      <c r="K2625">
        <v>1</v>
      </c>
      <c r="L2625" s="13">
        <f>SUM(Sales_data[[#This Row],[Unit Price]],Sales_data[[#This Row],[Quantity]])</f>
        <v>11.95</v>
      </c>
      <c r="M2625">
        <v>9.9499999999999993</v>
      </c>
      <c r="N2625">
        <v>0.99499999999999988</v>
      </c>
      <c r="O2625">
        <v>0.59699999999999998</v>
      </c>
      <c r="P2625" t="s">
        <v>4798</v>
      </c>
      <c r="Q2625" t="s">
        <v>1936</v>
      </c>
      <c r="R2625" t="s">
        <v>1937</v>
      </c>
    </row>
    <row r="2626" spans="1:18" x14ac:dyDescent="0.35">
      <c r="A2626">
        <v>4</v>
      </c>
      <c r="B2626" t="s">
        <v>16</v>
      </c>
      <c r="C2626" t="s">
        <v>4799</v>
      </c>
      <c r="D2626" t="s">
        <v>1281</v>
      </c>
      <c r="E2626" s="6">
        <f>MONTH(Sales_data[[#This Row],[Order Date]])</f>
        <v>10</v>
      </c>
      <c r="F2626" s="6">
        <f>YEAR(Sales_data[[#This Row],[Order Date]])</f>
        <v>2021</v>
      </c>
      <c r="G2626" s="1">
        <v>44485</v>
      </c>
      <c r="H2626" t="s">
        <v>1282</v>
      </c>
      <c r="I2626" t="s">
        <v>6193</v>
      </c>
      <c r="J2626" t="s">
        <v>6191</v>
      </c>
      <c r="K2626">
        <v>1</v>
      </c>
      <c r="L2626" s="13">
        <f>SUM(Sales_data[[#This Row],[Unit Price]],Sales_data[[#This Row],[Quantity]])</f>
        <v>16.95</v>
      </c>
      <c r="M2626">
        <v>12.95</v>
      </c>
      <c r="N2626">
        <v>1.2949999999999999</v>
      </c>
      <c r="O2626">
        <v>1.6835</v>
      </c>
      <c r="P2626" t="s">
        <v>2088</v>
      </c>
      <c r="Q2626" t="s">
        <v>1936</v>
      </c>
      <c r="R2626" t="s">
        <v>1946</v>
      </c>
    </row>
    <row r="2627" spans="1:18" x14ac:dyDescent="0.35">
      <c r="A2627">
        <v>4</v>
      </c>
      <c r="B2627" t="s">
        <v>16</v>
      </c>
      <c r="C2627" t="s">
        <v>4799</v>
      </c>
      <c r="D2627" t="s">
        <v>1281</v>
      </c>
      <c r="E2627" s="6">
        <f>MONTH(Sales_data[[#This Row],[Order Date]])</f>
        <v>10</v>
      </c>
      <c r="F2627" s="6">
        <f>YEAR(Sales_data[[#This Row],[Order Date]])</f>
        <v>2021</v>
      </c>
      <c r="G2627" s="1">
        <v>44485</v>
      </c>
      <c r="H2627" t="s">
        <v>1282</v>
      </c>
      <c r="I2627" t="s">
        <v>6193</v>
      </c>
      <c r="J2627" t="s">
        <v>6191</v>
      </c>
      <c r="K2627">
        <v>0.2</v>
      </c>
      <c r="L2627" s="13">
        <f>SUM(Sales_data[[#This Row],[Unit Price]],Sales_data[[#This Row],[Quantity]])</f>
        <v>7.8849999999999998</v>
      </c>
      <c r="M2627">
        <v>3.8849999999999998</v>
      </c>
      <c r="N2627">
        <v>1.9424999999999999</v>
      </c>
      <c r="O2627">
        <v>0.50505</v>
      </c>
      <c r="P2627" t="s">
        <v>2088</v>
      </c>
      <c r="Q2627" t="s">
        <v>1936</v>
      </c>
      <c r="R2627" t="s">
        <v>1946</v>
      </c>
    </row>
    <row r="2628" spans="1:18" x14ac:dyDescent="0.35">
      <c r="A2628">
        <v>4</v>
      </c>
      <c r="B2628" t="s">
        <v>16</v>
      </c>
      <c r="C2628" t="s">
        <v>4799</v>
      </c>
      <c r="D2628" t="s">
        <v>1281</v>
      </c>
      <c r="E2628" s="6">
        <f>MONTH(Sales_data[[#This Row],[Order Date]])</f>
        <v>10</v>
      </c>
      <c r="F2628" s="6">
        <f>YEAR(Sales_data[[#This Row],[Order Date]])</f>
        <v>2021</v>
      </c>
      <c r="G2628" s="1">
        <v>44485</v>
      </c>
      <c r="H2628" t="s">
        <v>1282</v>
      </c>
      <c r="I2628" t="s">
        <v>6193</v>
      </c>
      <c r="J2628" t="s">
        <v>6191</v>
      </c>
      <c r="K2628">
        <v>0.5</v>
      </c>
      <c r="L2628" s="13">
        <f>SUM(Sales_data[[#This Row],[Unit Price]],Sales_data[[#This Row],[Quantity]])</f>
        <v>11.77</v>
      </c>
      <c r="M2628">
        <v>7.77</v>
      </c>
      <c r="N2628">
        <v>1.5539999999999998</v>
      </c>
      <c r="O2628">
        <v>1.0101</v>
      </c>
      <c r="P2628" t="s">
        <v>2088</v>
      </c>
      <c r="Q2628" t="s">
        <v>1936</v>
      </c>
      <c r="R2628" t="s">
        <v>1946</v>
      </c>
    </row>
    <row r="2629" spans="1:18" x14ac:dyDescent="0.35">
      <c r="A2629">
        <v>4</v>
      </c>
      <c r="B2629" t="s">
        <v>16</v>
      </c>
      <c r="C2629" t="s">
        <v>4799</v>
      </c>
      <c r="D2629" t="s">
        <v>1281</v>
      </c>
      <c r="E2629" s="6">
        <f>MONTH(Sales_data[[#This Row],[Order Date]])</f>
        <v>10</v>
      </c>
      <c r="F2629" s="6">
        <f>YEAR(Sales_data[[#This Row],[Order Date]])</f>
        <v>2021</v>
      </c>
      <c r="G2629" s="1">
        <v>44485</v>
      </c>
      <c r="H2629" t="s">
        <v>1282</v>
      </c>
      <c r="I2629" t="s">
        <v>6193</v>
      </c>
      <c r="J2629" t="s">
        <v>6191</v>
      </c>
      <c r="K2629">
        <v>2.5</v>
      </c>
      <c r="L2629" s="13">
        <f>SUM(Sales_data[[#This Row],[Unit Price]],Sales_data[[#This Row],[Quantity]])</f>
        <v>33.784999999999997</v>
      </c>
      <c r="M2629">
        <v>29.784999999999997</v>
      </c>
      <c r="N2629">
        <v>1.1913999999999998</v>
      </c>
      <c r="O2629">
        <v>3.8720499999999998</v>
      </c>
      <c r="P2629" t="s">
        <v>2088</v>
      </c>
      <c r="Q2629" t="s">
        <v>1936</v>
      </c>
      <c r="R2629" t="s">
        <v>1946</v>
      </c>
    </row>
    <row r="2630" spans="1:18" x14ac:dyDescent="0.35">
      <c r="A2630">
        <v>2</v>
      </c>
      <c r="B2630" t="s">
        <v>70</v>
      </c>
      <c r="C2630" t="s">
        <v>4802</v>
      </c>
      <c r="D2630" t="s">
        <v>1283</v>
      </c>
      <c r="E2630" s="6">
        <f>MONTH(Sales_data[[#This Row],[Order Date]])</f>
        <v>1</v>
      </c>
      <c r="F2630" s="6">
        <f>YEAR(Sales_data[[#This Row],[Order Date]])</f>
        <v>2020</v>
      </c>
      <c r="G2630" s="1">
        <v>43831</v>
      </c>
      <c r="H2630" t="s">
        <v>1284</v>
      </c>
      <c r="I2630" t="s">
        <v>6188</v>
      </c>
      <c r="J2630" t="s">
        <v>6190</v>
      </c>
      <c r="K2630">
        <v>0.5</v>
      </c>
      <c r="L2630" s="13">
        <f>SUM(Sales_data[[#This Row],[Unit Price]],Sales_data[[#This Row],[Quantity]])</f>
        <v>8.75</v>
      </c>
      <c r="M2630">
        <v>6.75</v>
      </c>
      <c r="N2630">
        <v>1.35</v>
      </c>
      <c r="O2630">
        <v>0.60749999999999993</v>
      </c>
      <c r="P2630" t="s">
        <v>4806</v>
      </c>
      <c r="Q2630" t="s">
        <v>1936</v>
      </c>
      <c r="R2630" t="s">
        <v>1937</v>
      </c>
    </row>
    <row r="2631" spans="1:18" x14ac:dyDescent="0.35">
      <c r="A2631">
        <v>2</v>
      </c>
      <c r="B2631" t="s">
        <v>70</v>
      </c>
      <c r="C2631" t="s">
        <v>4802</v>
      </c>
      <c r="D2631" t="s">
        <v>1283</v>
      </c>
      <c r="E2631" s="6">
        <f>MONTH(Sales_data[[#This Row],[Order Date]])</f>
        <v>1</v>
      </c>
      <c r="F2631" s="6">
        <f>YEAR(Sales_data[[#This Row],[Order Date]])</f>
        <v>2020</v>
      </c>
      <c r="G2631" s="1">
        <v>43831</v>
      </c>
      <c r="H2631" t="s">
        <v>1284</v>
      </c>
      <c r="I2631" t="s">
        <v>6188</v>
      </c>
      <c r="J2631" t="s">
        <v>6190</v>
      </c>
      <c r="K2631">
        <v>0.2</v>
      </c>
      <c r="L2631" s="13">
        <f>SUM(Sales_data[[#This Row],[Unit Price]],Sales_data[[#This Row],[Quantity]])</f>
        <v>5.375</v>
      </c>
      <c r="M2631">
        <v>3.375</v>
      </c>
      <c r="N2631">
        <v>1.6875</v>
      </c>
      <c r="O2631">
        <v>0.30374999999999996</v>
      </c>
      <c r="P2631" t="s">
        <v>4806</v>
      </c>
      <c r="Q2631" t="s">
        <v>1936</v>
      </c>
      <c r="R2631" t="s">
        <v>1937</v>
      </c>
    </row>
    <row r="2632" spans="1:18" x14ac:dyDescent="0.35">
      <c r="A2632">
        <v>2</v>
      </c>
      <c r="B2632" t="s">
        <v>70</v>
      </c>
      <c r="C2632" t="s">
        <v>4802</v>
      </c>
      <c r="D2632" t="s">
        <v>1283</v>
      </c>
      <c r="E2632" s="6">
        <f>MONTH(Sales_data[[#This Row],[Order Date]])</f>
        <v>1</v>
      </c>
      <c r="F2632" s="6">
        <f>YEAR(Sales_data[[#This Row],[Order Date]])</f>
        <v>2020</v>
      </c>
      <c r="G2632" s="1">
        <v>43831</v>
      </c>
      <c r="H2632" t="s">
        <v>1284</v>
      </c>
      <c r="I2632" t="s">
        <v>6188</v>
      </c>
      <c r="J2632" t="s">
        <v>6190</v>
      </c>
      <c r="K2632">
        <v>2.5</v>
      </c>
      <c r="L2632" s="13">
        <f>SUM(Sales_data[[#This Row],[Unit Price]],Sales_data[[#This Row],[Quantity]])</f>
        <v>27.874999999999996</v>
      </c>
      <c r="M2632">
        <v>25.874999999999996</v>
      </c>
      <c r="N2632">
        <v>1.0349999999999999</v>
      </c>
      <c r="O2632">
        <v>2.3287499999999994</v>
      </c>
      <c r="P2632" t="s">
        <v>4806</v>
      </c>
      <c r="Q2632" t="s">
        <v>1936</v>
      </c>
      <c r="R2632" t="s">
        <v>1937</v>
      </c>
    </row>
    <row r="2633" spans="1:18" x14ac:dyDescent="0.35">
      <c r="A2633">
        <v>2</v>
      </c>
      <c r="B2633" t="s">
        <v>70</v>
      </c>
      <c r="C2633" t="s">
        <v>4802</v>
      </c>
      <c r="D2633" t="s">
        <v>1283</v>
      </c>
      <c r="E2633" s="6">
        <f>MONTH(Sales_data[[#This Row],[Order Date]])</f>
        <v>1</v>
      </c>
      <c r="F2633" s="6">
        <f>YEAR(Sales_data[[#This Row],[Order Date]])</f>
        <v>2020</v>
      </c>
      <c r="G2633" s="1">
        <v>43831</v>
      </c>
      <c r="H2633" t="s">
        <v>1284</v>
      </c>
      <c r="I2633" t="s">
        <v>6188</v>
      </c>
      <c r="J2633" t="s">
        <v>6190</v>
      </c>
      <c r="K2633">
        <v>1</v>
      </c>
      <c r="L2633" s="13">
        <f>SUM(Sales_data[[#This Row],[Unit Price]],Sales_data[[#This Row],[Quantity]])</f>
        <v>13.25</v>
      </c>
      <c r="M2633">
        <v>11.25</v>
      </c>
      <c r="N2633">
        <v>1.125</v>
      </c>
      <c r="O2633">
        <v>1.0125</v>
      </c>
      <c r="P2633" t="s">
        <v>4806</v>
      </c>
      <c r="Q2633" t="s">
        <v>1936</v>
      </c>
      <c r="R2633" t="s">
        <v>1937</v>
      </c>
    </row>
    <row r="2634" spans="1:18" x14ac:dyDescent="0.35">
      <c r="A2634">
        <v>3</v>
      </c>
      <c r="B2634" t="s">
        <v>8</v>
      </c>
      <c r="C2634" t="s">
        <v>4848</v>
      </c>
      <c r="D2634" t="s">
        <v>1285</v>
      </c>
      <c r="E2634" s="6">
        <f>MONTH(Sales_data[[#This Row],[Order Date]])</f>
        <v>3</v>
      </c>
      <c r="F2634" s="6">
        <f>YEAR(Sales_data[[#This Row],[Order Date]])</f>
        <v>2022</v>
      </c>
      <c r="G2634" s="1">
        <v>44630</v>
      </c>
      <c r="H2634" t="s">
        <v>1286</v>
      </c>
      <c r="I2634" t="s">
        <v>6194</v>
      </c>
      <c r="J2634" t="s">
        <v>6190</v>
      </c>
      <c r="K2634">
        <v>0.5</v>
      </c>
      <c r="L2634" s="13">
        <f>SUM(Sales_data[[#This Row],[Unit Price]],Sales_data[[#This Row],[Quantity]])</f>
        <v>11.25</v>
      </c>
      <c r="M2634">
        <v>8.25</v>
      </c>
      <c r="N2634">
        <v>1.65</v>
      </c>
      <c r="O2634">
        <v>0.90749999999999997</v>
      </c>
      <c r="P2634" t="s">
        <v>4476</v>
      </c>
      <c r="Q2634" t="s">
        <v>1936</v>
      </c>
      <c r="R2634" t="s">
        <v>1937</v>
      </c>
    </row>
    <row r="2635" spans="1:18" x14ac:dyDescent="0.35">
      <c r="A2635">
        <v>3</v>
      </c>
      <c r="B2635" t="s">
        <v>8</v>
      </c>
      <c r="C2635" t="s">
        <v>4848</v>
      </c>
      <c r="D2635" t="s">
        <v>1285</v>
      </c>
      <c r="E2635" s="6">
        <f>MONTH(Sales_data[[#This Row],[Order Date]])</f>
        <v>3</v>
      </c>
      <c r="F2635" s="6">
        <f>YEAR(Sales_data[[#This Row],[Order Date]])</f>
        <v>2022</v>
      </c>
      <c r="G2635" s="1">
        <v>44630</v>
      </c>
      <c r="H2635" t="s">
        <v>1286</v>
      </c>
      <c r="I2635" t="s">
        <v>6194</v>
      </c>
      <c r="J2635" t="s">
        <v>6190</v>
      </c>
      <c r="K2635">
        <v>0.2</v>
      </c>
      <c r="L2635" s="13">
        <f>SUM(Sales_data[[#This Row],[Unit Price]],Sales_data[[#This Row],[Quantity]])</f>
        <v>7.125</v>
      </c>
      <c r="M2635">
        <v>4.125</v>
      </c>
      <c r="N2635">
        <v>2.0625</v>
      </c>
      <c r="O2635">
        <v>0.45374999999999999</v>
      </c>
      <c r="P2635" t="s">
        <v>4476</v>
      </c>
      <c r="Q2635" t="s">
        <v>1936</v>
      </c>
      <c r="R2635" t="s">
        <v>1937</v>
      </c>
    </row>
    <row r="2636" spans="1:18" x14ac:dyDescent="0.35">
      <c r="A2636">
        <v>3</v>
      </c>
      <c r="B2636" t="s">
        <v>8</v>
      </c>
      <c r="C2636" t="s">
        <v>4848</v>
      </c>
      <c r="D2636" t="s">
        <v>1285</v>
      </c>
      <c r="E2636" s="6">
        <f>MONTH(Sales_data[[#This Row],[Order Date]])</f>
        <v>3</v>
      </c>
      <c r="F2636" s="6">
        <f>YEAR(Sales_data[[#This Row],[Order Date]])</f>
        <v>2022</v>
      </c>
      <c r="G2636" s="1">
        <v>44630</v>
      </c>
      <c r="H2636" t="s">
        <v>1286</v>
      </c>
      <c r="I2636" t="s">
        <v>6194</v>
      </c>
      <c r="J2636" t="s">
        <v>6190</v>
      </c>
      <c r="K2636">
        <v>2.5</v>
      </c>
      <c r="L2636" s="13">
        <f>SUM(Sales_data[[#This Row],[Unit Price]],Sales_data[[#This Row],[Quantity]])</f>
        <v>34.625</v>
      </c>
      <c r="M2636">
        <v>31.624999999999996</v>
      </c>
      <c r="N2636">
        <v>1.2649999999999999</v>
      </c>
      <c r="O2636">
        <v>3.4787499999999998</v>
      </c>
      <c r="P2636" t="s">
        <v>4476</v>
      </c>
      <c r="Q2636" t="s">
        <v>1936</v>
      </c>
      <c r="R2636" t="s">
        <v>1937</v>
      </c>
    </row>
    <row r="2637" spans="1:18" x14ac:dyDescent="0.35">
      <c r="A2637">
        <v>3</v>
      </c>
      <c r="B2637" t="s">
        <v>8</v>
      </c>
      <c r="C2637" t="s">
        <v>4848</v>
      </c>
      <c r="D2637" t="s">
        <v>1285</v>
      </c>
      <c r="E2637" s="6">
        <f>MONTH(Sales_data[[#This Row],[Order Date]])</f>
        <v>3</v>
      </c>
      <c r="F2637" s="6">
        <f>YEAR(Sales_data[[#This Row],[Order Date]])</f>
        <v>2022</v>
      </c>
      <c r="G2637" s="1">
        <v>44630</v>
      </c>
      <c r="H2637" t="s">
        <v>1286</v>
      </c>
      <c r="I2637" t="s">
        <v>6194</v>
      </c>
      <c r="J2637" t="s">
        <v>6190</v>
      </c>
      <c r="K2637">
        <v>1</v>
      </c>
      <c r="L2637" s="13">
        <f>SUM(Sales_data[[#This Row],[Unit Price]],Sales_data[[#This Row],[Quantity]])</f>
        <v>16.75</v>
      </c>
      <c r="M2637">
        <v>13.75</v>
      </c>
      <c r="N2637">
        <v>1.375</v>
      </c>
      <c r="O2637">
        <v>1.5125</v>
      </c>
      <c r="P2637" t="s">
        <v>4476</v>
      </c>
      <c r="Q2637" t="s">
        <v>1936</v>
      </c>
      <c r="R2637" t="s">
        <v>1937</v>
      </c>
    </row>
    <row r="2638" spans="1:18" x14ac:dyDescent="0.35">
      <c r="A2638">
        <v>2</v>
      </c>
      <c r="B2638" t="s">
        <v>121</v>
      </c>
      <c r="C2638" t="s">
        <v>4810</v>
      </c>
      <c r="D2638" t="s">
        <v>1287</v>
      </c>
      <c r="E2638" s="6">
        <f>MONTH(Sales_data[[#This Row],[Order Date]])</f>
        <v>5</v>
      </c>
      <c r="F2638" s="6">
        <f>YEAR(Sales_data[[#This Row],[Order Date]])</f>
        <v>2022</v>
      </c>
      <c r="G2638" s="1">
        <v>44693</v>
      </c>
      <c r="H2638" t="s">
        <v>1288</v>
      </c>
      <c r="I2638" t="s">
        <v>6188</v>
      </c>
      <c r="J2638" t="s">
        <v>6191</v>
      </c>
      <c r="K2638">
        <v>2.5</v>
      </c>
      <c r="L2638" s="13">
        <f>SUM(Sales_data[[#This Row],[Unit Price]],Sales_data[[#This Row],[Quantity]])</f>
        <v>24.884999999999998</v>
      </c>
      <c r="M2638">
        <v>22.884999999999998</v>
      </c>
      <c r="N2638">
        <v>0.91539999999999988</v>
      </c>
      <c r="O2638">
        <v>2.0596499999999995</v>
      </c>
      <c r="P2638" t="s">
        <v>4814</v>
      </c>
      <c r="Q2638" t="s">
        <v>1944</v>
      </c>
      <c r="R2638" t="s">
        <v>1937</v>
      </c>
    </row>
    <row r="2639" spans="1:18" x14ac:dyDescent="0.35">
      <c r="A2639">
        <v>2</v>
      </c>
      <c r="B2639" t="s">
        <v>121</v>
      </c>
      <c r="C2639" t="s">
        <v>4810</v>
      </c>
      <c r="D2639" t="s">
        <v>1287</v>
      </c>
      <c r="E2639" s="6">
        <f>MONTH(Sales_data[[#This Row],[Order Date]])</f>
        <v>5</v>
      </c>
      <c r="F2639" s="6">
        <f>YEAR(Sales_data[[#This Row],[Order Date]])</f>
        <v>2022</v>
      </c>
      <c r="G2639" s="1">
        <v>44693</v>
      </c>
      <c r="H2639" t="s">
        <v>1288</v>
      </c>
      <c r="I2639" t="s">
        <v>6188</v>
      </c>
      <c r="J2639" t="s">
        <v>6191</v>
      </c>
      <c r="K2639">
        <v>0.5</v>
      </c>
      <c r="L2639" s="13">
        <f>SUM(Sales_data[[#This Row],[Unit Price]],Sales_data[[#This Row],[Quantity]])</f>
        <v>7.97</v>
      </c>
      <c r="M2639">
        <v>5.97</v>
      </c>
      <c r="N2639">
        <v>1.194</v>
      </c>
      <c r="O2639">
        <v>0.5373</v>
      </c>
      <c r="P2639" t="s">
        <v>4814</v>
      </c>
      <c r="Q2639" t="s">
        <v>1944</v>
      </c>
      <c r="R2639" t="s">
        <v>1937</v>
      </c>
    </row>
    <row r="2640" spans="1:18" x14ac:dyDescent="0.35">
      <c r="A2640">
        <v>2</v>
      </c>
      <c r="B2640" t="s">
        <v>121</v>
      </c>
      <c r="C2640" t="s">
        <v>4810</v>
      </c>
      <c r="D2640" t="s">
        <v>1287</v>
      </c>
      <c r="E2640" s="6">
        <f>MONTH(Sales_data[[#This Row],[Order Date]])</f>
        <v>5</v>
      </c>
      <c r="F2640" s="6">
        <f>YEAR(Sales_data[[#This Row],[Order Date]])</f>
        <v>2022</v>
      </c>
      <c r="G2640" s="1">
        <v>44693</v>
      </c>
      <c r="H2640" t="s">
        <v>1288</v>
      </c>
      <c r="I2640" t="s">
        <v>6188</v>
      </c>
      <c r="J2640" t="s">
        <v>6191</v>
      </c>
      <c r="K2640">
        <v>0.2</v>
      </c>
      <c r="L2640" s="13">
        <f>SUM(Sales_data[[#This Row],[Unit Price]],Sales_data[[#This Row],[Quantity]])</f>
        <v>4.9849999999999994</v>
      </c>
      <c r="M2640">
        <v>2.9849999999999999</v>
      </c>
      <c r="N2640">
        <v>1.4924999999999999</v>
      </c>
      <c r="O2640">
        <v>0.26865</v>
      </c>
      <c r="P2640" t="s">
        <v>4814</v>
      </c>
      <c r="Q2640" t="s">
        <v>1944</v>
      </c>
      <c r="R2640" t="s">
        <v>1937</v>
      </c>
    </row>
    <row r="2641" spans="1:18" x14ac:dyDescent="0.35">
      <c r="A2641">
        <v>2</v>
      </c>
      <c r="B2641" t="s">
        <v>121</v>
      </c>
      <c r="C2641" t="s">
        <v>4810</v>
      </c>
      <c r="D2641" t="s">
        <v>1287</v>
      </c>
      <c r="E2641" s="6">
        <f>MONTH(Sales_data[[#This Row],[Order Date]])</f>
        <v>5</v>
      </c>
      <c r="F2641" s="6">
        <f>YEAR(Sales_data[[#This Row],[Order Date]])</f>
        <v>2022</v>
      </c>
      <c r="G2641" s="1">
        <v>44693</v>
      </c>
      <c r="H2641" t="s">
        <v>1288</v>
      </c>
      <c r="I2641" t="s">
        <v>6188</v>
      </c>
      <c r="J2641" t="s">
        <v>6191</v>
      </c>
      <c r="K2641">
        <v>1</v>
      </c>
      <c r="L2641" s="13">
        <f>SUM(Sales_data[[#This Row],[Unit Price]],Sales_data[[#This Row],[Quantity]])</f>
        <v>11.95</v>
      </c>
      <c r="M2641">
        <v>9.9499999999999993</v>
      </c>
      <c r="N2641">
        <v>0.99499999999999988</v>
      </c>
      <c r="O2641">
        <v>0.89549999999999985</v>
      </c>
      <c r="P2641" t="s">
        <v>4814</v>
      </c>
      <c r="Q2641" t="s">
        <v>1944</v>
      </c>
      <c r="R2641" t="s">
        <v>1937</v>
      </c>
    </row>
    <row r="2642" spans="1:18" x14ac:dyDescent="0.35">
      <c r="A2642">
        <v>6</v>
      </c>
      <c r="B2642" t="s">
        <v>179</v>
      </c>
      <c r="C2642" t="s">
        <v>4815</v>
      </c>
      <c r="D2642" t="s">
        <v>1289</v>
      </c>
      <c r="E2642" s="6">
        <f>MONTH(Sales_data[[#This Row],[Order Date]])</f>
        <v>9</v>
      </c>
      <c r="F2642" s="6">
        <f>YEAR(Sales_data[[#This Row],[Order Date]])</f>
        <v>2020</v>
      </c>
      <c r="G2642" s="1">
        <v>44084</v>
      </c>
      <c r="H2642" t="s">
        <v>1290</v>
      </c>
      <c r="I2642" t="s">
        <v>6194</v>
      </c>
      <c r="J2642" t="s">
        <v>6189</v>
      </c>
      <c r="K2642">
        <v>0.5</v>
      </c>
      <c r="L2642" s="13">
        <f>SUM(Sales_data[[#This Row],[Unit Price]],Sales_data[[#This Row],[Quantity]])</f>
        <v>14.91</v>
      </c>
      <c r="M2642">
        <v>8.91</v>
      </c>
      <c r="N2642">
        <v>1.782</v>
      </c>
      <c r="O2642">
        <v>0.98009999999999997</v>
      </c>
      <c r="P2642" t="s">
        <v>2795</v>
      </c>
      <c r="Q2642" t="s">
        <v>1936</v>
      </c>
      <c r="R2642" t="s">
        <v>1946</v>
      </c>
    </row>
    <row r="2643" spans="1:18" x14ac:dyDescent="0.35">
      <c r="A2643">
        <v>6</v>
      </c>
      <c r="B2643" t="s">
        <v>179</v>
      </c>
      <c r="C2643" t="s">
        <v>4815</v>
      </c>
      <c r="D2643" t="s">
        <v>1289</v>
      </c>
      <c r="E2643" s="6">
        <f>MONTH(Sales_data[[#This Row],[Order Date]])</f>
        <v>9</v>
      </c>
      <c r="F2643" s="6">
        <f>YEAR(Sales_data[[#This Row],[Order Date]])</f>
        <v>2020</v>
      </c>
      <c r="G2643" s="1">
        <v>44084</v>
      </c>
      <c r="H2643" t="s">
        <v>1290</v>
      </c>
      <c r="I2643" t="s">
        <v>6194</v>
      </c>
      <c r="J2643" t="s">
        <v>6189</v>
      </c>
      <c r="K2643">
        <v>0.2</v>
      </c>
      <c r="L2643" s="13">
        <f>SUM(Sales_data[[#This Row],[Unit Price]],Sales_data[[#This Row],[Quantity]])</f>
        <v>10.455</v>
      </c>
      <c r="M2643">
        <v>4.4550000000000001</v>
      </c>
      <c r="N2643">
        <v>2.2275</v>
      </c>
      <c r="O2643">
        <v>0.49004999999999999</v>
      </c>
      <c r="P2643" t="s">
        <v>2795</v>
      </c>
      <c r="Q2643" t="s">
        <v>1936</v>
      </c>
      <c r="R2643" t="s">
        <v>1946</v>
      </c>
    </row>
    <row r="2644" spans="1:18" x14ac:dyDescent="0.35">
      <c r="A2644">
        <v>6</v>
      </c>
      <c r="B2644" t="s">
        <v>179</v>
      </c>
      <c r="C2644" t="s">
        <v>4815</v>
      </c>
      <c r="D2644" t="s">
        <v>1289</v>
      </c>
      <c r="E2644" s="6">
        <f>MONTH(Sales_data[[#This Row],[Order Date]])</f>
        <v>9</v>
      </c>
      <c r="F2644" s="6">
        <f>YEAR(Sales_data[[#This Row],[Order Date]])</f>
        <v>2020</v>
      </c>
      <c r="G2644" s="1">
        <v>44084</v>
      </c>
      <c r="H2644" t="s">
        <v>1290</v>
      </c>
      <c r="I2644" t="s">
        <v>6194</v>
      </c>
      <c r="J2644" t="s">
        <v>6189</v>
      </c>
      <c r="K2644">
        <v>2.5</v>
      </c>
      <c r="L2644" s="13">
        <f>SUM(Sales_data[[#This Row],[Unit Price]],Sales_data[[#This Row],[Quantity]])</f>
        <v>40.154999999999994</v>
      </c>
      <c r="M2644">
        <v>34.154999999999994</v>
      </c>
      <c r="N2644">
        <v>1.3661999999999999</v>
      </c>
      <c r="O2644">
        <v>3.7570499999999996</v>
      </c>
      <c r="P2644" t="s">
        <v>2795</v>
      </c>
      <c r="Q2644" t="s">
        <v>1936</v>
      </c>
      <c r="R2644" t="s">
        <v>1946</v>
      </c>
    </row>
    <row r="2645" spans="1:18" x14ac:dyDescent="0.35">
      <c r="A2645">
        <v>6</v>
      </c>
      <c r="B2645" t="s">
        <v>179</v>
      </c>
      <c r="C2645" t="s">
        <v>4815</v>
      </c>
      <c r="D2645" t="s">
        <v>1289</v>
      </c>
      <c r="E2645" s="6">
        <f>MONTH(Sales_data[[#This Row],[Order Date]])</f>
        <v>9</v>
      </c>
      <c r="F2645" s="6">
        <f>YEAR(Sales_data[[#This Row],[Order Date]])</f>
        <v>2020</v>
      </c>
      <c r="G2645" s="1">
        <v>44084</v>
      </c>
      <c r="H2645" t="s">
        <v>1290</v>
      </c>
      <c r="I2645" t="s">
        <v>6194</v>
      </c>
      <c r="J2645" t="s">
        <v>6189</v>
      </c>
      <c r="K2645">
        <v>1</v>
      </c>
      <c r="L2645" s="13">
        <f>SUM(Sales_data[[#This Row],[Unit Price]],Sales_data[[#This Row],[Quantity]])</f>
        <v>20.85</v>
      </c>
      <c r="M2645">
        <v>14.85</v>
      </c>
      <c r="N2645">
        <v>1.4849999999999999</v>
      </c>
      <c r="O2645">
        <v>1.6335</v>
      </c>
      <c r="P2645" t="s">
        <v>2795</v>
      </c>
      <c r="Q2645" t="s">
        <v>1936</v>
      </c>
      <c r="R2645" t="s">
        <v>1946</v>
      </c>
    </row>
    <row r="2646" spans="1:18" x14ac:dyDescent="0.35">
      <c r="A2646">
        <v>6</v>
      </c>
      <c r="B2646" t="s">
        <v>47</v>
      </c>
      <c r="C2646" t="s">
        <v>4819</v>
      </c>
      <c r="D2646" t="s">
        <v>1291</v>
      </c>
      <c r="E2646" s="6">
        <f>MONTH(Sales_data[[#This Row],[Order Date]])</f>
        <v>10</v>
      </c>
      <c r="F2646" s="6">
        <f>YEAR(Sales_data[[#This Row],[Order Date]])</f>
        <v>2021</v>
      </c>
      <c r="G2646" s="1">
        <v>44485</v>
      </c>
      <c r="H2646" t="s">
        <v>1292</v>
      </c>
      <c r="I2646" t="s">
        <v>6188</v>
      </c>
      <c r="J2646" t="s">
        <v>6190</v>
      </c>
      <c r="K2646">
        <v>0.2</v>
      </c>
      <c r="L2646" s="13">
        <f>SUM(Sales_data[[#This Row],[Unit Price]],Sales_data[[#This Row],[Quantity]])</f>
        <v>9.375</v>
      </c>
      <c r="M2646">
        <v>3.375</v>
      </c>
      <c r="N2646">
        <v>1.6875</v>
      </c>
      <c r="O2646">
        <v>0.30374999999999996</v>
      </c>
      <c r="P2646" t="s">
        <v>2022</v>
      </c>
      <c r="Q2646" t="s">
        <v>1936</v>
      </c>
      <c r="R2646" t="s">
        <v>1937</v>
      </c>
    </row>
    <row r="2647" spans="1:18" x14ac:dyDescent="0.35">
      <c r="A2647">
        <v>6</v>
      </c>
      <c r="B2647" t="s">
        <v>47</v>
      </c>
      <c r="C2647" t="s">
        <v>4819</v>
      </c>
      <c r="D2647" t="s">
        <v>1291</v>
      </c>
      <c r="E2647" s="6">
        <f>MONTH(Sales_data[[#This Row],[Order Date]])</f>
        <v>10</v>
      </c>
      <c r="F2647" s="6">
        <f>YEAR(Sales_data[[#This Row],[Order Date]])</f>
        <v>2021</v>
      </c>
      <c r="G2647" s="1">
        <v>44485</v>
      </c>
      <c r="H2647" t="s">
        <v>1292</v>
      </c>
      <c r="I2647" t="s">
        <v>6188</v>
      </c>
      <c r="J2647" t="s">
        <v>6190</v>
      </c>
      <c r="K2647">
        <v>0.5</v>
      </c>
      <c r="L2647" s="13">
        <f>SUM(Sales_data[[#This Row],[Unit Price]],Sales_data[[#This Row],[Quantity]])</f>
        <v>12.75</v>
      </c>
      <c r="M2647">
        <v>6.75</v>
      </c>
      <c r="N2647">
        <v>1.35</v>
      </c>
      <c r="O2647">
        <v>0.60749999999999993</v>
      </c>
      <c r="P2647" t="s">
        <v>2022</v>
      </c>
      <c r="Q2647" t="s">
        <v>1936</v>
      </c>
      <c r="R2647" t="s">
        <v>1937</v>
      </c>
    </row>
    <row r="2648" spans="1:18" x14ac:dyDescent="0.35">
      <c r="A2648">
        <v>6</v>
      </c>
      <c r="B2648" t="s">
        <v>47</v>
      </c>
      <c r="C2648" t="s">
        <v>4819</v>
      </c>
      <c r="D2648" t="s">
        <v>1291</v>
      </c>
      <c r="E2648" s="6">
        <f>MONTH(Sales_data[[#This Row],[Order Date]])</f>
        <v>10</v>
      </c>
      <c r="F2648" s="6">
        <f>YEAR(Sales_data[[#This Row],[Order Date]])</f>
        <v>2021</v>
      </c>
      <c r="G2648" s="1">
        <v>44485</v>
      </c>
      <c r="H2648" t="s">
        <v>1292</v>
      </c>
      <c r="I2648" t="s">
        <v>6188</v>
      </c>
      <c r="J2648" t="s">
        <v>6190</v>
      </c>
      <c r="K2648">
        <v>2.5</v>
      </c>
      <c r="L2648" s="13">
        <f>SUM(Sales_data[[#This Row],[Unit Price]],Sales_data[[#This Row],[Quantity]])</f>
        <v>31.874999999999996</v>
      </c>
      <c r="M2648">
        <v>25.874999999999996</v>
      </c>
      <c r="N2648">
        <v>1.0349999999999999</v>
      </c>
      <c r="O2648">
        <v>2.3287499999999994</v>
      </c>
      <c r="P2648" t="s">
        <v>2022</v>
      </c>
      <c r="Q2648" t="s">
        <v>1936</v>
      </c>
      <c r="R2648" t="s">
        <v>1937</v>
      </c>
    </row>
    <row r="2649" spans="1:18" x14ac:dyDescent="0.35">
      <c r="A2649">
        <v>6</v>
      </c>
      <c r="B2649" t="s">
        <v>47</v>
      </c>
      <c r="C2649" t="s">
        <v>4819</v>
      </c>
      <c r="D2649" t="s">
        <v>1291</v>
      </c>
      <c r="E2649" s="6">
        <f>MONTH(Sales_data[[#This Row],[Order Date]])</f>
        <v>10</v>
      </c>
      <c r="F2649" s="6">
        <f>YEAR(Sales_data[[#This Row],[Order Date]])</f>
        <v>2021</v>
      </c>
      <c r="G2649" s="1">
        <v>44485</v>
      </c>
      <c r="H2649" t="s">
        <v>1292</v>
      </c>
      <c r="I2649" t="s">
        <v>6188</v>
      </c>
      <c r="J2649" t="s">
        <v>6190</v>
      </c>
      <c r="K2649">
        <v>1</v>
      </c>
      <c r="L2649" s="13">
        <f>SUM(Sales_data[[#This Row],[Unit Price]],Sales_data[[#This Row],[Quantity]])</f>
        <v>17.25</v>
      </c>
      <c r="M2649">
        <v>11.25</v>
      </c>
      <c r="N2649">
        <v>1.125</v>
      </c>
      <c r="O2649">
        <v>1.0125</v>
      </c>
      <c r="P2649" t="s">
        <v>2022</v>
      </c>
      <c r="Q2649" t="s">
        <v>1936</v>
      </c>
      <c r="R2649" t="s">
        <v>1937</v>
      </c>
    </row>
    <row r="2650" spans="1:18" x14ac:dyDescent="0.35">
      <c r="A2650">
        <v>5</v>
      </c>
      <c r="B2650" t="s">
        <v>112</v>
      </c>
      <c r="C2650" t="s">
        <v>4823</v>
      </c>
      <c r="D2650" t="s">
        <v>1293</v>
      </c>
      <c r="E2650" s="6">
        <f>MONTH(Sales_data[[#This Row],[Order Date]])</f>
        <v>6</v>
      </c>
      <c r="F2650" s="6">
        <f>YEAR(Sales_data[[#This Row],[Order Date]])</f>
        <v>2021</v>
      </c>
      <c r="G2650" s="1">
        <v>44364</v>
      </c>
      <c r="H2650" t="s">
        <v>1294</v>
      </c>
      <c r="I2650" t="s">
        <v>6193</v>
      </c>
      <c r="J2650" t="s">
        <v>6191</v>
      </c>
      <c r="K2650">
        <v>2.5</v>
      </c>
      <c r="L2650" s="13">
        <f>SUM(Sales_data[[#This Row],[Unit Price]],Sales_data[[#This Row],[Quantity]])</f>
        <v>34.784999999999997</v>
      </c>
      <c r="M2650">
        <v>29.784999999999997</v>
      </c>
      <c r="N2650">
        <v>1.1913999999999998</v>
      </c>
      <c r="O2650">
        <v>3.8720499999999998</v>
      </c>
      <c r="P2650" t="s">
        <v>4826</v>
      </c>
      <c r="Q2650" t="s">
        <v>1936</v>
      </c>
      <c r="R2650" t="s">
        <v>1946</v>
      </c>
    </row>
    <row r="2651" spans="1:18" x14ac:dyDescent="0.35">
      <c r="A2651">
        <v>5</v>
      </c>
      <c r="B2651" t="s">
        <v>112</v>
      </c>
      <c r="C2651" t="s">
        <v>4823</v>
      </c>
      <c r="D2651" t="s">
        <v>1293</v>
      </c>
      <c r="E2651" s="6">
        <f>MONTH(Sales_data[[#This Row],[Order Date]])</f>
        <v>6</v>
      </c>
      <c r="F2651" s="6">
        <f>YEAR(Sales_data[[#This Row],[Order Date]])</f>
        <v>2021</v>
      </c>
      <c r="G2651" s="1">
        <v>44364</v>
      </c>
      <c r="H2651" t="s">
        <v>1294</v>
      </c>
      <c r="I2651" t="s">
        <v>6193</v>
      </c>
      <c r="J2651" t="s">
        <v>6191</v>
      </c>
      <c r="K2651">
        <v>0.5</v>
      </c>
      <c r="L2651" s="13">
        <f>SUM(Sales_data[[#This Row],[Unit Price]],Sales_data[[#This Row],[Quantity]])</f>
        <v>12.77</v>
      </c>
      <c r="M2651">
        <v>7.77</v>
      </c>
      <c r="N2651">
        <v>1.5539999999999998</v>
      </c>
      <c r="O2651">
        <v>1.0101</v>
      </c>
      <c r="P2651" t="s">
        <v>4826</v>
      </c>
      <c r="Q2651" t="s">
        <v>1936</v>
      </c>
      <c r="R2651" t="s">
        <v>1946</v>
      </c>
    </row>
    <row r="2652" spans="1:18" x14ac:dyDescent="0.35">
      <c r="A2652">
        <v>5</v>
      </c>
      <c r="B2652" t="s">
        <v>112</v>
      </c>
      <c r="C2652" t="s">
        <v>4823</v>
      </c>
      <c r="D2652" t="s">
        <v>1293</v>
      </c>
      <c r="E2652" s="6">
        <f>MONTH(Sales_data[[#This Row],[Order Date]])</f>
        <v>6</v>
      </c>
      <c r="F2652" s="6">
        <f>YEAR(Sales_data[[#This Row],[Order Date]])</f>
        <v>2021</v>
      </c>
      <c r="G2652" s="1">
        <v>44364</v>
      </c>
      <c r="H2652" t="s">
        <v>1294</v>
      </c>
      <c r="I2652" t="s">
        <v>6193</v>
      </c>
      <c r="J2652" t="s">
        <v>6191</v>
      </c>
      <c r="K2652">
        <v>0.2</v>
      </c>
      <c r="L2652" s="13">
        <f>SUM(Sales_data[[#This Row],[Unit Price]],Sales_data[[#This Row],[Quantity]])</f>
        <v>8.8849999999999998</v>
      </c>
      <c r="M2652">
        <v>3.8849999999999998</v>
      </c>
      <c r="N2652">
        <v>1.9424999999999999</v>
      </c>
      <c r="O2652">
        <v>0.50505</v>
      </c>
      <c r="P2652" t="s">
        <v>4826</v>
      </c>
      <c r="Q2652" t="s">
        <v>1936</v>
      </c>
      <c r="R2652" t="s">
        <v>1946</v>
      </c>
    </row>
    <row r="2653" spans="1:18" x14ac:dyDescent="0.35">
      <c r="A2653">
        <v>5</v>
      </c>
      <c r="B2653" t="s">
        <v>112</v>
      </c>
      <c r="C2653" t="s">
        <v>4823</v>
      </c>
      <c r="D2653" t="s">
        <v>1293</v>
      </c>
      <c r="E2653" s="6">
        <f>MONTH(Sales_data[[#This Row],[Order Date]])</f>
        <v>6</v>
      </c>
      <c r="F2653" s="6">
        <f>YEAR(Sales_data[[#This Row],[Order Date]])</f>
        <v>2021</v>
      </c>
      <c r="G2653" s="1">
        <v>44364</v>
      </c>
      <c r="H2653" t="s">
        <v>1294</v>
      </c>
      <c r="I2653" t="s">
        <v>6193</v>
      </c>
      <c r="J2653" t="s">
        <v>6191</v>
      </c>
      <c r="K2653">
        <v>1</v>
      </c>
      <c r="L2653" s="13">
        <f>SUM(Sales_data[[#This Row],[Unit Price]],Sales_data[[#This Row],[Quantity]])</f>
        <v>17.95</v>
      </c>
      <c r="M2653">
        <v>12.95</v>
      </c>
      <c r="N2653">
        <v>1.2949999999999999</v>
      </c>
      <c r="O2653">
        <v>1.6835</v>
      </c>
      <c r="P2653" t="s">
        <v>4826</v>
      </c>
      <c r="Q2653" t="s">
        <v>1936</v>
      </c>
      <c r="R2653" t="s">
        <v>1946</v>
      </c>
    </row>
    <row r="2654" spans="1:18" x14ac:dyDescent="0.35">
      <c r="A2654">
        <v>6</v>
      </c>
      <c r="B2654" t="s">
        <v>64</v>
      </c>
      <c r="C2654" t="s">
        <v>4827</v>
      </c>
      <c r="D2654" t="s">
        <v>1295</v>
      </c>
      <c r="E2654" s="6">
        <f>MONTH(Sales_data[[#This Row],[Order Date]])</f>
        <v>3</v>
      </c>
      <c r="F2654" s="6">
        <f>YEAR(Sales_data[[#This Row],[Order Date]])</f>
        <v>2019</v>
      </c>
      <c r="G2654" s="1">
        <v>43554</v>
      </c>
      <c r="H2654" t="s">
        <v>1296</v>
      </c>
      <c r="I2654" t="s">
        <v>6188</v>
      </c>
      <c r="J2654" t="s">
        <v>6190</v>
      </c>
      <c r="K2654">
        <v>1</v>
      </c>
      <c r="L2654" s="13">
        <f>SUM(Sales_data[[#This Row],[Unit Price]],Sales_data[[#This Row],[Quantity]])</f>
        <v>17.25</v>
      </c>
      <c r="M2654">
        <v>11.25</v>
      </c>
      <c r="N2654">
        <v>1.125</v>
      </c>
      <c r="O2654">
        <v>1.0125</v>
      </c>
      <c r="P2654" t="s">
        <v>2117</v>
      </c>
      <c r="Q2654" t="s">
        <v>1936</v>
      </c>
      <c r="R2654" t="s">
        <v>1946</v>
      </c>
    </row>
    <row r="2655" spans="1:18" x14ac:dyDescent="0.35">
      <c r="A2655">
        <v>6</v>
      </c>
      <c r="B2655" t="s">
        <v>64</v>
      </c>
      <c r="C2655" t="s">
        <v>4827</v>
      </c>
      <c r="D2655" t="s">
        <v>1295</v>
      </c>
      <c r="E2655" s="6">
        <f>MONTH(Sales_data[[#This Row],[Order Date]])</f>
        <v>3</v>
      </c>
      <c r="F2655" s="6">
        <f>YEAR(Sales_data[[#This Row],[Order Date]])</f>
        <v>2019</v>
      </c>
      <c r="G2655" s="1">
        <v>43554</v>
      </c>
      <c r="H2655" t="s">
        <v>1296</v>
      </c>
      <c r="I2655" t="s">
        <v>6188</v>
      </c>
      <c r="J2655" t="s">
        <v>6190</v>
      </c>
      <c r="K2655">
        <v>0.2</v>
      </c>
      <c r="L2655" s="13">
        <f>SUM(Sales_data[[#This Row],[Unit Price]],Sales_data[[#This Row],[Quantity]])</f>
        <v>9.375</v>
      </c>
      <c r="M2655">
        <v>3.375</v>
      </c>
      <c r="N2655">
        <v>1.6875</v>
      </c>
      <c r="O2655">
        <v>0.30374999999999996</v>
      </c>
      <c r="P2655" t="s">
        <v>2117</v>
      </c>
      <c r="Q2655" t="s">
        <v>1936</v>
      </c>
      <c r="R2655" t="s">
        <v>1946</v>
      </c>
    </row>
    <row r="2656" spans="1:18" x14ac:dyDescent="0.35">
      <c r="A2656">
        <v>6</v>
      </c>
      <c r="B2656" t="s">
        <v>64</v>
      </c>
      <c r="C2656" t="s">
        <v>4827</v>
      </c>
      <c r="D2656" t="s">
        <v>1295</v>
      </c>
      <c r="E2656" s="6">
        <f>MONTH(Sales_data[[#This Row],[Order Date]])</f>
        <v>3</v>
      </c>
      <c r="F2656" s="6">
        <f>YEAR(Sales_data[[#This Row],[Order Date]])</f>
        <v>2019</v>
      </c>
      <c r="G2656" s="1">
        <v>43554</v>
      </c>
      <c r="H2656" t="s">
        <v>1296</v>
      </c>
      <c r="I2656" t="s">
        <v>6188</v>
      </c>
      <c r="J2656" t="s">
        <v>6190</v>
      </c>
      <c r="K2656">
        <v>0.5</v>
      </c>
      <c r="L2656" s="13">
        <f>SUM(Sales_data[[#This Row],[Unit Price]],Sales_data[[#This Row],[Quantity]])</f>
        <v>12.75</v>
      </c>
      <c r="M2656">
        <v>6.75</v>
      </c>
      <c r="N2656">
        <v>1.35</v>
      </c>
      <c r="O2656">
        <v>0.60749999999999993</v>
      </c>
      <c r="P2656" t="s">
        <v>2117</v>
      </c>
      <c r="Q2656" t="s">
        <v>1936</v>
      </c>
      <c r="R2656" t="s">
        <v>1946</v>
      </c>
    </row>
    <row r="2657" spans="1:18" x14ac:dyDescent="0.35">
      <c r="A2657">
        <v>6</v>
      </c>
      <c r="B2657" t="s">
        <v>64</v>
      </c>
      <c r="C2657" t="s">
        <v>4827</v>
      </c>
      <c r="D2657" t="s">
        <v>1295</v>
      </c>
      <c r="E2657" s="6">
        <f>MONTH(Sales_data[[#This Row],[Order Date]])</f>
        <v>3</v>
      </c>
      <c r="F2657" s="6">
        <f>YEAR(Sales_data[[#This Row],[Order Date]])</f>
        <v>2019</v>
      </c>
      <c r="G2657" s="1">
        <v>43554</v>
      </c>
      <c r="H2657" t="s">
        <v>1296</v>
      </c>
      <c r="I2657" t="s">
        <v>6188</v>
      </c>
      <c r="J2657" t="s">
        <v>6190</v>
      </c>
      <c r="K2657">
        <v>2.5</v>
      </c>
      <c r="L2657" s="13">
        <f>SUM(Sales_data[[#This Row],[Unit Price]],Sales_data[[#This Row],[Quantity]])</f>
        <v>31.874999999999996</v>
      </c>
      <c r="M2657">
        <v>25.874999999999996</v>
      </c>
      <c r="N2657">
        <v>1.0349999999999999</v>
      </c>
      <c r="O2657">
        <v>2.3287499999999994</v>
      </c>
      <c r="P2657" t="s">
        <v>2117</v>
      </c>
      <c r="Q2657" t="s">
        <v>1936</v>
      </c>
      <c r="R2657" t="s">
        <v>1946</v>
      </c>
    </row>
    <row r="2658" spans="1:18" x14ac:dyDescent="0.35">
      <c r="A2658">
        <v>6</v>
      </c>
      <c r="B2658" t="s">
        <v>248</v>
      </c>
      <c r="C2658" t="s">
        <v>4830</v>
      </c>
      <c r="D2658" t="s">
        <v>1297</v>
      </c>
      <c r="E2658" s="6">
        <f>MONTH(Sales_data[[#This Row],[Order Date]])</f>
        <v>12</v>
      </c>
      <c r="F2658" s="6">
        <f>YEAR(Sales_data[[#This Row],[Order Date]])</f>
        <v>2021</v>
      </c>
      <c r="G2658" s="1">
        <v>44549</v>
      </c>
      <c r="H2658" t="s">
        <v>1298</v>
      </c>
      <c r="I2658" t="s">
        <v>6194</v>
      </c>
      <c r="J2658" t="s">
        <v>6191</v>
      </c>
      <c r="K2658">
        <v>1</v>
      </c>
      <c r="L2658" s="13">
        <f>SUM(Sales_data[[#This Row],[Unit Price]],Sales_data[[#This Row],[Quantity]])</f>
        <v>18.149999999999999</v>
      </c>
      <c r="M2658">
        <v>12.15</v>
      </c>
      <c r="N2658">
        <v>1.2150000000000001</v>
      </c>
      <c r="O2658">
        <v>1.3365</v>
      </c>
      <c r="P2658" t="s">
        <v>3138</v>
      </c>
      <c r="Q2658" t="s">
        <v>1936</v>
      </c>
      <c r="R2658" t="s">
        <v>1946</v>
      </c>
    </row>
    <row r="2659" spans="1:18" x14ac:dyDescent="0.35">
      <c r="A2659">
        <v>6</v>
      </c>
      <c r="B2659" t="s">
        <v>248</v>
      </c>
      <c r="C2659" t="s">
        <v>4830</v>
      </c>
      <c r="D2659" t="s">
        <v>1297</v>
      </c>
      <c r="E2659" s="6">
        <f>MONTH(Sales_data[[#This Row],[Order Date]])</f>
        <v>12</v>
      </c>
      <c r="F2659" s="6">
        <f>YEAR(Sales_data[[#This Row],[Order Date]])</f>
        <v>2021</v>
      </c>
      <c r="G2659" s="1">
        <v>44549</v>
      </c>
      <c r="H2659" t="s">
        <v>1298</v>
      </c>
      <c r="I2659" t="s">
        <v>6194</v>
      </c>
      <c r="J2659" t="s">
        <v>6191</v>
      </c>
      <c r="K2659">
        <v>0.2</v>
      </c>
      <c r="L2659" s="13">
        <f>SUM(Sales_data[[#This Row],[Unit Price]],Sales_data[[#This Row],[Quantity]])</f>
        <v>9.6449999999999996</v>
      </c>
      <c r="M2659">
        <v>3.645</v>
      </c>
      <c r="N2659">
        <v>1.8225</v>
      </c>
      <c r="O2659">
        <v>0.40095000000000003</v>
      </c>
      <c r="P2659" t="s">
        <v>3138</v>
      </c>
      <c r="Q2659" t="s">
        <v>1936</v>
      </c>
      <c r="R2659" t="s">
        <v>1946</v>
      </c>
    </row>
    <row r="2660" spans="1:18" x14ac:dyDescent="0.35">
      <c r="A2660">
        <v>6</v>
      </c>
      <c r="B2660" t="s">
        <v>248</v>
      </c>
      <c r="C2660" t="s">
        <v>4830</v>
      </c>
      <c r="D2660" t="s">
        <v>1297</v>
      </c>
      <c r="E2660" s="6">
        <f>MONTH(Sales_data[[#This Row],[Order Date]])</f>
        <v>12</v>
      </c>
      <c r="F2660" s="6">
        <f>YEAR(Sales_data[[#This Row],[Order Date]])</f>
        <v>2021</v>
      </c>
      <c r="G2660" s="1">
        <v>44549</v>
      </c>
      <c r="H2660" t="s">
        <v>1298</v>
      </c>
      <c r="I2660" t="s">
        <v>6194</v>
      </c>
      <c r="J2660" t="s">
        <v>6191</v>
      </c>
      <c r="K2660">
        <v>0.5</v>
      </c>
      <c r="L2660" s="13">
        <f>SUM(Sales_data[[#This Row],[Unit Price]],Sales_data[[#This Row],[Quantity]])</f>
        <v>13.29</v>
      </c>
      <c r="M2660">
        <v>7.29</v>
      </c>
      <c r="N2660">
        <v>1.458</v>
      </c>
      <c r="O2660">
        <v>0.80190000000000006</v>
      </c>
      <c r="P2660" t="s">
        <v>3138</v>
      </c>
      <c r="Q2660" t="s">
        <v>1936</v>
      </c>
      <c r="R2660" t="s">
        <v>1946</v>
      </c>
    </row>
    <row r="2661" spans="1:18" x14ac:dyDescent="0.35">
      <c r="A2661">
        <v>6</v>
      </c>
      <c r="B2661" t="s">
        <v>248</v>
      </c>
      <c r="C2661" t="s">
        <v>4830</v>
      </c>
      <c r="D2661" t="s">
        <v>1297</v>
      </c>
      <c r="E2661" s="6">
        <f>MONTH(Sales_data[[#This Row],[Order Date]])</f>
        <v>12</v>
      </c>
      <c r="F2661" s="6">
        <f>YEAR(Sales_data[[#This Row],[Order Date]])</f>
        <v>2021</v>
      </c>
      <c r="G2661" s="1">
        <v>44549</v>
      </c>
      <c r="H2661" t="s">
        <v>1298</v>
      </c>
      <c r="I2661" t="s">
        <v>6194</v>
      </c>
      <c r="J2661" t="s">
        <v>6191</v>
      </c>
      <c r="K2661">
        <v>2.5</v>
      </c>
      <c r="L2661" s="13">
        <f>SUM(Sales_data[[#This Row],[Unit Price]],Sales_data[[#This Row],[Quantity]])</f>
        <v>33.945</v>
      </c>
      <c r="M2661">
        <v>27.945</v>
      </c>
      <c r="N2661">
        <v>1.1177999999999999</v>
      </c>
      <c r="O2661">
        <v>3.07395</v>
      </c>
      <c r="P2661" t="s">
        <v>3138</v>
      </c>
      <c r="Q2661" t="s">
        <v>1936</v>
      </c>
      <c r="R2661" t="s">
        <v>1946</v>
      </c>
    </row>
    <row r="2662" spans="1:18" x14ac:dyDescent="0.35">
      <c r="A2662">
        <v>2</v>
      </c>
      <c r="B2662" t="s">
        <v>41</v>
      </c>
      <c r="C2662" t="s">
        <v>4830</v>
      </c>
      <c r="D2662" t="s">
        <v>1297</v>
      </c>
      <c r="E2662" s="6">
        <f>MONTH(Sales_data[[#This Row],[Order Date]])</f>
        <v>12</v>
      </c>
      <c r="F2662" s="6">
        <f>YEAR(Sales_data[[#This Row],[Order Date]])</f>
        <v>2021</v>
      </c>
      <c r="G2662" s="1">
        <v>44549</v>
      </c>
      <c r="H2662" t="s">
        <v>1298</v>
      </c>
      <c r="I2662" t="s">
        <v>6193</v>
      </c>
      <c r="J2662" t="s">
        <v>6191</v>
      </c>
      <c r="K2662">
        <v>0.2</v>
      </c>
      <c r="L2662" s="13">
        <f>SUM(Sales_data[[#This Row],[Unit Price]],Sales_data[[#This Row],[Quantity]])</f>
        <v>5.8849999999999998</v>
      </c>
      <c r="M2662">
        <v>3.8849999999999998</v>
      </c>
      <c r="N2662">
        <v>1.9424999999999999</v>
      </c>
      <c r="O2662">
        <v>0.50505</v>
      </c>
      <c r="P2662" t="s">
        <v>3138</v>
      </c>
      <c r="Q2662" t="s">
        <v>1936</v>
      </c>
      <c r="R2662" t="s">
        <v>1946</v>
      </c>
    </row>
    <row r="2663" spans="1:18" x14ac:dyDescent="0.35">
      <c r="A2663">
        <v>2</v>
      </c>
      <c r="B2663" t="s">
        <v>41</v>
      </c>
      <c r="C2663" t="s">
        <v>4830</v>
      </c>
      <c r="D2663" t="s">
        <v>1297</v>
      </c>
      <c r="E2663" s="6">
        <f>MONTH(Sales_data[[#This Row],[Order Date]])</f>
        <v>12</v>
      </c>
      <c r="F2663" s="6">
        <f>YEAR(Sales_data[[#This Row],[Order Date]])</f>
        <v>2021</v>
      </c>
      <c r="G2663" s="1">
        <v>44549</v>
      </c>
      <c r="H2663" t="s">
        <v>1298</v>
      </c>
      <c r="I2663" t="s">
        <v>6193</v>
      </c>
      <c r="J2663" t="s">
        <v>6191</v>
      </c>
      <c r="K2663">
        <v>0.5</v>
      </c>
      <c r="L2663" s="13">
        <f>SUM(Sales_data[[#This Row],[Unit Price]],Sales_data[[#This Row],[Quantity]])</f>
        <v>9.77</v>
      </c>
      <c r="M2663">
        <v>7.77</v>
      </c>
      <c r="N2663">
        <v>1.5539999999999998</v>
      </c>
      <c r="O2663">
        <v>1.0101</v>
      </c>
      <c r="P2663" t="s">
        <v>3138</v>
      </c>
      <c r="Q2663" t="s">
        <v>1936</v>
      </c>
      <c r="R2663" t="s">
        <v>1946</v>
      </c>
    </row>
    <row r="2664" spans="1:18" x14ac:dyDescent="0.35">
      <c r="A2664">
        <v>2</v>
      </c>
      <c r="B2664" t="s">
        <v>41</v>
      </c>
      <c r="C2664" t="s">
        <v>4830</v>
      </c>
      <c r="D2664" t="s">
        <v>1297</v>
      </c>
      <c r="E2664" s="6">
        <f>MONTH(Sales_data[[#This Row],[Order Date]])</f>
        <v>12</v>
      </c>
      <c r="F2664" s="6">
        <f>YEAR(Sales_data[[#This Row],[Order Date]])</f>
        <v>2021</v>
      </c>
      <c r="G2664" s="1">
        <v>44549</v>
      </c>
      <c r="H2664" t="s">
        <v>1298</v>
      </c>
      <c r="I2664" t="s">
        <v>6193</v>
      </c>
      <c r="J2664" t="s">
        <v>6191</v>
      </c>
      <c r="K2664">
        <v>2.5</v>
      </c>
      <c r="L2664" s="13">
        <f>SUM(Sales_data[[#This Row],[Unit Price]],Sales_data[[#This Row],[Quantity]])</f>
        <v>31.784999999999997</v>
      </c>
      <c r="M2664">
        <v>29.784999999999997</v>
      </c>
      <c r="N2664">
        <v>1.1913999999999998</v>
      </c>
      <c r="O2664">
        <v>3.8720499999999998</v>
      </c>
      <c r="P2664" t="s">
        <v>3138</v>
      </c>
      <c r="Q2664" t="s">
        <v>1936</v>
      </c>
      <c r="R2664" t="s">
        <v>1946</v>
      </c>
    </row>
    <row r="2665" spans="1:18" x14ac:dyDescent="0.35">
      <c r="A2665">
        <v>2</v>
      </c>
      <c r="B2665" t="s">
        <v>41</v>
      </c>
      <c r="C2665" t="s">
        <v>4830</v>
      </c>
      <c r="D2665" t="s">
        <v>1297</v>
      </c>
      <c r="E2665" s="6">
        <f>MONTH(Sales_data[[#This Row],[Order Date]])</f>
        <v>12</v>
      </c>
      <c r="F2665" s="6">
        <f>YEAR(Sales_data[[#This Row],[Order Date]])</f>
        <v>2021</v>
      </c>
      <c r="G2665" s="1">
        <v>44549</v>
      </c>
      <c r="H2665" t="s">
        <v>1298</v>
      </c>
      <c r="I2665" t="s">
        <v>6193</v>
      </c>
      <c r="J2665" t="s">
        <v>6191</v>
      </c>
      <c r="K2665">
        <v>1</v>
      </c>
      <c r="L2665" s="13">
        <f>SUM(Sales_data[[#This Row],[Unit Price]],Sales_data[[#This Row],[Quantity]])</f>
        <v>14.95</v>
      </c>
      <c r="M2665">
        <v>12.95</v>
      </c>
      <c r="N2665">
        <v>1.2949999999999999</v>
      </c>
      <c r="O2665">
        <v>1.6835</v>
      </c>
      <c r="P2665" t="s">
        <v>3138</v>
      </c>
      <c r="Q2665" t="s">
        <v>1936</v>
      </c>
      <c r="R2665" t="s">
        <v>1946</v>
      </c>
    </row>
    <row r="2666" spans="1:18" x14ac:dyDescent="0.35">
      <c r="A2666">
        <v>4</v>
      </c>
      <c r="B2666" t="s">
        <v>121</v>
      </c>
      <c r="C2666" t="s">
        <v>4839</v>
      </c>
      <c r="D2666" t="s">
        <v>1299</v>
      </c>
      <c r="E2666" s="6">
        <f>MONTH(Sales_data[[#This Row],[Order Date]])</f>
        <v>6</v>
      </c>
      <c r="F2666" s="6">
        <f>YEAR(Sales_data[[#This Row],[Order Date]])</f>
        <v>2020</v>
      </c>
      <c r="G2666" s="1">
        <v>43987</v>
      </c>
      <c r="H2666" t="s">
        <v>1300</v>
      </c>
      <c r="I2666" t="s">
        <v>6188</v>
      </c>
      <c r="J2666" t="s">
        <v>6191</v>
      </c>
      <c r="K2666">
        <v>2.5</v>
      </c>
      <c r="L2666" s="13">
        <f>SUM(Sales_data[[#This Row],[Unit Price]],Sales_data[[#This Row],[Quantity]])</f>
        <v>26.884999999999998</v>
      </c>
      <c r="M2666">
        <v>22.884999999999998</v>
      </c>
      <c r="N2666">
        <v>0.91539999999999988</v>
      </c>
      <c r="O2666">
        <v>2.0596499999999995</v>
      </c>
      <c r="P2666" t="s">
        <v>2896</v>
      </c>
      <c r="Q2666" t="s">
        <v>1936</v>
      </c>
      <c r="R2666" t="s">
        <v>1946</v>
      </c>
    </row>
    <row r="2667" spans="1:18" x14ac:dyDescent="0.35">
      <c r="A2667">
        <v>4</v>
      </c>
      <c r="B2667" t="s">
        <v>121</v>
      </c>
      <c r="C2667" t="s">
        <v>4839</v>
      </c>
      <c r="D2667" t="s">
        <v>1299</v>
      </c>
      <c r="E2667" s="6">
        <f>MONTH(Sales_data[[#This Row],[Order Date]])</f>
        <v>6</v>
      </c>
      <c r="F2667" s="6">
        <f>YEAR(Sales_data[[#This Row],[Order Date]])</f>
        <v>2020</v>
      </c>
      <c r="G2667" s="1">
        <v>43987</v>
      </c>
      <c r="H2667" t="s">
        <v>1300</v>
      </c>
      <c r="I2667" t="s">
        <v>6188</v>
      </c>
      <c r="J2667" t="s">
        <v>6191</v>
      </c>
      <c r="K2667">
        <v>0.5</v>
      </c>
      <c r="L2667" s="13">
        <f>SUM(Sales_data[[#This Row],[Unit Price]],Sales_data[[#This Row],[Quantity]])</f>
        <v>9.9699999999999989</v>
      </c>
      <c r="M2667">
        <v>5.97</v>
      </c>
      <c r="N2667">
        <v>1.194</v>
      </c>
      <c r="O2667">
        <v>0.5373</v>
      </c>
      <c r="P2667" t="s">
        <v>2896</v>
      </c>
      <c r="Q2667" t="s">
        <v>1936</v>
      </c>
      <c r="R2667" t="s">
        <v>1946</v>
      </c>
    </row>
    <row r="2668" spans="1:18" x14ac:dyDescent="0.35">
      <c r="A2668">
        <v>4</v>
      </c>
      <c r="B2668" t="s">
        <v>121</v>
      </c>
      <c r="C2668" t="s">
        <v>4839</v>
      </c>
      <c r="D2668" t="s">
        <v>1299</v>
      </c>
      <c r="E2668" s="6">
        <f>MONTH(Sales_data[[#This Row],[Order Date]])</f>
        <v>6</v>
      </c>
      <c r="F2668" s="6">
        <f>YEAR(Sales_data[[#This Row],[Order Date]])</f>
        <v>2020</v>
      </c>
      <c r="G2668" s="1">
        <v>43987</v>
      </c>
      <c r="H2668" t="s">
        <v>1300</v>
      </c>
      <c r="I2668" t="s">
        <v>6188</v>
      </c>
      <c r="J2668" t="s">
        <v>6191</v>
      </c>
      <c r="K2668">
        <v>0.2</v>
      </c>
      <c r="L2668" s="13">
        <f>SUM(Sales_data[[#This Row],[Unit Price]],Sales_data[[#This Row],[Quantity]])</f>
        <v>6.9849999999999994</v>
      </c>
      <c r="M2668">
        <v>2.9849999999999999</v>
      </c>
      <c r="N2668">
        <v>1.4924999999999999</v>
      </c>
      <c r="O2668">
        <v>0.26865</v>
      </c>
      <c r="P2668" t="s">
        <v>2896</v>
      </c>
      <c r="Q2668" t="s">
        <v>1936</v>
      </c>
      <c r="R2668" t="s">
        <v>1946</v>
      </c>
    </row>
    <row r="2669" spans="1:18" x14ac:dyDescent="0.35">
      <c r="A2669">
        <v>4</v>
      </c>
      <c r="B2669" t="s">
        <v>121</v>
      </c>
      <c r="C2669" t="s">
        <v>4839</v>
      </c>
      <c r="D2669" t="s">
        <v>1299</v>
      </c>
      <c r="E2669" s="6">
        <f>MONTH(Sales_data[[#This Row],[Order Date]])</f>
        <v>6</v>
      </c>
      <c r="F2669" s="6">
        <f>YEAR(Sales_data[[#This Row],[Order Date]])</f>
        <v>2020</v>
      </c>
      <c r="G2669" s="1">
        <v>43987</v>
      </c>
      <c r="H2669" t="s">
        <v>1300</v>
      </c>
      <c r="I2669" t="s">
        <v>6188</v>
      </c>
      <c r="J2669" t="s">
        <v>6191</v>
      </c>
      <c r="K2669">
        <v>1</v>
      </c>
      <c r="L2669" s="13">
        <f>SUM(Sales_data[[#This Row],[Unit Price]],Sales_data[[#This Row],[Quantity]])</f>
        <v>13.95</v>
      </c>
      <c r="M2669">
        <v>9.9499999999999993</v>
      </c>
      <c r="N2669">
        <v>0.99499999999999988</v>
      </c>
      <c r="O2669">
        <v>0.89549999999999985</v>
      </c>
      <c r="P2669" t="s">
        <v>2896</v>
      </c>
      <c r="Q2669" t="s">
        <v>1936</v>
      </c>
      <c r="R2669" t="s">
        <v>1946</v>
      </c>
    </row>
    <row r="2670" spans="1:18" x14ac:dyDescent="0.35">
      <c r="A2670">
        <v>6</v>
      </c>
      <c r="B2670" t="s">
        <v>30</v>
      </c>
      <c r="C2670" t="s">
        <v>4843</v>
      </c>
      <c r="D2670" t="s">
        <v>1301</v>
      </c>
      <c r="E2670" s="6">
        <f>MONTH(Sales_data[[#This Row],[Order Date]])</f>
        <v>9</v>
      </c>
      <c r="F2670" s="6">
        <f>YEAR(Sales_data[[#This Row],[Order Date]])</f>
        <v>2021</v>
      </c>
      <c r="G2670" s="1">
        <v>44451</v>
      </c>
      <c r="H2670" t="s">
        <v>1302</v>
      </c>
      <c r="I2670" t="s">
        <v>6188</v>
      </c>
      <c r="J2670" t="s">
        <v>6191</v>
      </c>
      <c r="K2670">
        <v>1</v>
      </c>
      <c r="L2670" s="13">
        <f>SUM(Sales_data[[#This Row],[Unit Price]],Sales_data[[#This Row],[Quantity]])</f>
        <v>15.95</v>
      </c>
      <c r="M2670">
        <v>9.9499999999999993</v>
      </c>
      <c r="N2670">
        <v>0.99499999999999988</v>
      </c>
      <c r="O2670">
        <v>0.89549999999999985</v>
      </c>
      <c r="P2670" t="s">
        <v>4847</v>
      </c>
      <c r="Q2670" t="s">
        <v>1944</v>
      </c>
      <c r="R2670" t="s">
        <v>1946</v>
      </c>
    </row>
    <row r="2671" spans="1:18" x14ac:dyDescent="0.35">
      <c r="A2671">
        <v>6</v>
      </c>
      <c r="B2671" t="s">
        <v>30</v>
      </c>
      <c r="C2671" t="s">
        <v>4843</v>
      </c>
      <c r="D2671" t="s">
        <v>1301</v>
      </c>
      <c r="E2671" s="6">
        <f>MONTH(Sales_data[[#This Row],[Order Date]])</f>
        <v>9</v>
      </c>
      <c r="F2671" s="6">
        <f>YEAR(Sales_data[[#This Row],[Order Date]])</f>
        <v>2021</v>
      </c>
      <c r="G2671" s="1">
        <v>44451</v>
      </c>
      <c r="H2671" t="s">
        <v>1302</v>
      </c>
      <c r="I2671" t="s">
        <v>6188</v>
      </c>
      <c r="J2671" t="s">
        <v>6191</v>
      </c>
      <c r="K2671">
        <v>0.2</v>
      </c>
      <c r="L2671" s="13">
        <f>SUM(Sales_data[[#This Row],[Unit Price]],Sales_data[[#This Row],[Quantity]])</f>
        <v>8.9849999999999994</v>
      </c>
      <c r="M2671">
        <v>2.9849999999999999</v>
      </c>
      <c r="N2671">
        <v>1.4924999999999999</v>
      </c>
      <c r="O2671">
        <v>0.26865</v>
      </c>
      <c r="P2671" t="s">
        <v>4847</v>
      </c>
      <c r="Q2671" t="s">
        <v>1944</v>
      </c>
      <c r="R2671" t="s">
        <v>1946</v>
      </c>
    </row>
    <row r="2672" spans="1:18" x14ac:dyDescent="0.35">
      <c r="A2672">
        <v>6</v>
      </c>
      <c r="B2672" t="s">
        <v>30</v>
      </c>
      <c r="C2672" t="s">
        <v>4843</v>
      </c>
      <c r="D2672" t="s">
        <v>1301</v>
      </c>
      <c r="E2672" s="6">
        <f>MONTH(Sales_data[[#This Row],[Order Date]])</f>
        <v>9</v>
      </c>
      <c r="F2672" s="6">
        <f>YEAR(Sales_data[[#This Row],[Order Date]])</f>
        <v>2021</v>
      </c>
      <c r="G2672" s="1">
        <v>44451</v>
      </c>
      <c r="H2672" t="s">
        <v>1302</v>
      </c>
      <c r="I2672" t="s">
        <v>6188</v>
      </c>
      <c r="J2672" t="s">
        <v>6191</v>
      </c>
      <c r="K2672">
        <v>0.5</v>
      </c>
      <c r="L2672" s="13">
        <f>SUM(Sales_data[[#This Row],[Unit Price]],Sales_data[[#This Row],[Quantity]])</f>
        <v>11.969999999999999</v>
      </c>
      <c r="M2672">
        <v>5.97</v>
      </c>
      <c r="N2672">
        <v>1.194</v>
      </c>
      <c r="O2672">
        <v>0.5373</v>
      </c>
      <c r="P2672" t="s">
        <v>4847</v>
      </c>
      <c r="Q2672" t="s">
        <v>1944</v>
      </c>
      <c r="R2672" t="s">
        <v>1946</v>
      </c>
    </row>
    <row r="2673" spans="1:18" x14ac:dyDescent="0.35">
      <c r="A2673">
        <v>6</v>
      </c>
      <c r="B2673" t="s">
        <v>30</v>
      </c>
      <c r="C2673" t="s">
        <v>4843</v>
      </c>
      <c r="D2673" t="s">
        <v>1301</v>
      </c>
      <c r="E2673" s="6">
        <f>MONTH(Sales_data[[#This Row],[Order Date]])</f>
        <v>9</v>
      </c>
      <c r="F2673" s="6">
        <f>YEAR(Sales_data[[#This Row],[Order Date]])</f>
        <v>2021</v>
      </c>
      <c r="G2673" s="1">
        <v>44451</v>
      </c>
      <c r="H2673" t="s">
        <v>1302</v>
      </c>
      <c r="I2673" t="s">
        <v>6188</v>
      </c>
      <c r="J2673" t="s">
        <v>6191</v>
      </c>
      <c r="K2673">
        <v>2.5</v>
      </c>
      <c r="L2673" s="13">
        <f>SUM(Sales_data[[#This Row],[Unit Price]],Sales_data[[#This Row],[Quantity]])</f>
        <v>28.884999999999998</v>
      </c>
      <c r="M2673">
        <v>22.884999999999998</v>
      </c>
      <c r="N2673">
        <v>0.91539999999999988</v>
      </c>
      <c r="O2673">
        <v>2.0596499999999995</v>
      </c>
      <c r="P2673" t="s">
        <v>4847</v>
      </c>
      <c r="Q2673" t="s">
        <v>1944</v>
      </c>
      <c r="R2673" t="s">
        <v>1946</v>
      </c>
    </row>
    <row r="2674" spans="1:18" x14ac:dyDescent="0.35">
      <c r="A2674">
        <v>5</v>
      </c>
      <c r="B2674" t="s">
        <v>15</v>
      </c>
      <c r="C2674" t="s">
        <v>4848</v>
      </c>
      <c r="D2674" t="s">
        <v>1285</v>
      </c>
      <c r="E2674" s="6">
        <f>MONTH(Sales_data[[#This Row],[Order Date]])</f>
        <v>3</v>
      </c>
      <c r="F2674" s="6">
        <f>YEAR(Sales_data[[#This Row],[Order Date]])</f>
        <v>2022</v>
      </c>
      <c r="G2674" s="1">
        <v>44636</v>
      </c>
      <c r="H2674" t="s">
        <v>1303</v>
      </c>
      <c r="I2674" t="s">
        <v>6192</v>
      </c>
      <c r="J2674" t="s">
        <v>6189</v>
      </c>
      <c r="K2674">
        <v>2.5</v>
      </c>
      <c r="L2674" s="13">
        <f>SUM(Sales_data[[#This Row],[Unit Price]],Sales_data[[#This Row],[Quantity]])</f>
        <v>32.484999999999999</v>
      </c>
      <c r="M2674">
        <v>27.484999999999996</v>
      </c>
      <c r="N2674">
        <v>1.0993999999999999</v>
      </c>
      <c r="O2674">
        <v>1.6490999999999998</v>
      </c>
      <c r="P2674" t="s">
        <v>4476</v>
      </c>
      <c r="Q2674" t="s">
        <v>1936</v>
      </c>
      <c r="R2674" t="s">
        <v>1937</v>
      </c>
    </row>
    <row r="2675" spans="1:18" x14ac:dyDescent="0.35">
      <c r="A2675">
        <v>5</v>
      </c>
      <c r="B2675" t="s">
        <v>15</v>
      </c>
      <c r="C2675" t="s">
        <v>4848</v>
      </c>
      <c r="D2675" t="s">
        <v>1285</v>
      </c>
      <c r="E2675" s="6">
        <f>MONTH(Sales_data[[#This Row],[Order Date]])</f>
        <v>3</v>
      </c>
      <c r="F2675" s="6">
        <f>YEAR(Sales_data[[#This Row],[Order Date]])</f>
        <v>2022</v>
      </c>
      <c r="G2675" s="1">
        <v>44636</v>
      </c>
      <c r="H2675" t="s">
        <v>1303</v>
      </c>
      <c r="I2675" t="s">
        <v>6192</v>
      </c>
      <c r="J2675" t="s">
        <v>6189</v>
      </c>
      <c r="K2675">
        <v>0.5</v>
      </c>
      <c r="L2675" s="13">
        <f>SUM(Sales_data[[#This Row],[Unit Price]],Sales_data[[#This Row],[Quantity]])</f>
        <v>12.169999999999998</v>
      </c>
      <c r="M2675">
        <v>7.169999999999999</v>
      </c>
      <c r="N2675">
        <v>1.4339999999999997</v>
      </c>
      <c r="O2675">
        <v>0.43019999999999992</v>
      </c>
      <c r="P2675" t="s">
        <v>4476</v>
      </c>
      <c r="Q2675" t="s">
        <v>1936</v>
      </c>
      <c r="R2675" t="s">
        <v>1937</v>
      </c>
    </row>
    <row r="2676" spans="1:18" x14ac:dyDescent="0.35">
      <c r="A2676">
        <v>5</v>
      </c>
      <c r="B2676" t="s">
        <v>15</v>
      </c>
      <c r="C2676" t="s">
        <v>4848</v>
      </c>
      <c r="D2676" t="s">
        <v>1285</v>
      </c>
      <c r="E2676" s="6">
        <f>MONTH(Sales_data[[#This Row],[Order Date]])</f>
        <v>3</v>
      </c>
      <c r="F2676" s="6">
        <f>YEAR(Sales_data[[#This Row],[Order Date]])</f>
        <v>2022</v>
      </c>
      <c r="G2676" s="1">
        <v>44636</v>
      </c>
      <c r="H2676" t="s">
        <v>1303</v>
      </c>
      <c r="I2676" t="s">
        <v>6192</v>
      </c>
      <c r="J2676" t="s">
        <v>6189</v>
      </c>
      <c r="K2676">
        <v>0.2</v>
      </c>
      <c r="L2676" s="13">
        <f>SUM(Sales_data[[#This Row],[Unit Price]],Sales_data[[#This Row],[Quantity]])</f>
        <v>8.5849999999999991</v>
      </c>
      <c r="M2676">
        <v>3.5849999999999995</v>
      </c>
      <c r="N2676">
        <v>1.7924999999999998</v>
      </c>
      <c r="O2676">
        <v>0.21509999999999996</v>
      </c>
      <c r="P2676" t="s">
        <v>4476</v>
      </c>
      <c r="Q2676" t="s">
        <v>1936</v>
      </c>
      <c r="R2676" t="s">
        <v>1937</v>
      </c>
    </row>
    <row r="2677" spans="1:18" x14ac:dyDescent="0.35">
      <c r="A2677">
        <v>5</v>
      </c>
      <c r="B2677" t="s">
        <v>15</v>
      </c>
      <c r="C2677" t="s">
        <v>4848</v>
      </c>
      <c r="D2677" t="s">
        <v>1285</v>
      </c>
      <c r="E2677" s="6">
        <f>MONTH(Sales_data[[#This Row],[Order Date]])</f>
        <v>3</v>
      </c>
      <c r="F2677" s="6">
        <f>YEAR(Sales_data[[#This Row],[Order Date]])</f>
        <v>2022</v>
      </c>
      <c r="G2677" s="1">
        <v>44636</v>
      </c>
      <c r="H2677" t="s">
        <v>1303</v>
      </c>
      <c r="I2677" t="s">
        <v>6192</v>
      </c>
      <c r="J2677" t="s">
        <v>6189</v>
      </c>
      <c r="K2677">
        <v>1</v>
      </c>
      <c r="L2677" s="13">
        <f>SUM(Sales_data[[#This Row],[Unit Price]],Sales_data[[#This Row],[Quantity]])</f>
        <v>16.95</v>
      </c>
      <c r="M2677">
        <v>11.95</v>
      </c>
      <c r="N2677">
        <v>1.1949999999999998</v>
      </c>
      <c r="O2677">
        <v>0.71699999999999997</v>
      </c>
      <c r="P2677" t="s">
        <v>4476</v>
      </c>
      <c r="Q2677" t="s">
        <v>1936</v>
      </c>
      <c r="R2677" t="s">
        <v>1937</v>
      </c>
    </row>
    <row r="2678" spans="1:18" x14ac:dyDescent="0.35">
      <c r="A2678">
        <v>2</v>
      </c>
      <c r="B2678" t="s">
        <v>200</v>
      </c>
      <c r="C2678" t="s">
        <v>4852</v>
      </c>
      <c r="D2678" t="s">
        <v>1304</v>
      </c>
      <c r="E2678" s="6">
        <f>MONTH(Sales_data[[#This Row],[Order Date]])</f>
        <v>12</v>
      </c>
      <c r="F2678" s="6">
        <f>YEAR(Sales_data[[#This Row],[Order Date]])</f>
        <v>2021</v>
      </c>
      <c r="G2678" s="1">
        <v>44551</v>
      </c>
      <c r="H2678" t="s">
        <v>1305</v>
      </c>
      <c r="I2678" t="s">
        <v>6193</v>
      </c>
      <c r="J2678" t="s">
        <v>6190</v>
      </c>
      <c r="K2678">
        <v>2.5</v>
      </c>
      <c r="L2678" s="13">
        <f>SUM(Sales_data[[#This Row],[Unit Price]],Sales_data[[#This Row],[Quantity]])</f>
        <v>35.464999999999996</v>
      </c>
      <c r="M2678">
        <v>33.464999999999996</v>
      </c>
      <c r="N2678">
        <v>1.3385999999999998</v>
      </c>
      <c r="O2678">
        <v>4.3504499999999995</v>
      </c>
      <c r="P2678" t="s">
        <v>4856</v>
      </c>
      <c r="Q2678" t="s">
        <v>1936</v>
      </c>
      <c r="R2678" t="s">
        <v>1946</v>
      </c>
    </row>
    <row r="2679" spans="1:18" x14ac:dyDescent="0.35">
      <c r="A2679">
        <v>2</v>
      </c>
      <c r="B2679" t="s">
        <v>200</v>
      </c>
      <c r="C2679" t="s">
        <v>4852</v>
      </c>
      <c r="D2679" t="s">
        <v>1304</v>
      </c>
      <c r="E2679" s="6">
        <f>MONTH(Sales_data[[#This Row],[Order Date]])</f>
        <v>12</v>
      </c>
      <c r="F2679" s="6">
        <f>YEAR(Sales_data[[#This Row],[Order Date]])</f>
        <v>2021</v>
      </c>
      <c r="G2679" s="1">
        <v>44551</v>
      </c>
      <c r="H2679" t="s">
        <v>1305</v>
      </c>
      <c r="I2679" t="s">
        <v>6193</v>
      </c>
      <c r="J2679" t="s">
        <v>6190</v>
      </c>
      <c r="K2679">
        <v>0.5</v>
      </c>
      <c r="L2679" s="13">
        <f>SUM(Sales_data[[#This Row],[Unit Price]],Sales_data[[#This Row],[Quantity]])</f>
        <v>10.73</v>
      </c>
      <c r="M2679">
        <v>8.73</v>
      </c>
      <c r="N2679">
        <v>1.746</v>
      </c>
      <c r="O2679">
        <v>1.1349</v>
      </c>
      <c r="P2679" t="s">
        <v>4856</v>
      </c>
      <c r="Q2679" t="s">
        <v>1936</v>
      </c>
      <c r="R2679" t="s">
        <v>1946</v>
      </c>
    </row>
    <row r="2680" spans="1:18" x14ac:dyDescent="0.35">
      <c r="A2680">
        <v>2</v>
      </c>
      <c r="B2680" t="s">
        <v>200</v>
      </c>
      <c r="C2680" t="s">
        <v>4852</v>
      </c>
      <c r="D2680" t="s">
        <v>1304</v>
      </c>
      <c r="E2680" s="6">
        <f>MONTH(Sales_data[[#This Row],[Order Date]])</f>
        <v>12</v>
      </c>
      <c r="F2680" s="6">
        <f>YEAR(Sales_data[[#This Row],[Order Date]])</f>
        <v>2021</v>
      </c>
      <c r="G2680" s="1">
        <v>44551</v>
      </c>
      <c r="H2680" t="s">
        <v>1305</v>
      </c>
      <c r="I2680" t="s">
        <v>6193</v>
      </c>
      <c r="J2680" t="s">
        <v>6190</v>
      </c>
      <c r="K2680">
        <v>0.2</v>
      </c>
      <c r="L2680" s="13">
        <f>SUM(Sales_data[[#This Row],[Unit Price]],Sales_data[[#This Row],[Quantity]])</f>
        <v>6.3650000000000002</v>
      </c>
      <c r="M2680">
        <v>4.3650000000000002</v>
      </c>
      <c r="N2680">
        <v>2.1825000000000001</v>
      </c>
      <c r="O2680">
        <v>0.56745000000000001</v>
      </c>
      <c r="P2680" t="s">
        <v>4856</v>
      </c>
      <c r="Q2680" t="s">
        <v>1936</v>
      </c>
      <c r="R2680" t="s">
        <v>1946</v>
      </c>
    </row>
    <row r="2681" spans="1:18" x14ac:dyDescent="0.35">
      <c r="A2681">
        <v>2</v>
      </c>
      <c r="B2681" t="s">
        <v>200</v>
      </c>
      <c r="C2681" t="s">
        <v>4852</v>
      </c>
      <c r="D2681" t="s">
        <v>1304</v>
      </c>
      <c r="E2681" s="6">
        <f>MONTH(Sales_data[[#This Row],[Order Date]])</f>
        <v>12</v>
      </c>
      <c r="F2681" s="6">
        <f>YEAR(Sales_data[[#This Row],[Order Date]])</f>
        <v>2021</v>
      </c>
      <c r="G2681" s="1">
        <v>44551</v>
      </c>
      <c r="H2681" t="s">
        <v>1305</v>
      </c>
      <c r="I2681" t="s">
        <v>6193</v>
      </c>
      <c r="J2681" t="s">
        <v>6190</v>
      </c>
      <c r="K2681">
        <v>1</v>
      </c>
      <c r="L2681" s="13">
        <f>SUM(Sales_data[[#This Row],[Unit Price]],Sales_data[[#This Row],[Quantity]])</f>
        <v>16.55</v>
      </c>
      <c r="M2681">
        <v>14.55</v>
      </c>
      <c r="N2681">
        <v>1.4550000000000001</v>
      </c>
      <c r="O2681">
        <v>1.8915000000000002</v>
      </c>
      <c r="P2681" t="s">
        <v>4856</v>
      </c>
      <c r="Q2681" t="s">
        <v>1936</v>
      </c>
      <c r="R2681" t="s">
        <v>1946</v>
      </c>
    </row>
    <row r="2682" spans="1:18" x14ac:dyDescent="0.35">
      <c r="A2682">
        <v>3</v>
      </c>
      <c r="B2682" t="s">
        <v>80</v>
      </c>
      <c r="C2682" t="s">
        <v>4857</v>
      </c>
      <c r="D2682" t="s">
        <v>1306</v>
      </c>
      <c r="E2682" s="6">
        <f>MONTH(Sales_data[[#This Row],[Order Date]])</f>
        <v>5</v>
      </c>
      <c r="F2682" s="6">
        <f>YEAR(Sales_data[[#This Row],[Order Date]])</f>
        <v>2019</v>
      </c>
      <c r="G2682" s="1">
        <v>43606</v>
      </c>
      <c r="H2682" t="s">
        <v>1307</v>
      </c>
      <c r="I2682" t="s">
        <v>6193</v>
      </c>
      <c r="J2682" t="s">
        <v>6190</v>
      </c>
      <c r="K2682">
        <v>0.2</v>
      </c>
      <c r="L2682" s="13">
        <f>SUM(Sales_data[[#This Row],[Unit Price]],Sales_data[[#This Row],[Quantity]])</f>
        <v>7.3650000000000002</v>
      </c>
      <c r="M2682">
        <v>4.3650000000000002</v>
      </c>
      <c r="N2682">
        <v>2.1825000000000001</v>
      </c>
      <c r="O2682">
        <v>0.56745000000000001</v>
      </c>
      <c r="P2682" t="s">
        <v>4861</v>
      </c>
      <c r="Q2682" t="s">
        <v>1936</v>
      </c>
      <c r="R2682" t="s">
        <v>1937</v>
      </c>
    </row>
    <row r="2683" spans="1:18" x14ac:dyDescent="0.35">
      <c r="A2683">
        <v>3</v>
      </c>
      <c r="B2683" t="s">
        <v>80</v>
      </c>
      <c r="C2683" t="s">
        <v>4857</v>
      </c>
      <c r="D2683" t="s">
        <v>1306</v>
      </c>
      <c r="E2683" s="6">
        <f>MONTH(Sales_data[[#This Row],[Order Date]])</f>
        <v>5</v>
      </c>
      <c r="F2683" s="6">
        <f>YEAR(Sales_data[[#This Row],[Order Date]])</f>
        <v>2019</v>
      </c>
      <c r="G2683" s="1">
        <v>43606</v>
      </c>
      <c r="H2683" t="s">
        <v>1307</v>
      </c>
      <c r="I2683" t="s">
        <v>6193</v>
      </c>
      <c r="J2683" t="s">
        <v>6190</v>
      </c>
      <c r="K2683">
        <v>0.5</v>
      </c>
      <c r="L2683" s="13">
        <f>SUM(Sales_data[[#This Row],[Unit Price]],Sales_data[[#This Row],[Quantity]])</f>
        <v>11.73</v>
      </c>
      <c r="M2683">
        <v>8.73</v>
      </c>
      <c r="N2683">
        <v>1.746</v>
      </c>
      <c r="O2683">
        <v>1.1349</v>
      </c>
      <c r="P2683" t="s">
        <v>4861</v>
      </c>
      <c r="Q2683" t="s">
        <v>1936</v>
      </c>
      <c r="R2683" t="s">
        <v>1937</v>
      </c>
    </row>
    <row r="2684" spans="1:18" x14ac:dyDescent="0.35">
      <c r="A2684">
        <v>3</v>
      </c>
      <c r="B2684" t="s">
        <v>80</v>
      </c>
      <c r="C2684" t="s">
        <v>4857</v>
      </c>
      <c r="D2684" t="s">
        <v>1306</v>
      </c>
      <c r="E2684" s="6">
        <f>MONTH(Sales_data[[#This Row],[Order Date]])</f>
        <v>5</v>
      </c>
      <c r="F2684" s="6">
        <f>YEAR(Sales_data[[#This Row],[Order Date]])</f>
        <v>2019</v>
      </c>
      <c r="G2684" s="1">
        <v>43606</v>
      </c>
      <c r="H2684" t="s">
        <v>1307</v>
      </c>
      <c r="I2684" t="s">
        <v>6193</v>
      </c>
      <c r="J2684" t="s">
        <v>6190</v>
      </c>
      <c r="K2684">
        <v>2.5</v>
      </c>
      <c r="L2684" s="13">
        <f>SUM(Sales_data[[#This Row],[Unit Price]],Sales_data[[#This Row],[Quantity]])</f>
        <v>36.464999999999996</v>
      </c>
      <c r="M2684">
        <v>33.464999999999996</v>
      </c>
      <c r="N2684">
        <v>1.3385999999999998</v>
      </c>
      <c r="O2684">
        <v>4.3504499999999995</v>
      </c>
      <c r="P2684" t="s">
        <v>4861</v>
      </c>
      <c r="Q2684" t="s">
        <v>1936</v>
      </c>
      <c r="R2684" t="s">
        <v>1937</v>
      </c>
    </row>
    <row r="2685" spans="1:18" x14ac:dyDescent="0.35">
      <c r="A2685">
        <v>3</v>
      </c>
      <c r="B2685" t="s">
        <v>80</v>
      </c>
      <c r="C2685" t="s">
        <v>4857</v>
      </c>
      <c r="D2685" t="s">
        <v>1306</v>
      </c>
      <c r="E2685" s="6">
        <f>MONTH(Sales_data[[#This Row],[Order Date]])</f>
        <v>5</v>
      </c>
      <c r="F2685" s="6">
        <f>YEAR(Sales_data[[#This Row],[Order Date]])</f>
        <v>2019</v>
      </c>
      <c r="G2685" s="1">
        <v>43606</v>
      </c>
      <c r="H2685" t="s">
        <v>1307</v>
      </c>
      <c r="I2685" t="s">
        <v>6193</v>
      </c>
      <c r="J2685" t="s">
        <v>6190</v>
      </c>
      <c r="K2685">
        <v>1</v>
      </c>
      <c r="L2685" s="13">
        <f>SUM(Sales_data[[#This Row],[Unit Price]],Sales_data[[#This Row],[Quantity]])</f>
        <v>17.55</v>
      </c>
      <c r="M2685">
        <v>14.55</v>
      </c>
      <c r="N2685">
        <v>1.4550000000000001</v>
      </c>
      <c r="O2685">
        <v>1.8915000000000002</v>
      </c>
      <c r="P2685" t="s">
        <v>4861</v>
      </c>
      <c r="Q2685" t="s">
        <v>1936</v>
      </c>
      <c r="R2685" t="s">
        <v>1937</v>
      </c>
    </row>
    <row r="2686" spans="1:18" x14ac:dyDescent="0.35">
      <c r="A2686">
        <v>5</v>
      </c>
      <c r="B2686" t="s">
        <v>192</v>
      </c>
      <c r="C2686" t="s">
        <v>4862</v>
      </c>
      <c r="D2686" t="s">
        <v>1308</v>
      </c>
      <c r="E2686" s="6">
        <f>MONTH(Sales_data[[#This Row],[Order Date]])</f>
        <v>10</v>
      </c>
      <c r="F2686" s="6">
        <f>YEAR(Sales_data[[#This Row],[Order Date]])</f>
        <v>2021</v>
      </c>
      <c r="G2686" s="1">
        <v>44495</v>
      </c>
      <c r="H2686" t="s">
        <v>1309</v>
      </c>
      <c r="I2686" t="s">
        <v>6192</v>
      </c>
      <c r="J2686" t="s">
        <v>6189</v>
      </c>
      <c r="K2686">
        <v>1</v>
      </c>
      <c r="L2686" s="13">
        <f>SUM(Sales_data[[#This Row],[Unit Price]],Sales_data[[#This Row],[Quantity]])</f>
        <v>16.95</v>
      </c>
      <c r="M2686">
        <v>11.95</v>
      </c>
      <c r="N2686">
        <v>1.1949999999999998</v>
      </c>
      <c r="O2686">
        <v>0.71699999999999997</v>
      </c>
      <c r="P2686" t="s">
        <v>3677</v>
      </c>
      <c r="Q2686" t="s">
        <v>1936</v>
      </c>
      <c r="R2686" t="s">
        <v>1946</v>
      </c>
    </row>
    <row r="2687" spans="1:18" x14ac:dyDescent="0.35">
      <c r="A2687">
        <v>5</v>
      </c>
      <c r="B2687" t="s">
        <v>192</v>
      </c>
      <c r="C2687" t="s">
        <v>4862</v>
      </c>
      <c r="D2687" t="s">
        <v>1308</v>
      </c>
      <c r="E2687" s="6">
        <f>MONTH(Sales_data[[#This Row],[Order Date]])</f>
        <v>10</v>
      </c>
      <c r="F2687" s="6">
        <f>YEAR(Sales_data[[#This Row],[Order Date]])</f>
        <v>2021</v>
      </c>
      <c r="G2687" s="1">
        <v>44495</v>
      </c>
      <c r="H2687" t="s">
        <v>1309</v>
      </c>
      <c r="I2687" t="s">
        <v>6192</v>
      </c>
      <c r="J2687" t="s">
        <v>6189</v>
      </c>
      <c r="K2687">
        <v>0.2</v>
      </c>
      <c r="L2687" s="13">
        <f>SUM(Sales_data[[#This Row],[Unit Price]],Sales_data[[#This Row],[Quantity]])</f>
        <v>8.5849999999999991</v>
      </c>
      <c r="M2687">
        <v>3.5849999999999995</v>
      </c>
      <c r="N2687">
        <v>1.7924999999999998</v>
      </c>
      <c r="O2687">
        <v>0.21509999999999996</v>
      </c>
      <c r="P2687" t="s">
        <v>3677</v>
      </c>
      <c r="Q2687" t="s">
        <v>1936</v>
      </c>
      <c r="R2687" t="s">
        <v>1946</v>
      </c>
    </row>
    <row r="2688" spans="1:18" x14ac:dyDescent="0.35">
      <c r="A2688">
        <v>5</v>
      </c>
      <c r="B2688" t="s">
        <v>192</v>
      </c>
      <c r="C2688" t="s">
        <v>4862</v>
      </c>
      <c r="D2688" t="s">
        <v>1308</v>
      </c>
      <c r="E2688" s="6">
        <f>MONTH(Sales_data[[#This Row],[Order Date]])</f>
        <v>10</v>
      </c>
      <c r="F2688" s="6">
        <f>YEAR(Sales_data[[#This Row],[Order Date]])</f>
        <v>2021</v>
      </c>
      <c r="G2688" s="1">
        <v>44495</v>
      </c>
      <c r="H2688" t="s">
        <v>1309</v>
      </c>
      <c r="I2688" t="s">
        <v>6192</v>
      </c>
      <c r="J2688" t="s">
        <v>6189</v>
      </c>
      <c r="K2688">
        <v>0.5</v>
      </c>
      <c r="L2688" s="13">
        <f>SUM(Sales_data[[#This Row],[Unit Price]],Sales_data[[#This Row],[Quantity]])</f>
        <v>12.169999999999998</v>
      </c>
      <c r="M2688">
        <v>7.169999999999999</v>
      </c>
      <c r="N2688">
        <v>1.4339999999999997</v>
      </c>
      <c r="O2688">
        <v>0.43019999999999992</v>
      </c>
      <c r="P2688" t="s">
        <v>3677</v>
      </c>
      <c r="Q2688" t="s">
        <v>1936</v>
      </c>
      <c r="R2688" t="s">
        <v>1946</v>
      </c>
    </row>
    <row r="2689" spans="1:18" x14ac:dyDescent="0.35">
      <c r="A2689">
        <v>5</v>
      </c>
      <c r="B2689" t="s">
        <v>192</v>
      </c>
      <c r="C2689" t="s">
        <v>4862</v>
      </c>
      <c r="D2689" t="s">
        <v>1308</v>
      </c>
      <c r="E2689" s="6">
        <f>MONTH(Sales_data[[#This Row],[Order Date]])</f>
        <v>10</v>
      </c>
      <c r="F2689" s="6">
        <f>YEAR(Sales_data[[#This Row],[Order Date]])</f>
        <v>2021</v>
      </c>
      <c r="G2689" s="1">
        <v>44495</v>
      </c>
      <c r="H2689" t="s">
        <v>1309</v>
      </c>
      <c r="I2689" t="s">
        <v>6192</v>
      </c>
      <c r="J2689" t="s">
        <v>6189</v>
      </c>
      <c r="K2689">
        <v>2.5</v>
      </c>
      <c r="L2689" s="13">
        <f>SUM(Sales_data[[#This Row],[Unit Price]],Sales_data[[#This Row],[Quantity]])</f>
        <v>32.484999999999999</v>
      </c>
      <c r="M2689">
        <v>27.484999999999996</v>
      </c>
      <c r="N2689">
        <v>1.0993999999999999</v>
      </c>
      <c r="O2689">
        <v>1.6490999999999998</v>
      </c>
      <c r="P2689" t="s">
        <v>3677</v>
      </c>
      <c r="Q2689" t="s">
        <v>1936</v>
      </c>
      <c r="R2689" t="s">
        <v>1946</v>
      </c>
    </row>
    <row r="2690" spans="1:18" x14ac:dyDescent="0.35">
      <c r="A2690">
        <v>5</v>
      </c>
      <c r="B2690" t="s">
        <v>83</v>
      </c>
      <c r="C2690" t="s">
        <v>4866</v>
      </c>
      <c r="D2690" t="s">
        <v>1310</v>
      </c>
      <c r="E2690" s="6">
        <f>MONTH(Sales_data[[#This Row],[Order Date]])</f>
        <v>3</v>
      </c>
      <c r="F2690" s="6">
        <f>YEAR(Sales_data[[#This Row],[Order Date]])</f>
        <v>2020</v>
      </c>
      <c r="G2690" s="1">
        <v>43916</v>
      </c>
      <c r="H2690" t="s">
        <v>1311</v>
      </c>
      <c r="I2690" t="s">
        <v>6193</v>
      </c>
      <c r="J2690" t="s">
        <v>6190</v>
      </c>
      <c r="K2690">
        <v>0.5</v>
      </c>
      <c r="L2690" s="13">
        <f>SUM(Sales_data[[#This Row],[Unit Price]],Sales_data[[#This Row],[Quantity]])</f>
        <v>13.73</v>
      </c>
      <c r="M2690">
        <v>8.73</v>
      </c>
      <c r="N2690">
        <v>1.746</v>
      </c>
      <c r="O2690">
        <v>1.1349</v>
      </c>
      <c r="P2690" t="s">
        <v>2022</v>
      </c>
      <c r="Q2690" t="s">
        <v>1936</v>
      </c>
      <c r="R2690" t="s">
        <v>1937</v>
      </c>
    </row>
    <row r="2691" spans="1:18" x14ac:dyDescent="0.35">
      <c r="A2691">
        <v>5</v>
      </c>
      <c r="B2691" t="s">
        <v>83</v>
      </c>
      <c r="C2691" t="s">
        <v>4866</v>
      </c>
      <c r="D2691" t="s">
        <v>1310</v>
      </c>
      <c r="E2691" s="6">
        <f>MONTH(Sales_data[[#This Row],[Order Date]])</f>
        <v>3</v>
      </c>
      <c r="F2691" s="6">
        <f>YEAR(Sales_data[[#This Row],[Order Date]])</f>
        <v>2020</v>
      </c>
      <c r="G2691" s="1">
        <v>43916</v>
      </c>
      <c r="H2691" t="s">
        <v>1311</v>
      </c>
      <c r="I2691" t="s">
        <v>6193</v>
      </c>
      <c r="J2691" t="s">
        <v>6190</v>
      </c>
      <c r="K2691">
        <v>0.2</v>
      </c>
      <c r="L2691" s="13">
        <f>SUM(Sales_data[[#This Row],[Unit Price]],Sales_data[[#This Row],[Quantity]])</f>
        <v>9.3650000000000002</v>
      </c>
      <c r="M2691">
        <v>4.3650000000000002</v>
      </c>
      <c r="N2691">
        <v>2.1825000000000001</v>
      </c>
      <c r="O2691">
        <v>0.56745000000000001</v>
      </c>
      <c r="P2691" t="s">
        <v>2022</v>
      </c>
      <c r="Q2691" t="s">
        <v>1936</v>
      </c>
      <c r="R2691" t="s">
        <v>1937</v>
      </c>
    </row>
    <row r="2692" spans="1:18" x14ac:dyDescent="0.35">
      <c r="A2692">
        <v>5</v>
      </c>
      <c r="B2692" t="s">
        <v>83</v>
      </c>
      <c r="C2692" t="s">
        <v>4866</v>
      </c>
      <c r="D2692" t="s">
        <v>1310</v>
      </c>
      <c r="E2692" s="6">
        <f>MONTH(Sales_data[[#This Row],[Order Date]])</f>
        <v>3</v>
      </c>
      <c r="F2692" s="6">
        <f>YEAR(Sales_data[[#This Row],[Order Date]])</f>
        <v>2020</v>
      </c>
      <c r="G2692" s="1">
        <v>43916</v>
      </c>
      <c r="H2692" t="s">
        <v>1311</v>
      </c>
      <c r="I2692" t="s">
        <v>6193</v>
      </c>
      <c r="J2692" t="s">
        <v>6190</v>
      </c>
      <c r="K2692">
        <v>2.5</v>
      </c>
      <c r="L2692" s="13">
        <f>SUM(Sales_data[[#This Row],[Unit Price]],Sales_data[[#This Row],[Quantity]])</f>
        <v>38.464999999999996</v>
      </c>
      <c r="M2692">
        <v>33.464999999999996</v>
      </c>
      <c r="N2692">
        <v>1.3385999999999998</v>
      </c>
      <c r="O2692">
        <v>4.3504499999999995</v>
      </c>
      <c r="P2692" t="s">
        <v>2022</v>
      </c>
      <c r="Q2692" t="s">
        <v>1936</v>
      </c>
      <c r="R2692" t="s">
        <v>1937</v>
      </c>
    </row>
    <row r="2693" spans="1:18" x14ac:dyDescent="0.35">
      <c r="A2693">
        <v>5</v>
      </c>
      <c r="B2693" t="s">
        <v>83</v>
      </c>
      <c r="C2693" t="s">
        <v>4866</v>
      </c>
      <c r="D2693" t="s">
        <v>1310</v>
      </c>
      <c r="E2693" s="6">
        <f>MONTH(Sales_data[[#This Row],[Order Date]])</f>
        <v>3</v>
      </c>
      <c r="F2693" s="6">
        <f>YEAR(Sales_data[[#This Row],[Order Date]])</f>
        <v>2020</v>
      </c>
      <c r="G2693" s="1">
        <v>43916</v>
      </c>
      <c r="H2693" t="s">
        <v>1311</v>
      </c>
      <c r="I2693" t="s">
        <v>6193</v>
      </c>
      <c r="J2693" t="s">
        <v>6190</v>
      </c>
      <c r="K2693">
        <v>1</v>
      </c>
      <c r="L2693" s="13">
        <f>SUM(Sales_data[[#This Row],[Unit Price]],Sales_data[[#This Row],[Quantity]])</f>
        <v>19.55</v>
      </c>
      <c r="M2693">
        <v>14.55</v>
      </c>
      <c r="N2693">
        <v>1.4550000000000001</v>
      </c>
      <c r="O2693">
        <v>1.8915000000000002</v>
      </c>
      <c r="P2693" t="s">
        <v>2022</v>
      </c>
      <c r="Q2693" t="s">
        <v>1936</v>
      </c>
      <c r="R2693" t="s">
        <v>1937</v>
      </c>
    </row>
    <row r="2694" spans="1:18" x14ac:dyDescent="0.35">
      <c r="A2694">
        <v>6</v>
      </c>
      <c r="B2694" t="s">
        <v>12</v>
      </c>
      <c r="C2694" t="s">
        <v>4869</v>
      </c>
      <c r="D2694" t="s">
        <v>1312</v>
      </c>
      <c r="E2694" s="6">
        <f>MONTH(Sales_data[[#This Row],[Order Date]])</f>
        <v>10</v>
      </c>
      <c r="F2694" s="6">
        <f>YEAR(Sales_data[[#This Row],[Order Date]])</f>
        <v>2020</v>
      </c>
      <c r="G2694" s="1">
        <v>44118</v>
      </c>
      <c r="H2694" t="s">
        <v>1313</v>
      </c>
      <c r="I2694" t="s">
        <v>6194</v>
      </c>
      <c r="J2694" t="s">
        <v>6190</v>
      </c>
      <c r="K2694">
        <v>1</v>
      </c>
      <c r="L2694" s="13">
        <f>SUM(Sales_data[[#This Row],[Unit Price]],Sales_data[[#This Row],[Quantity]])</f>
        <v>19.75</v>
      </c>
      <c r="M2694">
        <v>13.75</v>
      </c>
      <c r="N2694">
        <v>1.375</v>
      </c>
      <c r="O2694">
        <v>1.5125</v>
      </c>
      <c r="P2694" t="s">
        <v>2370</v>
      </c>
      <c r="Q2694" t="s">
        <v>1936</v>
      </c>
      <c r="R2694" t="s">
        <v>1937</v>
      </c>
    </row>
    <row r="2695" spans="1:18" x14ac:dyDescent="0.35">
      <c r="A2695">
        <v>6</v>
      </c>
      <c r="B2695" t="s">
        <v>12</v>
      </c>
      <c r="C2695" t="s">
        <v>4869</v>
      </c>
      <c r="D2695" t="s">
        <v>1312</v>
      </c>
      <c r="E2695" s="6">
        <f>MONTH(Sales_data[[#This Row],[Order Date]])</f>
        <v>10</v>
      </c>
      <c r="F2695" s="6">
        <f>YEAR(Sales_data[[#This Row],[Order Date]])</f>
        <v>2020</v>
      </c>
      <c r="G2695" s="1">
        <v>44118</v>
      </c>
      <c r="H2695" t="s">
        <v>1313</v>
      </c>
      <c r="I2695" t="s">
        <v>6194</v>
      </c>
      <c r="J2695" t="s">
        <v>6190</v>
      </c>
      <c r="K2695">
        <v>0.2</v>
      </c>
      <c r="L2695" s="13">
        <f>SUM(Sales_data[[#This Row],[Unit Price]],Sales_data[[#This Row],[Quantity]])</f>
        <v>10.125</v>
      </c>
      <c r="M2695">
        <v>4.125</v>
      </c>
      <c r="N2695">
        <v>2.0625</v>
      </c>
      <c r="O2695">
        <v>0.45374999999999999</v>
      </c>
      <c r="P2695" t="s">
        <v>2370</v>
      </c>
      <c r="Q2695" t="s">
        <v>1936</v>
      </c>
      <c r="R2695" t="s">
        <v>1937</v>
      </c>
    </row>
    <row r="2696" spans="1:18" x14ac:dyDescent="0.35">
      <c r="A2696">
        <v>6</v>
      </c>
      <c r="B2696" t="s">
        <v>12</v>
      </c>
      <c r="C2696" t="s">
        <v>4869</v>
      </c>
      <c r="D2696" t="s">
        <v>1312</v>
      </c>
      <c r="E2696" s="6">
        <f>MONTH(Sales_data[[#This Row],[Order Date]])</f>
        <v>10</v>
      </c>
      <c r="F2696" s="6">
        <f>YEAR(Sales_data[[#This Row],[Order Date]])</f>
        <v>2020</v>
      </c>
      <c r="G2696" s="1">
        <v>44118</v>
      </c>
      <c r="H2696" t="s">
        <v>1313</v>
      </c>
      <c r="I2696" t="s">
        <v>6194</v>
      </c>
      <c r="J2696" t="s">
        <v>6190</v>
      </c>
      <c r="K2696">
        <v>0.5</v>
      </c>
      <c r="L2696" s="13">
        <f>SUM(Sales_data[[#This Row],[Unit Price]],Sales_data[[#This Row],[Quantity]])</f>
        <v>14.25</v>
      </c>
      <c r="M2696">
        <v>8.25</v>
      </c>
      <c r="N2696">
        <v>1.65</v>
      </c>
      <c r="O2696">
        <v>0.90749999999999997</v>
      </c>
      <c r="P2696" t="s">
        <v>2370</v>
      </c>
      <c r="Q2696" t="s">
        <v>1936</v>
      </c>
      <c r="R2696" t="s">
        <v>1937</v>
      </c>
    </row>
    <row r="2697" spans="1:18" x14ac:dyDescent="0.35">
      <c r="A2697">
        <v>6</v>
      </c>
      <c r="B2697" t="s">
        <v>12</v>
      </c>
      <c r="C2697" t="s">
        <v>4869</v>
      </c>
      <c r="D2697" t="s">
        <v>1312</v>
      </c>
      <c r="E2697" s="6">
        <f>MONTH(Sales_data[[#This Row],[Order Date]])</f>
        <v>10</v>
      </c>
      <c r="F2697" s="6">
        <f>YEAR(Sales_data[[#This Row],[Order Date]])</f>
        <v>2020</v>
      </c>
      <c r="G2697" s="1">
        <v>44118</v>
      </c>
      <c r="H2697" t="s">
        <v>1313</v>
      </c>
      <c r="I2697" t="s">
        <v>6194</v>
      </c>
      <c r="J2697" t="s">
        <v>6190</v>
      </c>
      <c r="K2697">
        <v>2.5</v>
      </c>
      <c r="L2697" s="13">
        <f>SUM(Sales_data[[#This Row],[Unit Price]],Sales_data[[#This Row],[Quantity]])</f>
        <v>37.625</v>
      </c>
      <c r="M2697">
        <v>31.624999999999996</v>
      </c>
      <c r="N2697">
        <v>1.2649999999999999</v>
      </c>
      <c r="O2697">
        <v>3.4787499999999998</v>
      </c>
      <c r="P2697" t="s">
        <v>2370</v>
      </c>
      <c r="Q2697" t="s">
        <v>1936</v>
      </c>
      <c r="R2697" t="s">
        <v>1937</v>
      </c>
    </row>
    <row r="2698" spans="1:18" x14ac:dyDescent="0.35">
      <c r="A2698">
        <v>6</v>
      </c>
      <c r="B2698" t="s">
        <v>207</v>
      </c>
      <c r="C2698" t="s">
        <v>4873</v>
      </c>
      <c r="D2698" t="s">
        <v>1314</v>
      </c>
      <c r="E2698" s="6">
        <f>MONTH(Sales_data[[#This Row],[Order Date]])</f>
        <v>12</v>
      </c>
      <c r="F2698" s="6">
        <f>YEAR(Sales_data[[#This Row],[Order Date]])</f>
        <v>2021</v>
      </c>
      <c r="G2698" s="1">
        <v>44543</v>
      </c>
      <c r="H2698" t="s">
        <v>1315</v>
      </c>
      <c r="I2698" t="s">
        <v>6188</v>
      </c>
      <c r="J2698" t="s">
        <v>6189</v>
      </c>
      <c r="K2698">
        <v>2.5</v>
      </c>
      <c r="L2698" s="13">
        <f>SUM(Sales_data[[#This Row],[Unit Price]],Sales_data[[#This Row],[Quantity]])</f>
        <v>35.784999999999997</v>
      </c>
      <c r="M2698">
        <v>29.784999999999997</v>
      </c>
      <c r="N2698">
        <v>1.1913999999999998</v>
      </c>
      <c r="O2698">
        <v>2.6806499999999995</v>
      </c>
      <c r="P2698" t="s">
        <v>4877</v>
      </c>
      <c r="Q2698" t="s">
        <v>1936</v>
      </c>
      <c r="R2698" t="s">
        <v>1937</v>
      </c>
    </row>
    <row r="2699" spans="1:18" x14ac:dyDescent="0.35">
      <c r="A2699">
        <v>6</v>
      </c>
      <c r="B2699" t="s">
        <v>207</v>
      </c>
      <c r="C2699" t="s">
        <v>4873</v>
      </c>
      <c r="D2699" t="s">
        <v>1314</v>
      </c>
      <c r="E2699" s="6">
        <f>MONTH(Sales_data[[#This Row],[Order Date]])</f>
        <v>12</v>
      </c>
      <c r="F2699" s="6">
        <f>YEAR(Sales_data[[#This Row],[Order Date]])</f>
        <v>2021</v>
      </c>
      <c r="G2699" s="1">
        <v>44543</v>
      </c>
      <c r="H2699" t="s">
        <v>1315</v>
      </c>
      <c r="I2699" t="s">
        <v>6188</v>
      </c>
      <c r="J2699" t="s">
        <v>6189</v>
      </c>
      <c r="K2699">
        <v>0.5</v>
      </c>
      <c r="L2699" s="13">
        <f>SUM(Sales_data[[#This Row],[Unit Price]],Sales_data[[#This Row],[Quantity]])</f>
        <v>13.77</v>
      </c>
      <c r="M2699">
        <v>7.77</v>
      </c>
      <c r="N2699">
        <v>1.5539999999999998</v>
      </c>
      <c r="O2699">
        <v>0.69929999999999992</v>
      </c>
      <c r="P2699" t="s">
        <v>4877</v>
      </c>
      <c r="Q2699" t="s">
        <v>1936</v>
      </c>
      <c r="R2699" t="s">
        <v>1937</v>
      </c>
    </row>
    <row r="2700" spans="1:18" x14ac:dyDescent="0.35">
      <c r="A2700">
        <v>6</v>
      </c>
      <c r="B2700" t="s">
        <v>207</v>
      </c>
      <c r="C2700" t="s">
        <v>4873</v>
      </c>
      <c r="D2700" t="s">
        <v>1314</v>
      </c>
      <c r="E2700" s="6">
        <f>MONTH(Sales_data[[#This Row],[Order Date]])</f>
        <v>12</v>
      </c>
      <c r="F2700" s="6">
        <f>YEAR(Sales_data[[#This Row],[Order Date]])</f>
        <v>2021</v>
      </c>
      <c r="G2700" s="1">
        <v>44543</v>
      </c>
      <c r="H2700" t="s">
        <v>1315</v>
      </c>
      <c r="I2700" t="s">
        <v>6188</v>
      </c>
      <c r="J2700" t="s">
        <v>6189</v>
      </c>
      <c r="K2700">
        <v>0.2</v>
      </c>
      <c r="L2700" s="13">
        <f>SUM(Sales_data[[#This Row],[Unit Price]],Sales_data[[#This Row],[Quantity]])</f>
        <v>9.8849999999999998</v>
      </c>
      <c r="M2700">
        <v>3.8849999999999998</v>
      </c>
      <c r="N2700">
        <v>1.9424999999999999</v>
      </c>
      <c r="O2700">
        <v>0.34964999999999996</v>
      </c>
      <c r="P2700" t="s">
        <v>4877</v>
      </c>
      <c r="Q2700" t="s">
        <v>1936</v>
      </c>
      <c r="R2700" t="s">
        <v>1937</v>
      </c>
    </row>
    <row r="2701" spans="1:18" x14ac:dyDescent="0.35">
      <c r="A2701">
        <v>6</v>
      </c>
      <c r="B2701" t="s">
        <v>207</v>
      </c>
      <c r="C2701" t="s">
        <v>4873</v>
      </c>
      <c r="D2701" t="s">
        <v>1314</v>
      </c>
      <c r="E2701" s="6">
        <f>MONTH(Sales_data[[#This Row],[Order Date]])</f>
        <v>12</v>
      </c>
      <c r="F2701" s="6">
        <f>YEAR(Sales_data[[#This Row],[Order Date]])</f>
        <v>2021</v>
      </c>
      <c r="G2701" s="1">
        <v>44543</v>
      </c>
      <c r="H2701" t="s">
        <v>1315</v>
      </c>
      <c r="I2701" t="s">
        <v>6188</v>
      </c>
      <c r="J2701" t="s">
        <v>6189</v>
      </c>
      <c r="K2701">
        <v>1</v>
      </c>
      <c r="L2701" s="13">
        <f>SUM(Sales_data[[#This Row],[Unit Price]],Sales_data[[#This Row],[Quantity]])</f>
        <v>18.95</v>
      </c>
      <c r="M2701">
        <v>12.95</v>
      </c>
      <c r="N2701">
        <v>1.2949999999999999</v>
      </c>
      <c r="O2701">
        <v>1.1655</v>
      </c>
      <c r="P2701" t="s">
        <v>4877</v>
      </c>
      <c r="Q2701" t="s">
        <v>1936</v>
      </c>
      <c r="R2701" t="s">
        <v>1937</v>
      </c>
    </row>
    <row r="2702" spans="1:18" x14ac:dyDescent="0.35">
      <c r="A2702">
        <v>4</v>
      </c>
      <c r="B2702" t="s">
        <v>112</v>
      </c>
      <c r="C2702" t="s">
        <v>4878</v>
      </c>
      <c r="D2702" t="s">
        <v>1316</v>
      </c>
      <c r="E2702" s="6">
        <f>MONTH(Sales_data[[#This Row],[Order Date]])</f>
        <v>3</v>
      </c>
      <c r="F2702" s="6">
        <f>YEAR(Sales_data[[#This Row],[Order Date]])</f>
        <v>2021</v>
      </c>
      <c r="G2702" s="1">
        <v>44263</v>
      </c>
      <c r="H2702" t="s">
        <v>1317</v>
      </c>
      <c r="I2702" t="s">
        <v>6193</v>
      </c>
      <c r="J2702" t="s">
        <v>6191</v>
      </c>
      <c r="K2702">
        <v>2.5</v>
      </c>
      <c r="L2702" s="13">
        <f>SUM(Sales_data[[#This Row],[Unit Price]],Sales_data[[#This Row],[Quantity]])</f>
        <v>33.784999999999997</v>
      </c>
      <c r="M2702">
        <v>29.784999999999997</v>
      </c>
      <c r="N2702">
        <v>1.1913999999999998</v>
      </c>
      <c r="O2702">
        <v>3.8720499999999998</v>
      </c>
      <c r="P2702" t="s">
        <v>4881</v>
      </c>
      <c r="Q2702" t="s">
        <v>1936</v>
      </c>
      <c r="R2702" t="s">
        <v>1937</v>
      </c>
    </row>
    <row r="2703" spans="1:18" x14ac:dyDescent="0.35">
      <c r="A2703">
        <v>4</v>
      </c>
      <c r="B2703" t="s">
        <v>112</v>
      </c>
      <c r="C2703" t="s">
        <v>4878</v>
      </c>
      <c r="D2703" t="s">
        <v>1316</v>
      </c>
      <c r="E2703" s="6">
        <f>MONTH(Sales_data[[#This Row],[Order Date]])</f>
        <v>3</v>
      </c>
      <c r="F2703" s="6">
        <f>YEAR(Sales_data[[#This Row],[Order Date]])</f>
        <v>2021</v>
      </c>
      <c r="G2703" s="1">
        <v>44263</v>
      </c>
      <c r="H2703" t="s">
        <v>1317</v>
      </c>
      <c r="I2703" t="s">
        <v>6193</v>
      </c>
      <c r="J2703" t="s">
        <v>6191</v>
      </c>
      <c r="K2703">
        <v>0.5</v>
      </c>
      <c r="L2703" s="13">
        <f>SUM(Sales_data[[#This Row],[Unit Price]],Sales_data[[#This Row],[Quantity]])</f>
        <v>11.77</v>
      </c>
      <c r="M2703">
        <v>7.77</v>
      </c>
      <c r="N2703">
        <v>1.5539999999999998</v>
      </c>
      <c r="O2703">
        <v>1.0101</v>
      </c>
      <c r="P2703" t="s">
        <v>4881</v>
      </c>
      <c r="Q2703" t="s">
        <v>1936</v>
      </c>
      <c r="R2703" t="s">
        <v>1937</v>
      </c>
    </row>
    <row r="2704" spans="1:18" x14ac:dyDescent="0.35">
      <c r="A2704">
        <v>4</v>
      </c>
      <c r="B2704" t="s">
        <v>112</v>
      </c>
      <c r="C2704" t="s">
        <v>4878</v>
      </c>
      <c r="D2704" t="s">
        <v>1316</v>
      </c>
      <c r="E2704" s="6">
        <f>MONTH(Sales_data[[#This Row],[Order Date]])</f>
        <v>3</v>
      </c>
      <c r="F2704" s="6">
        <f>YEAR(Sales_data[[#This Row],[Order Date]])</f>
        <v>2021</v>
      </c>
      <c r="G2704" s="1">
        <v>44263</v>
      </c>
      <c r="H2704" t="s">
        <v>1317</v>
      </c>
      <c r="I2704" t="s">
        <v>6193</v>
      </c>
      <c r="J2704" t="s">
        <v>6191</v>
      </c>
      <c r="K2704">
        <v>0.2</v>
      </c>
      <c r="L2704" s="13">
        <f>SUM(Sales_data[[#This Row],[Unit Price]],Sales_data[[#This Row],[Quantity]])</f>
        <v>7.8849999999999998</v>
      </c>
      <c r="M2704">
        <v>3.8849999999999998</v>
      </c>
      <c r="N2704">
        <v>1.9424999999999999</v>
      </c>
      <c r="O2704">
        <v>0.50505</v>
      </c>
      <c r="P2704" t="s">
        <v>4881</v>
      </c>
      <c r="Q2704" t="s">
        <v>1936</v>
      </c>
      <c r="R2704" t="s">
        <v>1937</v>
      </c>
    </row>
    <row r="2705" spans="1:18" x14ac:dyDescent="0.35">
      <c r="A2705">
        <v>4</v>
      </c>
      <c r="B2705" t="s">
        <v>112</v>
      </c>
      <c r="C2705" t="s">
        <v>4878</v>
      </c>
      <c r="D2705" t="s">
        <v>1316</v>
      </c>
      <c r="E2705" s="6">
        <f>MONTH(Sales_data[[#This Row],[Order Date]])</f>
        <v>3</v>
      </c>
      <c r="F2705" s="6">
        <f>YEAR(Sales_data[[#This Row],[Order Date]])</f>
        <v>2021</v>
      </c>
      <c r="G2705" s="1">
        <v>44263</v>
      </c>
      <c r="H2705" t="s">
        <v>1317</v>
      </c>
      <c r="I2705" t="s">
        <v>6193</v>
      </c>
      <c r="J2705" t="s">
        <v>6191</v>
      </c>
      <c r="K2705">
        <v>1</v>
      </c>
      <c r="L2705" s="13">
        <f>SUM(Sales_data[[#This Row],[Unit Price]],Sales_data[[#This Row],[Quantity]])</f>
        <v>16.95</v>
      </c>
      <c r="M2705">
        <v>12.95</v>
      </c>
      <c r="N2705">
        <v>1.2949999999999999</v>
      </c>
      <c r="O2705">
        <v>1.6835</v>
      </c>
      <c r="P2705" t="s">
        <v>4881</v>
      </c>
      <c r="Q2705" t="s">
        <v>1936</v>
      </c>
      <c r="R2705" t="s">
        <v>1937</v>
      </c>
    </row>
    <row r="2706" spans="1:18" x14ac:dyDescent="0.35">
      <c r="A2706">
        <v>5</v>
      </c>
      <c r="B2706" t="s">
        <v>86</v>
      </c>
      <c r="C2706" t="s">
        <v>4882</v>
      </c>
      <c r="D2706" t="s">
        <v>1318</v>
      </c>
      <c r="E2706" s="6">
        <f>MONTH(Sales_data[[#This Row],[Order Date]])</f>
        <v>1</v>
      </c>
      <c r="F2706" s="6">
        <f>YEAR(Sales_data[[#This Row],[Order Date]])</f>
        <v>2021</v>
      </c>
      <c r="G2706" s="1">
        <v>44217</v>
      </c>
      <c r="H2706" t="s">
        <v>1319</v>
      </c>
      <c r="I2706" t="s">
        <v>6193</v>
      </c>
      <c r="J2706" t="s">
        <v>6189</v>
      </c>
      <c r="K2706">
        <v>0.5</v>
      </c>
      <c r="L2706" s="13">
        <f>SUM(Sales_data[[#This Row],[Unit Price]],Sales_data[[#This Row],[Quantity]])</f>
        <v>14.51</v>
      </c>
      <c r="M2706">
        <v>9.51</v>
      </c>
      <c r="N2706">
        <v>1.9019999999999999</v>
      </c>
      <c r="O2706">
        <v>1.2363</v>
      </c>
      <c r="P2706" t="s">
        <v>4885</v>
      </c>
      <c r="Q2706" t="s">
        <v>1936</v>
      </c>
      <c r="R2706" t="s">
        <v>1946</v>
      </c>
    </row>
    <row r="2707" spans="1:18" x14ac:dyDescent="0.35">
      <c r="A2707">
        <v>5</v>
      </c>
      <c r="B2707" t="s">
        <v>86</v>
      </c>
      <c r="C2707" t="s">
        <v>4882</v>
      </c>
      <c r="D2707" t="s">
        <v>1318</v>
      </c>
      <c r="E2707" s="6">
        <f>MONTH(Sales_data[[#This Row],[Order Date]])</f>
        <v>1</v>
      </c>
      <c r="F2707" s="6">
        <f>YEAR(Sales_data[[#This Row],[Order Date]])</f>
        <v>2021</v>
      </c>
      <c r="G2707" s="1">
        <v>44217</v>
      </c>
      <c r="H2707" t="s">
        <v>1319</v>
      </c>
      <c r="I2707" t="s">
        <v>6193</v>
      </c>
      <c r="J2707" t="s">
        <v>6189</v>
      </c>
      <c r="K2707">
        <v>0.2</v>
      </c>
      <c r="L2707" s="13">
        <f>SUM(Sales_data[[#This Row],[Unit Price]],Sales_data[[#This Row],[Quantity]])</f>
        <v>9.754999999999999</v>
      </c>
      <c r="M2707">
        <v>4.7549999999999999</v>
      </c>
      <c r="N2707">
        <v>2.3774999999999999</v>
      </c>
      <c r="O2707">
        <v>0.61814999999999998</v>
      </c>
      <c r="P2707" t="s">
        <v>4885</v>
      </c>
      <c r="Q2707" t="s">
        <v>1936</v>
      </c>
      <c r="R2707" t="s">
        <v>1946</v>
      </c>
    </row>
    <row r="2708" spans="1:18" x14ac:dyDescent="0.35">
      <c r="A2708">
        <v>5</v>
      </c>
      <c r="B2708" t="s">
        <v>86</v>
      </c>
      <c r="C2708" t="s">
        <v>4882</v>
      </c>
      <c r="D2708" t="s">
        <v>1318</v>
      </c>
      <c r="E2708" s="6">
        <f>MONTH(Sales_data[[#This Row],[Order Date]])</f>
        <v>1</v>
      </c>
      <c r="F2708" s="6">
        <f>YEAR(Sales_data[[#This Row],[Order Date]])</f>
        <v>2021</v>
      </c>
      <c r="G2708" s="1">
        <v>44217</v>
      </c>
      <c r="H2708" t="s">
        <v>1319</v>
      </c>
      <c r="I2708" t="s">
        <v>6193</v>
      </c>
      <c r="J2708" t="s">
        <v>6189</v>
      </c>
      <c r="K2708">
        <v>2.5</v>
      </c>
      <c r="L2708" s="13">
        <f>SUM(Sales_data[[#This Row],[Unit Price]],Sales_data[[#This Row],[Quantity]])</f>
        <v>41.454999999999998</v>
      </c>
      <c r="M2708">
        <v>36.454999999999998</v>
      </c>
      <c r="N2708">
        <v>1.4581999999999999</v>
      </c>
      <c r="O2708">
        <v>4.7391499999999995</v>
      </c>
      <c r="P2708" t="s">
        <v>4885</v>
      </c>
      <c r="Q2708" t="s">
        <v>1936</v>
      </c>
      <c r="R2708" t="s">
        <v>1946</v>
      </c>
    </row>
    <row r="2709" spans="1:18" x14ac:dyDescent="0.35">
      <c r="A2709">
        <v>5</v>
      </c>
      <c r="B2709" t="s">
        <v>86</v>
      </c>
      <c r="C2709" t="s">
        <v>4882</v>
      </c>
      <c r="D2709" t="s">
        <v>1318</v>
      </c>
      <c r="E2709" s="6">
        <f>MONTH(Sales_data[[#This Row],[Order Date]])</f>
        <v>1</v>
      </c>
      <c r="F2709" s="6">
        <f>YEAR(Sales_data[[#This Row],[Order Date]])</f>
        <v>2021</v>
      </c>
      <c r="G2709" s="1">
        <v>44217</v>
      </c>
      <c r="H2709" t="s">
        <v>1319</v>
      </c>
      <c r="I2709" t="s">
        <v>6193</v>
      </c>
      <c r="J2709" t="s">
        <v>6189</v>
      </c>
      <c r="K2709">
        <v>1</v>
      </c>
      <c r="L2709" s="13">
        <f>SUM(Sales_data[[#This Row],[Unit Price]],Sales_data[[#This Row],[Quantity]])</f>
        <v>20.85</v>
      </c>
      <c r="M2709">
        <v>15.85</v>
      </c>
      <c r="N2709">
        <v>1.585</v>
      </c>
      <c r="O2709">
        <v>2.0605000000000002</v>
      </c>
      <c r="P2709" t="s">
        <v>4885</v>
      </c>
      <c r="Q2709" t="s">
        <v>1936</v>
      </c>
      <c r="R2709" t="s">
        <v>1946</v>
      </c>
    </row>
    <row r="2710" spans="1:18" x14ac:dyDescent="0.35">
      <c r="A2710">
        <v>5</v>
      </c>
      <c r="B2710" t="s">
        <v>83</v>
      </c>
      <c r="C2710" t="s">
        <v>4886</v>
      </c>
      <c r="D2710" t="s">
        <v>1320</v>
      </c>
      <c r="E2710" s="6">
        <f>MONTH(Sales_data[[#This Row],[Order Date]])</f>
        <v>1</v>
      </c>
      <c r="F2710" s="6">
        <f>YEAR(Sales_data[[#This Row],[Order Date]])</f>
        <v>2021</v>
      </c>
      <c r="G2710" s="1">
        <v>44206</v>
      </c>
      <c r="H2710" t="s">
        <v>1321</v>
      </c>
      <c r="I2710" t="s">
        <v>6193</v>
      </c>
      <c r="J2710" t="s">
        <v>6190</v>
      </c>
      <c r="K2710">
        <v>0.5</v>
      </c>
      <c r="L2710" s="13">
        <f>SUM(Sales_data[[#This Row],[Unit Price]],Sales_data[[#This Row],[Quantity]])</f>
        <v>13.73</v>
      </c>
      <c r="M2710">
        <v>8.73</v>
      </c>
      <c r="N2710">
        <v>1.746</v>
      </c>
      <c r="O2710">
        <v>1.1349</v>
      </c>
      <c r="P2710" t="s">
        <v>3744</v>
      </c>
      <c r="Q2710" t="s">
        <v>1944</v>
      </c>
      <c r="R2710" t="s">
        <v>1946</v>
      </c>
    </row>
    <row r="2711" spans="1:18" x14ac:dyDescent="0.35">
      <c r="A2711">
        <v>5</v>
      </c>
      <c r="B2711" t="s">
        <v>83</v>
      </c>
      <c r="C2711" t="s">
        <v>4886</v>
      </c>
      <c r="D2711" t="s">
        <v>1320</v>
      </c>
      <c r="E2711" s="6">
        <f>MONTH(Sales_data[[#This Row],[Order Date]])</f>
        <v>1</v>
      </c>
      <c r="F2711" s="6">
        <f>YEAR(Sales_data[[#This Row],[Order Date]])</f>
        <v>2021</v>
      </c>
      <c r="G2711" s="1">
        <v>44206</v>
      </c>
      <c r="H2711" t="s">
        <v>1321</v>
      </c>
      <c r="I2711" t="s">
        <v>6193</v>
      </c>
      <c r="J2711" t="s">
        <v>6190</v>
      </c>
      <c r="K2711">
        <v>0.2</v>
      </c>
      <c r="L2711" s="13">
        <f>SUM(Sales_data[[#This Row],[Unit Price]],Sales_data[[#This Row],[Quantity]])</f>
        <v>9.3650000000000002</v>
      </c>
      <c r="M2711">
        <v>4.3650000000000002</v>
      </c>
      <c r="N2711">
        <v>2.1825000000000001</v>
      </c>
      <c r="O2711">
        <v>0.56745000000000001</v>
      </c>
      <c r="P2711" t="s">
        <v>3744</v>
      </c>
      <c r="Q2711" t="s">
        <v>1944</v>
      </c>
      <c r="R2711" t="s">
        <v>1946</v>
      </c>
    </row>
    <row r="2712" spans="1:18" x14ac:dyDescent="0.35">
      <c r="A2712">
        <v>5</v>
      </c>
      <c r="B2712" t="s">
        <v>83</v>
      </c>
      <c r="C2712" t="s">
        <v>4886</v>
      </c>
      <c r="D2712" t="s">
        <v>1320</v>
      </c>
      <c r="E2712" s="6">
        <f>MONTH(Sales_data[[#This Row],[Order Date]])</f>
        <v>1</v>
      </c>
      <c r="F2712" s="6">
        <f>YEAR(Sales_data[[#This Row],[Order Date]])</f>
        <v>2021</v>
      </c>
      <c r="G2712" s="1">
        <v>44206</v>
      </c>
      <c r="H2712" t="s">
        <v>1321</v>
      </c>
      <c r="I2712" t="s">
        <v>6193</v>
      </c>
      <c r="J2712" t="s">
        <v>6190</v>
      </c>
      <c r="K2712">
        <v>2.5</v>
      </c>
      <c r="L2712" s="13">
        <f>SUM(Sales_data[[#This Row],[Unit Price]],Sales_data[[#This Row],[Quantity]])</f>
        <v>38.464999999999996</v>
      </c>
      <c r="M2712">
        <v>33.464999999999996</v>
      </c>
      <c r="N2712">
        <v>1.3385999999999998</v>
      </c>
      <c r="O2712">
        <v>4.3504499999999995</v>
      </c>
      <c r="P2712" t="s">
        <v>3744</v>
      </c>
      <c r="Q2712" t="s">
        <v>1944</v>
      </c>
      <c r="R2712" t="s">
        <v>1946</v>
      </c>
    </row>
    <row r="2713" spans="1:18" x14ac:dyDescent="0.35">
      <c r="A2713">
        <v>5</v>
      </c>
      <c r="B2713" t="s">
        <v>83</v>
      </c>
      <c r="C2713" t="s">
        <v>4886</v>
      </c>
      <c r="D2713" t="s">
        <v>1320</v>
      </c>
      <c r="E2713" s="6">
        <f>MONTH(Sales_data[[#This Row],[Order Date]])</f>
        <v>1</v>
      </c>
      <c r="F2713" s="6">
        <f>YEAR(Sales_data[[#This Row],[Order Date]])</f>
        <v>2021</v>
      </c>
      <c r="G2713" s="1">
        <v>44206</v>
      </c>
      <c r="H2713" t="s">
        <v>1321</v>
      </c>
      <c r="I2713" t="s">
        <v>6193</v>
      </c>
      <c r="J2713" t="s">
        <v>6190</v>
      </c>
      <c r="K2713">
        <v>1</v>
      </c>
      <c r="L2713" s="13">
        <f>SUM(Sales_data[[#This Row],[Unit Price]],Sales_data[[#This Row],[Quantity]])</f>
        <v>19.55</v>
      </c>
      <c r="M2713">
        <v>14.55</v>
      </c>
      <c r="N2713">
        <v>1.4550000000000001</v>
      </c>
      <c r="O2713">
        <v>1.8915000000000002</v>
      </c>
      <c r="P2713" t="s">
        <v>3744</v>
      </c>
      <c r="Q2713" t="s">
        <v>1944</v>
      </c>
      <c r="R2713" t="s">
        <v>1946</v>
      </c>
    </row>
    <row r="2714" spans="1:18" x14ac:dyDescent="0.35">
      <c r="A2714">
        <v>6</v>
      </c>
      <c r="B2714" t="s">
        <v>207</v>
      </c>
      <c r="C2714" t="s">
        <v>4890</v>
      </c>
      <c r="D2714" t="s">
        <v>1322</v>
      </c>
      <c r="E2714" s="6">
        <f>MONTH(Sales_data[[#This Row],[Order Date]])</f>
        <v>3</v>
      </c>
      <c r="F2714" s="6">
        <f>YEAR(Sales_data[[#This Row],[Order Date]])</f>
        <v>2021</v>
      </c>
      <c r="G2714" s="1">
        <v>44281</v>
      </c>
      <c r="H2714" t="s">
        <v>1323</v>
      </c>
      <c r="I2714" t="s">
        <v>6188</v>
      </c>
      <c r="J2714" t="s">
        <v>6189</v>
      </c>
      <c r="K2714">
        <v>2.5</v>
      </c>
      <c r="L2714" s="13">
        <f>SUM(Sales_data[[#This Row],[Unit Price]],Sales_data[[#This Row],[Quantity]])</f>
        <v>35.784999999999997</v>
      </c>
      <c r="M2714">
        <v>29.784999999999997</v>
      </c>
      <c r="N2714">
        <v>1.1913999999999998</v>
      </c>
      <c r="O2714">
        <v>2.6806499999999995</v>
      </c>
      <c r="P2714" t="s">
        <v>4894</v>
      </c>
      <c r="Q2714" t="s">
        <v>1936</v>
      </c>
      <c r="R2714" t="s">
        <v>1937</v>
      </c>
    </row>
    <row r="2715" spans="1:18" x14ac:dyDescent="0.35">
      <c r="A2715">
        <v>6</v>
      </c>
      <c r="B2715" t="s">
        <v>207</v>
      </c>
      <c r="C2715" t="s">
        <v>4890</v>
      </c>
      <c r="D2715" t="s">
        <v>1322</v>
      </c>
      <c r="E2715" s="6">
        <f>MONTH(Sales_data[[#This Row],[Order Date]])</f>
        <v>3</v>
      </c>
      <c r="F2715" s="6">
        <f>YEAR(Sales_data[[#This Row],[Order Date]])</f>
        <v>2021</v>
      </c>
      <c r="G2715" s="1">
        <v>44281</v>
      </c>
      <c r="H2715" t="s">
        <v>1323</v>
      </c>
      <c r="I2715" t="s">
        <v>6188</v>
      </c>
      <c r="J2715" t="s">
        <v>6189</v>
      </c>
      <c r="K2715">
        <v>0.5</v>
      </c>
      <c r="L2715" s="13">
        <f>SUM(Sales_data[[#This Row],[Unit Price]],Sales_data[[#This Row],[Quantity]])</f>
        <v>13.77</v>
      </c>
      <c r="M2715">
        <v>7.77</v>
      </c>
      <c r="N2715">
        <v>1.5539999999999998</v>
      </c>
      <c r="O2715">
        <v>0.69929999999999992</v>
      </c>
      <c r="P2715" t="s">
        <v>4894</v>
      </c>
      <c r="Q2715" t="s">
        <v>1936</v>
      </c>
      <c r="R2715" t="s">
        <v>1937</v>
      </c>
    </row>
    <row r="2716" spans="1:18" x14ac:dyDescent="0.35">
      <c r="A2716">
        <v>6</v>
      </c>
      <c r="B2716" t="s">
        <v>207</v>
      </c>
      <c r="C2716" t="s">
        <v>4890</v>
      </c>
      <c r="D2716" t="s">
        <v>1322</v>
      </c>
      <c r="E2716" s="6">
        <f>MONTH(Sales_data[[#This Row],[Order Date]])</f>
        <v>3</v>
      </c>
      <c r="F2716" s="6">
        <f>YEAR(Sales_data[[#This Row],[Order Date]])</f>
        <v>2021</v>
      </c>
      <c r="G2716" s="1">
        <v>44281</v>
      </c>
      <c r="H2716" t="s">
        <v>1323</v>
      </c>
      <c r="I2716" t="s">
        <v>6188</v>
      </c>
      <c r="J2716" t="s">
        <v>6189</v>
      </c>
      <c r="K2716">
        <v>0.2</v>
      </c>
      <c r="L2716" s="13">
        <f>SUM(Sales_data[[#This Row],[Unit Price]],Sales_data[[#This Row],[Quantity]])</f>
        <v>9.8849999999999998</v>
      </c>
      <c r="M2716">
        <v>3.8849999999999998</v>
      </c>
      <c r="N2716">
        <v>1.9424999999999999</v>
      </c>
      <c r="O2716">
        <v>0.34964999999999996</v>
      </c>
      <c r="P2716" t="s">
        <v>4894</v>
      </c>
      <c r="Q2716" t="s">
        <v>1936</v>
      </c>
      <c r="R2716" t="s">
        <v>1937</v>
      </c>
    </row>
    <row r="2717" spans="1:18" x14ac:dyDescent="0.35">
      <c r="A2717">
        <v>6</v>
      </c>
      <c r="B2717" t="s">
        <v>207</v>
      </c>
      <c r="C2717" t="s">
        <v>4890</v>
      </c>
      <c r="D2717" t="s">
        <v>1322</v>
      </c>
      <c r="E2717" s="6">
        <f>MONTH(Sales_data[[#This Row],[Order Date]])</f>
        <v>3</v>
      </c>
      <c r="F2717" s="6">
        <f>YEAR(Sales_data[[#This Row],[Order Date]])</f>
        <v>2021</v>
      </c>
      <c r="G2717" s="1">
        <v>44281</v>
      </c>
      <c r="H2717" t="s">
        <v>1323</v>
      </c>
      <c r="I2717" t="s">
        <v>6188</v>
      </c>
      <c r="J2717" t="s">
        <v>6189</v>
      </c>
      <c r="K2717">
        <v>1</v>
      </c>
      <c r="L2717" s="13">
        <f>SUM(Sales_data[[#This Row],[Unit Price]],Sales_data[[#This Row],[Quantity]])</f>
        <v>18.95</v>
      </c>
      <c r="M2717">
        <v>12.95</v>
      </c>
      <c r="N2717">
        <v>1.2949999999999999</v>
      </c>
      <c r="O2717">
        <v>1.1655</v>
      </c>
      <c r="P2717" t="s">
        <v>4894</v>
      </c>
      <c r="Q2717" t="s">
        <v>1936</v>
      </c>
      <c r="R2717" t="s">
        <v>1937</v>
      </c>
    </row>
    <row r="2718" spans="1:18" x14ac:dyDescent="0.35">
      <c r="A2718">
        <v>1</v>
      </c>
      <c r="B2718" t="s">
        <v>15</v>
      </c>
      <c r="C2718" t="s">
        <v>4895</v>
      </c>
      <c r="D2718" t="s">
        <v>1324</v>
      </c>
      <c r="E2718" s="6">
        <f>MONTH(Sales_data[[#This Row],[Order Date]])</f>
        <v>3</v>
      </c>
      <c r="F2718" s="6">
        <f>YEAR(Sales_data[[#This Row],[Order Date]])</f>
        <v>2022</v>
      </c>
      <c r="G2718" s="1">
        <v>44645</v>
      </c>
      <c r="H2718" t="s">
        <v>1325</v>
      </c>
      <c r="I2718" t="s">
        <v>6192</v>
      </c>
      <c r="J2718" t="s">
        <v>6189</v>
      </c>
      <c r="K2718">
        <v>2.5</v>
      </c>
      <c r="L2718" s="13">
        <f>SUM(Sales_data[[#This Row],[Unit Price]],Sales_data[[#This Row],[Quantity]])</f>
        <v>28.484999999999996</v>
      </c>
      <c r="M2718">
        <v>27.484999999999996</v>
      </c>
      <c r="N2718">
        <v>1.0993999999999999</v>
      </c>
      <c r="O2718">
        <v>1.6490999999999998</v>
      </c>
      <c r="P2718" t="s">
        <v>4764</v>
      </c>
      <c r="Q2718" t="s">
        <v>2111</v>
      </c>
      <c r="R2718" t="s">
        <v>1946</v>
      </c>
    </row>
    <row r="2719" spans="1:18" x14ac:dyDescent="0.35">
      <c r="A2719">
        <v>1</v>
      </c>
      <c r="B2719" t="s">
        <v>15</v>
      </c>
      <c r="C2719" t="s">
        <v>4895</v>
      </c>
      <c r="D2719" t="s">
        <v>1324</v>
      </c>
      <c r="E2719" s="6">
        <f>MONTH(Sales_data[[#This Row],[Order Date]])</f>
        <v>3</v>
      </c>
      <c r="F2719" s="6">
        <f>YEAR(Sales_data[[#This Row],[Order Date]])</f>
        <v>2022</v>
      </c>
      <c r="G2719" s="1">
        <v>44645</v>
      </c>
      <c r="H2719" t="s">
        <v>1325</v>
      </c>
      <c r="I2719" t="s">
        <v>6192</v>
      </c>
      <c r="J2719" t="s">
        <v>6189</v>
      </c>
      <c r="K2719">
        <v>0.5</v>
      </c>
      <c r="L2719" s="13">
        <f>SUM(Sales_data[[#This Row],[Unit Price]],Sales_data[[#This Row],[Quantity]])</f>
        <v>8.1699999999999982</v>
      </c>
      <c r="M2719">
        <v>7.169999999999999</v>
      </c>
      <c r="N2719">
        <v>1.4339999999999997</v>
      </c>
      <c r="O2719">
        <v>0.43019999999999992</v>
      </c>
      <c r="P2719" t="s">
        <v>4764</v>
      </c>
      <c r="Q2719" t="s">
        <v>2111</v>
      </c>
      <c r="R2719" t="s">
        <v>1946</v>
      </c>
    </row>
    <row r="2720" spans="1:18" x14ac:dyDescent="0.35">
      <c r="A2720">
        <v>1</v>
      </c>
      <c r="B2720" t="s">
        <v>15</v>
      </c>
      <c r="C2720" t="s">
        <v>4895</v>
      </c>
      <c r="D2720" t="s">
        <v>1324</v>
      </c>
      <c r="E2720" s="6">
        <f>MONTH(Sales_data[[#This Row],[Order Date]])</f>
        <v>3</v>
      </c>
      <c r="F2720" s="6">
        <f>YEAR(Sales_data[[#This Row],[Order Date]])</f>
        <v>2022</v>
      </c>
      <c r="G2720" s="1">
        <v>44645</v>
      </c>
      <c r="H2720" t="s">
        <v>1325</v>
      </c>
      <c r="I2720" t="s">
        <v>6192</v>
      </c>
      <c r="J2720" t="s">
        <v>6189</v>
      </c>
      <c r="K2720">
        <v>0.2</v>
      </c>
      <c r="L2720" s="13">
        <f>SUM(Sales_data[[#This Row],[Unit Price]],Sales_data[[#This Row],[Quantity]])</f>
        <v>4.5849999999999991</v>
      </c>
      <c r="M2720">
        <v>3.5849999999999995</v>
      </c>
      <c r="N2720">
        <v>1.7924999999999998</v>
      </c>
      <c r="O2720">
        <v>0.21509999999999996</v>
      </c>
      <c r="P2720" t="s">
        <v>4764</v>
      </c>
      <c r="Q2720" t="s">
        <v>2111</v>
      </c>
      <c r="R2720" t="s">
        <v>1946</v>
      </c>
    </row>
    <row r="2721" spans="1:18" x14ac:dyDescent="0.35">
      <c r="A2721">
        <v>1</v>
      </c>
      <c r="B2721" t="s">
        <v>15</v>
      </c>
      <c r="C2721" t="s">
        <v>4895</v>
      </c>
      <c r="D2721" t="s">
        <v>1324</v>
      </c>
      <c r="E2721" s="6">
        <f>MONTH(Sales_data[[#This Row],[Order Date]])</f>
        <v>3</v>
      </c>
      <c r="F2721" s="6">
        <f>YEAR(Sales_data[[#This Row],[Order Date]])</f>
        <v>2022</v>
      </c>
      <c r="G2721" s="1">
        <v>44645</v>
      </c>
      <c r="H2721" t="s">
        <v>1325</v>
      </c>
      <c r="I2721" t="s">
        <v>6192</v>
      </c>
      <c r="J2721" t="s">
        <v>6189</v>
      </c>
      <c r="K2721">
        <v>1</v>
      </c>
      <c r="L2721" s="13">
        <f>SUM(Sales_data[[#This Row],[Unit Price]],Sales_data[[#This Row],[Quantity]])</f>
        <v>12.95</v>
      </c>
      <c r="M2721">
        <v>11.95</v>
      </c>
      <c r="N2721">
        <v>1.1949999999999998</v>
      </c>
      <c r="O2721">
        <v>0.71699999999999997</v>
      </c>
      <c r="P2721" t="s">
        <v>4764</v>
      </c>
      <c r="Q2721" t="s">
        <v>2111</v>
      </c>
      <c r="R2721" t="s">
        <v>1946</v>
      </c>
    </row>
    <row r="2722" spans="1:18" x14ac:dyDescent="0.35">
      <c r="A2722">
        <v>5</v>
      </c>
      <c r="B2722" t="s">
        <v>64</v>
      </c>
      <c r="C2722" t="s">
        <v>4899</v>
      </c>
      <c r="D2722" t="s">
        <v>1326</v>
      </c>
      <c r="E2722" s="6">
        <f>MONTH(Sales_data[[#This Row],[Order Date]])</f>
        <v>7</v>
      </c>
      <c r="F2722" s="6">
        <f>YEAR(Sales_data[[#This Row],[Order Date]])</f>
        <v>2021</v>
      </c>
      <c r="G2722" s="1">
        <v>44399</v>
      </c>
      <c r="H2722" t="s">
        <v>1327</v>
      </c>
      <c r="I2722" t="s">
        <v>6188</v>
      </c>
      <c r="J2722" t="s">
        <v>6190</v>
      </c>
      <c r="K2722">
        <v>1</v>
      </c>
      <c r="L2722" s="13">
        <f>SUM(Sales_data[[#This Row],[Unit Price]],Sales_data[[#This Row],[Quantity]])</f>
        <v>16.25</v>
      </c>
      <c r="M2722">
        <v>11.25</v>
      </c>
      <c r="N2722">
        <v>1.125</v>
      </c>
      <c r="O2722">
        <v>1.0125</v>
      </c>
      <c r="P2722" t="s">
        <v>3278</v>
      </c>
      <c r="Q2722" t="s">
        <v>1936</v>
      </c>
      <c r="R2722" t="s">
        <v>1946</v>
      </c>
    </row>
    <row r="2723" spans="1:18" x14ac:dyDescent="0.35">
      <c r="A2723">
        <v>5</v>
      </c>
      <c r="B2723" t="s">
        <v>64</v>
      </c>
      <c r="C2723" t="s">
        <v>4899</v>
      </c>
      <c r="D2723" t="s">
        <v>1326</v>
      </c>
      <c r="E2723" s="6">
        <f>MONTH(Sales_data[[#This Row],[Order Date]])</f>
        <v>7</v>
      </c>
      <c r="F2723" s="6">
        <f>YEAR(Sales_data[[#This Row],[Order Date]])</f>
        <v>2021</v>
      </c>
      <c r="G2723" s="1">
        <v>44399</v>
      </c>
      <c r="H2723" t="s">
        <v>1327</v>
      </c>
      <c r="I2723" t="s">
        <v>6188</v>
      </c>
      <c r="J2723" t="s">
        <v>6190</v>
      </c>
      <c r="K2723">
        <v>0.2</v>
      </c>
      <c r="L2723" s="13">
        <f>SUM(Sales_data[[#This Row],[Unit Price]],Sales_data[[#This Row],[Quantity]])</f>
        <v>8.375</v>
      </c>
      <c r="M2723">
        <v>3.375</v>
      </c>
      <c r="N2723">
        <v>1.6875</v>
      </c>
      <c r="O2723">
        <v>0.30374999999999996</v>
      </c>
      <c r="P2723" t="s">
        <v>3278</v>
      </c>
      <c r="Q2723" t="s">
        <v>1936</v>
      </c>
      <c r="R2723" t="s">
        <v>1946</v>
      </c>
    </row>
    <row r="2724" spans="1:18" x14ac:dyDescent="0.35">
      <c r="A2724">
        <v>5</v>
      </c>
      <c r="B2724" t="s">
        <v>64</v>
      </c>
      <c r="C2724" t="s">
        <v>4899</v>
      </c>
      <c r="D2724" t="s">
        <v>1326</v>
      </c>
      <c r="E2724" s="6">
        <f>MONTH(Sales_data[[#This Row],[Order Date]])</f>
        <v>7</v>
      </c>
      <c r="F2724" s="6">
        <f>YEAR(Sales_data[[#This Row],[Order Date]])</f>
        <v>2021</v>
      </c>
      <c r="G2724" s="1">
        <v>44399</v>
      </c>
      <c r="H2724" t="s">
        <v>1327</v>
      </c>
      <c r="I2724" t="s">
        <v>6188</v>
      </c>
      <c r="J2724" t="s">
        <v>6190</v>
      </c>
      <c r="K2724">
        <v>0.5</v>
      </c>
      <c r="L2724" s="13">
        <f>SUM(Sales_data[[#This Row],[Unit Price]],Sales_data[[#This Row],[Quantity]])</f>
        <v>11.75</v>
      </c>
      <c r="M2724">
        <v>6.75</v>
      </c>
      <c r="N2724">
        <v>1.35</v>
      </c>
      <c r="O2724">
        <v>0.60749999999999993</v>
      </c>
      <c r="P2724" t="s">
        <v>3278</v>
      </c>
      <c r="Q2724" t="s">
        <v>1936</v>
      </c>
      <c r="R2724" t="s">
        <v>1946</v>
      </c>
    </row>
    <row r="2725" spans="1:18" x14ac:dyDescent="0.35">
      <c r="A2725">
        <v>5</v>
      </c>
      <c r="B2725" t="s">
        <v>64</v>
      </c>
      <c r="C2725" t="s">
        <v>4899</v>
      </c>
      <c r="D2725" t="s">
        <v>1326</v>
      </c>
      <c r="E2725" s="6">
        <f>MONTH(Sales_data[[#This Row],[Order Date]])</f>
        <v>7</v>
      </c>
      <c r="F2725" s="6">
        <f>YEAR(Sales_data[[#This Row],[Order Date]])</f>
        <v>2021</v>
      </c>
      <c r="G2725" s="1">
        <v>44399</v>
      </c>
      <c r="H2725" t="s">
        <v>1327</v>
      </c>
      <c r="I2725" t="s">
        <v>6188</v>
      </c>
      <c r="J2725" t="s">
        <v>6190</v>
      </c>
      <c r="K2725">
        <v>2.5</v>
      </c>
      <c r="L2725" s="13">
        <f>SUM(Sales_data[[#This Row],[Unit Price]],Sales_data[[#This Row],[Quantity]])</f>
        <v>30.874999999999996</v>
      </c>
      <c r="M2725">
        <v>25.874999999999996</v>
      </c>
      <c r="N2725">
        <v>1.0349999999999999</v>
      </c>
      <c r="O2725">
        <v>2.3287499999999994</v>
      </c>
      <c r="P2725" t="s">
        <v>3278</v>
      </c>
      <c r="Q2725" t="s">
        <v>1936</v>
      </c>
      <c r="R2725" t="s">
        <v>1946</v>
      </c>
    </row>
    <row r="2726" spans="1:18" x14ac:dyDescent="0.35">
      <c r="A2726">
        <v>2</v>
      </c>
      <c r="B2726" t="s">
        <v>22</v>
      </c>
      <c r="C2726" t="s">
        <v>4902</v>
      </c>
      <c r="D2726" t="s">
        <v>1328</v>
      </c>
      <c r="E2726" s="6">
        <f>MONTH(Sales_data[[#This Row],[Order Date]])</f>
        <v>9</v>
      </c>
      <c r="F2726" s="6">
        <f>YEAR(Sales_data[[#This Row],[Order Date]])</f>
        <v>2020</v>
      </c>
      <c r="G2726" s="1">
        <v>44080</v>
      </c>
      <c r="H2726" t="s">
        <v>1329</v>
      </c>
      <c r="I2726" t="s">
        <v>6193</v>
      </c>
      <c r="J2726" t="s">
        <v>6189</v>
      </c>
      <c r="K2726">
        <v>0.2</v>
      </c>
      <c r="L2726" s="13">
        <f>SUM(Sales_data[[#This Row],[Unit Price]],Sales_data[[#This Row],[Quantity]])</f>
        <v>6.7549999999999999</v>
      </c>
      <c r="M2726">
        <v>4.7549999999999999</v>
      </c>
      <c r="N2726">
        <v>2.3774999999999999</v>
      </c>
      <c r="O2726">
        <v>0.61814999999999998</v>
      </c>
      <c r="P2726" t="s">
        <v>2194</v>
      </c>
      <c r="Q2726" t="s">
        <v>2111</v>
      </c>
      <c r="R2726" t="s">
        <v>1937</v>
      </c>
    </row>
    <row r="2727" spans="1:18" x14ac:dyDescent="0.35">
      <c r="A2727">
        <v>2</v>
      </c>
      <c r="B2727" t="s">
        <v>22</v>
      </c>
      <c r="C2727" t="s">
        <v>4902</v>
      </c>
      <c r="D2727" t="s">
        <v>1328</v>
      </c>
      <c r="E2727" s="6">
        <f>MONTH(Sales_data[[#This Row],[Order Date]])</f>
        <v>9</v>
      </c>
      <c r="F2727" s="6">
        <f>YEAR(Sales_data[[#This Row],[Order Date]])</f>
        <v>2020</v>
      </c>
      <c r="G2727" s="1">
        <v>44080</v>
      </c>
      <c r="H2727" t="s">
        <v>1329</v>
      </c>
      <c r="I2727" t="s">
        <v>6193</v>
      </c>
      <c r="J2727" t="s">
        <v>6189</v>
      </c>
      <c r="K2727">
        <v>0.5</v>
      </c>
      <c r="L2727" s="13">
        <f>SUM(Sales_data[[#This Row],[Unit Price]],Sales_data[[#This Row],[Quantity]])</f>
        <v>11.51</v>
      </c>
      <c r="M2727">
        <v>9.51</v>
      </c>
      <c r="N2727">
        <v>1.9019999999999999</v>
      </c>
      <c r="O2727">
        <v>1.2363</v>
      </c>
      <c r="P2727" t="s">
        <v>2194</v>
      </c>
      <c r="Q2727" t="s">
        <v>2111</v>
      </c>
      <c r="R2727" t="s">
        <v>1937</v>
      </c>
    </row>
    <row r="2728" spans="1:18" x14ac:dyDescent="0.35">
      <c r="A2728">
        <v>2</v>
      </c>
      <c r="B2728" t="s">
        <v>22</v>
      </c>
      <c r="C2728" t="s">
        <v>4902</v>
      </c>
      <c r="D2728" t="s">
        <v>1328</v>
      </c>
      <c r="E2728" s="6">
        <f>MONTH(Sales_data[[#This Row],[Order Date]])</f>
        <v>9</v>
      </c>
      <c r="F2728" s="6">
        <f>YEAR(Sales_data[[#This Row],[Order Date]])</f>
        <v>2020</v>
      </c>
      <c r="G2728" s="1">
        <v>44080</v>
      </c>
      <c r="H2728" t="s">
        <v>1329</v>
      </c>
      <c r="I2728" t="s">
        <v>6193</v>
      </c>
      <c r="J2728" t="s">
        <v>6189</v>
      </c>
      <c r="K2728">
        <v>2.5</v>
      </c>
      <c r="L2728" s="13">
        <f>SUM(Sales_data[[#This Row],[Unit Price]],Sales_data[[#This Row],[Quantity]])</f>
        <v>38.454999999999998</v>
      </c>
      <c r="M2728">
        <v>36.454999999999998</v>
      </c>
      <c r="N2728">
        <v>1.4581999999999999</v>
      </c>
      <c r="O2728">
        <v>4.7391499999999995</v>
      </c>
      <c r="P2728" t="s">
        <v>2194</v>
      </c>
      <c r="Q2728" t="s">
        <v>2111</v>
      </c>
      <c r="R2728" t="s">
        <v>1937</v>
      </c>
    </row>
    <row r="2729" spans="1:18" x14ac:dyDescent="0.35">
      <c r="A2729">
        <v>2</v>
      </c>
      <c r="B2729" t="s">
        <v>22</v>
      </c>
      <c r="C2729" t="s">
        <v>4902</v>
      </c>
      <c r="D2729" t="s">
        <v>1328</v>
      </c>
      <c r="E2729" s="6">
        <f>MONTH(Sales_data[[#This Row],[Order Date]])</f>
        <v>9</v>
      </c>
      <c r="F2729" s="6">
        <f>YEAR(Sales_data[[#This Row],[Order Date]])</f>
        <v>2020</v>
      </c>
      <c r="G2729" s="1">
        <v>44080</v>
      </c>
      <c r="H2729" t="s">
        <v>1329</v>
      </c>
      <c r="I2729" t="s">
        <v>6193</v>
      </c>
      <c r="J2729" t="s">
        <v>6189</v>
      </c>
      <c r="K2729">
        <v>1</v>
      </c>
      <c r="L2729" s="13">
        <f>SUM(Sales_data[[#This Row],[Unit Price]],Sales_data[[#This Row],[Quantity]])</f>
        <v>17.850000000000001</v>
      </c>
      <c r="M2729">
        <v>15.85</v>
      </c>
      <c r="N2729">
        <v>1.585</v>
      </c>
      <c r="O2729">
        <v>2.0605000000000002</v>
      </c>
      <c r="P2729" t="s">
        <v>2194</v>
      </c>
      <c r="Q2729" t="s">
        <v>2111</v>
      </c>
      <c r="R2729" t="s">
        <v>1937</v>
      </c>
    </row>
    <row r="2730" spans="1:18" x14ac:dyDescent="0.35">
      <c r="A2730">
        <v>2</v>
      </c>
      <c r="B2730" t="s">
        <v>67</v>
      </c>
      <c r="C2730" t="s">
        <v>4906</v>
      </c>
      <c r="D2730" t="s">
        <v>1330</v>
      </c>
      <c r="E2730" s="6">
        <f>MONTH(Sales_data[[#This Row],[Order Date]])</f>
        <v>12</v>
      </c>
      <c r="F2730" s="6">
        <f>YEAR(Sales_data[[#This Row],[Order Date]])</f>
        <v>2019</v>
      </c>
      <c r="G2730" s="1">
        <v>43827</v>
      </c>
      <c r="H2730" t="s">
        <v>1331</v>
      </c>
      <c r="I2730" t="s">
        <v>6194</v>
      </c>
      <c r="J2730" t="s">
        <v>6190</v>
      </c>
      <c r="K2730">
        <v>0.2</v>
      </c>
      <c r="L2730" s="13">
        <f>SUM(Sales_data[[#This Row],[Unit Price]],Sales_data[[#This Row],[Quantity]])</f>
        <v>6.125</v>
      </c>
      <c r="M2730">
        <v>4.125</v>
      </c>
      <c r="N2730">
        <v>2.0625</v>
      </c>
      <c r="O2730">
        <v>0.45374999999999999</v>
      </c>
      <c r="P2730" t="s">
        <v>3483</v>
      </c>
      <c r="Q2730" t="s">
        <v>1936</v>
      </c>
      <c r="R2730" t="s">
        <v>1937</v>
      </c>
    </row>
    <row r="2731" spans="1:18" x14ac:dyDescent="0.35">
      <c r="A2731">
        <v>2</v>
      </c>
      <c r="B2731" t="s">
        <v>67</v>
      </c>
      <c r="C2731" t="s">
        <v>4906</v>
      </c>
      <c r="D2731" t="s">
        <v>1330</v>
      </c>
      <c r="E2731" s="6">
        <f>MONTH(Sales_data[[#This Row],[Order Date]])</f>
        <v>12</v>
      </c>
      <c r="F2731" s="6">
        <f>YEAR(Sales_data[[#This Row],[Order Date]])</f>
        <v>2019</v>
      </c>
      <c r="G2731" s="1">
        <v>43827</v>
      </c>
      <c r="H2731" t="s">
        <v>1331</v>
      </c>
      <c r="I2731" t="s">
        <v>6194</v>
      </c>
      <c r="J2731" t="s">
        <v>6190</v>
      </c>
      <c r="K2731">
        <v>0.5</v>
      </c>
      <c r="L2731" s="13">
        <f>SUM(Sales_data[[#This Row],[Unit Price]],Sales_data[[#This Row],[Quantity]])</f>
        <v>10.25</v>
      </c>
      <c r="M2731">
        <v>8.25</v>
      </c>
      <c r="N2731">
        <v>1.65</v>
      </c>
      <c r="O2731">
        <v>0.90749999999999997</v>
      </c>
      <c r="P2731" t="s">
        <v>3483</v>
      </c>
      <c r="Q2731" t="s">
        <v>1936</v>
      </c>
      <c r="R2731" t="s">
        <v>1937</v>
      </c>
    </row>
    <row r="2732" spans="1:18" x14ac:dyDescent="0.35">
      <c r="A2732">
        <v>2</v>
      </c>
      <c r="B2732" t="s">
        <v>67</v>
      </c>
      <c r="C2732" t="s">
        <v>4906</v>
      </c>
      <c r="D2732" t="s">
        <v>1330</v>
      </c>
      <c r="E2732" s="6">
        <f>MONTH(Sales_data[[#This Row],[Order Date]])</f>
        <v>12</v>
      </c>
      <c r="F2732" s="6">
        <f>YEAR(Sales_data[[#This Row],[Order Date]])</f>
        <v>2019</v>
      </c>
      <c r="G2732" s="1">
        <v>43827</v>
      </c>
      <c r="H2732" t="s">
        <v>1331</v>
      </c>
      <c r="I2732" t="s">
        <v>6194</v>
      </c>
      <c r="J2732" t="s">
        <v>6190</v>
      </c>
      <c r="K2732">
        <v>2.5</v>
      </c>
      <c r="L2732" s="13">
        <f>SUM(Sales_data[[#This Row],[Unit Price]],Sales_data[[#This Row],[Quantity]])</f>
        <v>33.625</v>
      </c>
      <c r="M2732">
        <v>31.624999999999996</v>
      </c>
      <c r="N2732">
        <v>1.2649999999999999</v>
      </c>
      <c r="O2732">
        <v>3.4787499999999998</v>
      </c>
      <c r="P2732" t="s">
        <v>3483</v>
      </c>
      <c r="Q2732" t="s">
        <v>1936</v>
      </c>
      <c r="R2732" t="s">
        <v>1937</v>
      </c>
    </row>
    <row r="2733" spans="1:18" x14ac:dyDescent="0.35">
      <c r="A2733">
        <v>2</v>
      </c>
      <c r="B2733" t="s">
        <v>67</v>
      </c>
      <c r="C2733" t="s">
        <v>4906</v>
      </c>
      <c r="D2733" t="s">
        <v>1330</v>
      </c>
      <c r="E2733" s="6">
        <f>MONTH(Sales_data[[#This Row],[Order Date]])</f>
        <v>12</v>
      </c>
      <c r="F2733" s="6">
        <f>YEAR(Sales_data[[#This Row],[Order Date]])</f>
        <v>2019</v>
      </c>
      <c r="G2733" s="1">
        <v>43827</v>
      </c>
      <c r="H2733" t="s">
        <v>1331</v>
      </c>
      <c r="I2733" t="s">
        <v>6194</v>
      </c>
      <c r="J2733" t="s">
        <v>6190</v>
      </c>
      <c r="K2733">
        <v>1</v>
      </c>
      <c r="L2733" s="13">
        <f>SUM(Sales_data[[#This Row],[Unit Price]],Sales_data[[#This Row],[Quantity]])</f>
        <v>15.75</v>
      </c>
      <c r="M2733">
        <v>13.75</v>
      </c>
      <c r="N2733">
        <v>1.375</v>
      </c>
      <c r="O2733">
        <v>1.5125</v>
      </c>
      <c r="P2733" t="s">
        <v>3483</v>
      </c>
      <c r="Q2733" t="s">
        <v>1936</v>
      </c>
      <c r="R2733" t="s">
        <v>1937</v>
      </c>
    </row>
    <row r="2734" spans="1:18" x14ac:dyDescent="0.35">
      <c r="A2734">
        <v>6</v>
      </c>
      <c r="B2734" t="s">
        <v>126</v>
      </c>
      <c r="C2734" t="s">
        <v>4910</v>
      </c>
      <c r="D2734" t="s">
        <v>1332</v>
      </c>
      <c r="E2734" s="6">
        <f>MONTH(Sales_data[[#This Row],[Order Date]])</f>
        <v>4</v>
      </c>
      <c r="F2734" s="6">
        <f>YEAR(Sales_data[[#This Row],[Order Date]])</f>
        <v>2020</v>
      </c>
      <c r="G2734" s="1">
        <v>43941</v>
      </c>
      <c r="H2734" t="s">
        <v>1333</v>
      </c>
      <c r="I2734" t="s">
        <v>6193</v>
      </c>
      <c r="J2734" t="s">
        <v>6191</v>
      </c>
      <c r="K2734">
        <v>0.5</v>
      </c>
      <c r="L2734" s="13">
        <f>SUM(Sales_data[[#This Row],[Unit Price]],Sales_data[[#This Row],[Quantity]])</f>
        <v>13.77</v>
      </c>
      <c r="M2734">
        <v>7.77</v>
      </c>
      <c r="N2734">
        <v>1.5539999999999998</v>
      </c>
      <c r="O2734">
        <v>1.0101</v>
      </c>
      <c r="P2734" t="s">
        <v>2022</v>
      </c>
      <c r="Q2734" t="s">
        <v>1936</v>
      </c>
      <c r="R2734" t="s">
        <v>1946</v>
      </c>
    </row>
    <row r="2735" spans="1:18" x14ac:dyDescent="0.35">
      <c r="A2735">
        <v>6</v>
      </c>
      <c r="B2735" t="s">
        <v>126</v>
      </c>
      <c r="C2735" t="s">
        <v>4910</v>
      </c>
      <c r="D2735" t="s">
        <v>1332</v>
      </c>
      <c r="E2735" s="6">
        <f>MONTH(Sales_data[[#This Row],[Order Date]])</f>
        <v>4</v>
      </c>
      <c r="F2735" s="6">
        <f>YEAR(Sales_data[[#This Row],[Order Date]])</f>
        <v>2020</v>
      </c>
      <c r="G2735" s="1">
        <v>43941</v>
      </c>
      <c r="H2735" t="s">
        <v>1333</v>
      </c>
      <c r="I2735" t="s">
        <v>6193</v>
      </c>
      <c r="J2735" t="s">
        <v>6191</v>
      </c>
      <c r="K2735">
        <v>0.2</v>
      </c>
      <c r="L2735" s="13">
        <f>SUM(Sales_data[[#This Row],[Unit Price]],Sales_data[[#This Row],[Quantity]])</f>
        <v>9.8849999999999998</v>
      </c>
      <c r="M2735">
        <v>3.8849999999999998</v>
      </c>
      <c r="N2735">
        <v>1.9424999999999999</v>
      </c>
      <c r="O2735">
        <v>0.50505</v>
      </c>
      <c r="P2735" t="s">
        <v>2022</v>
      </c>
      <c r="Q2735" t="s">
        <v>1936</v>
      </c>
      <c r="R2735" t="s">
        <v>1946</v>
      </c>
    </row>
    <row r="2736" spans="1:18" x14ac:dyDescent="0.35">
      <c r="A2736">
        <v>6</v>
      </c>
      <c r="B2736" t="s">
        <v>126</v>
      </c>
      <c r="C2736" t="s">
        <v>4910</v>
      </c>
      <c r="D2736" t="s">
        <v>1332</v>
      </c>
      <c r="E2736" s="6">
        <f>MONTH(Sales_data[[#This Row],[Order Date]])</f>
        <v>4</v>
      </c>
      <c r="F2736" s="6">
        <f>YEAR(Sales_data[[#This Row],[Order Date]])</f>
        <v>2020</v>
      </c>
      <c r="G2736" s="1">
        <v>43941</v>
      </c>
      <c r="H2736" t="s">
        <v>1333</v>
      </c>
      <c r="I2736" t="s">
        <v>6193</v>
      </c>
      <c r="J2736" t="s">
        <v>6191</v>
      </c>
      <c r="K2736">
        <v>2.5</v>
      </c>
      <c r="L2736" s="13">
        <f>SUM(Sales_data[[#This Row],[Unit Price]],Sales_data[[#This Row],[Quantity]])</f>
        <v>35.784999999999997</v>
      </c>
      <c r="M2736">
        <v>29.784999999999997</v>
      </c>
      <c r="N2736">
        <v>1.1913999999999998</v>
      </c>
      <c r="O2736">
        <v>3.8720499999999998</v>
      </c>
      <c r="P2736" t="s">
        <v>2022</v>
      </c>
      <c r="Q2736" t="s">
        <v>1936</v>
      </c>
      <c r="R2736" t="s">
        <v>1946</v>
      </c>
    </row>
    <row r="2737" spans="1:18" x14ac:dyDescent="0.35">
      <c r="A2737">
        <v>6</v>
      </c>
      <c r="B2737" t="s">
        <v>126</v>
      </c>
      <c r="C2737" t="s">
        <v>4910</v>
      </c>
      <c r="D2737" t="s">
        <v>1332</v>
      </c>
      <c r="E2737" s="6">
        <f>MONTH(Sales_data[[#This Row],[Order Date]])</f>
        <v>4</v>
      </c>
      <c r="F2737" s="6">
        <f>YEAR(Sales_data[[#This Row],[Order Date]])</f>
        <v>2020</v>
      </c>
      <c r="G2737" s="1">
        <v>43941</v>
      </c>
      <c r="H2737" t="s">
        <v>1333</v>
      </c>
      <c r="I2737" t="s">
        <v>6193</v>
      </c>
      <c r="J2737" t="s">
        <v>6191</v>
      </c>
      <c r="K2737">
        <v>1</v>
      </c>
      <c r="L2737" s="13">
        <f>SUM(Sales_data[[#This Row],[Unit Price]],Sales_data[[#This Row],[Quantity]])</f>
        <v>18.95</v>
      </c>
      <c r="M2737">
        <v>12.95</v>
      </c>
      <c r="N2737">
        <v>1.2949999999999999</v>
      </c>
      <c r="O2737">
        <v>1.6835</v>
      </c>
      <c r="P2737" t="s">
        <v>2022</v>
      </c>
      <c r="Q2737" t="s">
        <v>1936</v>
      </c>
      <c r="R2737" t="s">
        <v>1946</v>
      </c>
    </row>
    <row r="2738" spans="1:18" x14ac:dyDescent="0.35">
      <c r="A2738">
        <v>6</v>
      </c>
      <c r="B2738" t="s">
        <v>192</v>
      </c>
      <c r="C2738" t="s">
        <v>4914</v>
      </c>
      <c r="D2738" t="s">
        <v>1334</v>
      </c>
      <c r="E2738" s="6">
        <f>MONTH(Sales_data[[#This Row],[Order Date]])</f>
        <v>2</v>
      </c>
      <c r="F2738" s="6">
        <f>YEAR(Sales_data[[#This Row],[Order Date]])</f>
        <v>2019</v>
      </c>
      <c r="G2738" s="1">
        <v>43517</v>
      </c>
      <c r="H2738" t="s">
        <v>1335</v>
      </c>
      <c r="I2738" t="s">
        <v>6192</v>
      </c>
      <c r="J2738" t="s">
        <v>6189</v>
      </c>
      <c r="K2738">
        <v>1</v>
      </c>
      <c r="L2738" s="13">
        <f>SUM(Sales_data[[#This Row],[Unit Price]],Sales_data[[#This Row],[Quantity]])</f>
        <v>17.95</v>
      </c>
      <c r="M2738">
        <v>11.95</v>
      </c>
      <c r="N2738">
        <v>1.1949999999999998</v>
      </c>
      <c r="O2738">
        <v>0.71699999999999997</v>
      </c>
      <c r="P2738" t="s">
        <v>2017</v>
      </c>
      <c r="Q2738" t="s">
        <v>1936</v>
      </c>
      <c r="R2738" t="s">
        <v>1946</v>
      </c>
    </row>
    <row r="2739" spans="1:18" x14ac:dyDescent="0.35">
      <c r="A2739">
        <v>6</v>
      </c>
      <c r="B2739" t="s">
        <v>192</v>
      </c>
      <c r="C2739" t="s">
        <v>4914</v>
      </c>
      <c r="D2739" t="s">
        <v>1334</v>
      </c>
      <c r="E2739" s="6">
        <f>MONTH(Sales_data[[#This Row],[Order Date]])</f>
        <v>2</v>
      </c>
      <c r="F2739" s="6">
        <f>YEAR(Sales_data[[#This Row],[Order Date]])</f>
        <v>2019</v>
      </c>
      <c r="G2739" s="1">
        <v>43517</v>
      </c>
      <c r="H2739" t="s">
        <v>1335</v>
      </c>
      <c r="I2739" t="s">
        <v>6192</v>
      </c>
      <c r="J2739" t="s">
        <v>6189</v>
      </c>
      <c r="K2739">
        <v>0.2</v>
      </c>
      <c r="L2739" s="13">
        <f>SUM(Sales_data[[#This Row],[Unit Price]],Sales_data[[#This Row],[Quantity]])</f>
        <v>9.5849999999999991</v>
      </c>
      <c r="M2739">
        <v>3.5849999999999995</v>
      </c>
      <c r="N2739">
        <v>1.7924999999999998</v>
      </c>
      <c r="O2739">
        <v>0.21509999999999996</v>
      </c>
      <c r="P2739" t="s">
        <v>2017</v>
      </c>
      <c r="Q2739" t="s">
        <v>1936</v>
      </c>
      <c r="R2739" t="s">
        <v>1946</v>
      </c>
    </row>
    <row r="2740" spans="1:18" x14ac:dyDescent="0.35">
      <c r="A2740">
        <v>6</v>
      </c>
      <c r="B2740" t="s">
        <v>192</v>
      </c>
      <c r="C2740" t="s">
        <v>4914</v>
      </c>
      <c r="D2740" t="s">
        <v>1334</v>
      </c>
      <c r="E2740" s="6">
        <f>MONTH(Sales_data[[#This Row],[Order Date]])</f>
        <v>2</v>
      </c>
      <c r="F2740" s="6">
        <f>YEAR(Sales_data[[#This Row],[Order Date]])</f>
        <v>2019</v>
      </c>
      <c r="G2740" s="1">
        <v>43517</v>
      </c>
      <c r="H2740" t="s">
        <v>1335</v>
      </c>
      <c r="I2740" t="s">
        <v>6192</v>
      </c>
      <c r="J2740" t="s">
        <v>6189</v>
      </c>
      <c r="K2740">
        <v>0.5</v>
      </c>
      <c r="L2740" s="13">
        <f>SUM(Sales_data[[#This Row],[Unit Price]],Sales_data[[#This Row],[Quantity]])</f>
        <v>13.169999999999998</v>
      </c>
      <c r="M2740">
        <v>7.169999999999999</v>
      </c>
      <c r="N2740">
        <v>1.4339999999999997</v>
      </c>
      <c r="O2740">
        <v>0.43019999999999992</v>
      </c>
      <c r="P2740" t="s">
        <v>2017</v>
      </c>
      <c r="Q2740" t="s">
        <v>1936</v>
      </c>
      <c r="R2740" t="s">
        <v>1946</v>
      </c>
    </row>
    <row r="2741" spans="1:18" x14ac:dyDescent="0.35">
      <c r="A2741">
        <v>6</v>
      </c>
      <c r="B2741" t="s">
        <v>192</v>
      </c>
      <c r="C2741" t="s">
        <v>4914</v>
      </c>
      <c r="D2741" t="s">
        <v>1334</v>
      </c>
      <c r="E2741" s="6">
        <f>MONTH(Sales_data[[#This Row],[Order Date]])</f>
        <v>2</v>
      </c>
      <c r="F2741" s="6">
        <f>YEAR(Sales_data[[#This Row],[Order Date]])</f>
        <v>2019</v>
      </c>
      <c r="G2741" s="1">
        <v>43517</v>
      </c>
      <c r="H2741" t="s">
        <v>1335</v>
      </c>
      <c r="I2741" t="s">
        <v>6192</v>
      </c>
      <c r="J2741" t="s">
        <v>6189</v>
      </c>
      <c r="K2741">
        <v>2.5</v>
      </c>
      <c r="L2741" s="13">
        <f>SUM(Sales_data[[#This Row],[Unit Price]],Sales_data[[#This Row],[Quantity]])</f>
        <v>33.484999999999999</v>
      </c>
      <c r="M2741">
        <v>27.484999999999996</v>
      </c>
      <c r="N2741">
        <v>1.0993999999999999</v>
      </c>
      <c r="O2741">
        <v>1.6490999999999998</v>
      </c>
      <c r="P2741" t="s">
        <v>2017</v>
      </c>
      <c r="Q2741" t="s">
        <v>1936</v>
      </c>
      <c r="R2741" t="s">
        <v>1946</v>
      </c>
    </row>
    <row r="2742" spans="1:18" x14ac:dyDescent="0.35">
      <c r="A2742">
        <v>2</v>
      </c>
      <c r="B2742" t="s">
        <v>107</v>
      </c>
      <c r="C2742" t="s">
        <v>4917</v>
      </c>
      <c r="D2742" t="s">
        <v>1336</v>
      </c>
      <c r="E2742" s="6">
        <f>MONTH(Sales_data[[#This Row],[Order Date]])</f>
        <v>3</v>
      </c>
      <c r="F2742" s="6">
        <f>YEAR(Sales_data[[#This Row],[Order Date]])</f>
        <v>2022</v>
      </c>
      <c r="G2742" s="1">
        <v>44637</v>
      </c>
      <c r="H2742" t="s">
        <v>1337</v>
      </c>
      <c r="I2742" t="s">
        <v>6193</v>
      </c>
      <c r="J2742" t="s">
        <v>6189</v>
      </c>
      <c r="K2742">
        <v>2.5</v>
      </c>
      <c r="L2742" s="13">
        <f>SUM(Sales_data[[#This Row],[Unit Price]],Sales_data[[#This Row],[Quantity]])</f>
        <v>38.454999999999998</v>
      </c>
      <c r="M2742">
        <v>36.454999999999998</v>
      </c>
      <c r="N2742">
        <v>1.4581999999999999</v>
      </c>
      <c r="O2742">
        <v>4.7391499999999995</v>
      </c>
      <c r="P2742" t="s">
        <v>2942</v>
      </c>
      <c r="Q2742" t="s">
        <v>1936</v>
      </c>
      <c r="R2742" t="s">
        <v>1937</v>
      </c>
    </row>
    <row r="2743" spans="1:18" x14ac:dyDescent="0.35">
      <c r="A2743">
        <v>2</v>
      </c>
      <c r="B2743" t="s">
        <v>107</v>
      </c>
      <c r="C2743" t="s">
        <v>4917</v>
      </c>
      <c r="D2743" t="s">
        <v>1336</v>
      </c>
      <c r="E2743" s="6">
        <f>MONTH(Sales_data[[#This Row],[Order Date]])</f>
        <v>3</v>
      </c>
      <c r="F2743" s="6">
        <f>YEAR(Sales_data[[#This Row],[Order Date]])</f>
        <v>2022</v>
      </c>
      <c r="G2743" s="1">
        <v>44637</v>
      </c>
      <c r="H2743" t="s">
        <v>1337</v>
      </c>
      <c r="I2743" t="s">
        <v>6193</v>
      </c>
      <c r="J2743" t="s">
        <v>6189</v>
      </c>
      <c r="K2743">
        <v>0.5</v>
      </c>
      <c r="L2743" s="13">
        <f>SUM(Sales_data[[#This Row],[Unit Price]],Sales_data[[#This Row],[Quantity]])</f>
        <v>11.51</v>
      </c>
      <c r="M2743">
        <v>9.51</v>
      </c>
      <c r="N2743">
        <v>1.9019999999999999</v>
      </c>
      <c r="O2743">
        <v>1.2363</v>
      </c>
      <c r="P2743" t="s">
        <v>2942</v>
      </c>
      <c r="Q2743" t="s">
        <v>1936</v>
      </c>
      <c r="R2743" t="s">
        <v>1937</v>
      </c>
    </row>
    <row r="2744" spans="1:18" x14ac:dyDescent="0.35">
      <c r="A2744">
        <v>2</v>
      </c>
      <c r="B2744" t="s">
        <v>107</v>
      </c>
      <c r="C2744" t="s">
        <v>4917</v>
      </c>
      <c r="D2744" t="s">
        <v>1336</v>
      </c>
      <c r="E2744" s="6">
        <f>MONTH(Sales_data[[#This Row],[Order Date]])</f>
        <v>3</v>
      </c>
      <c r="F2744" s="6">
        <f>YEAR(Sales_data[[#This Row],[Order Date]])</f>
        <v>2022</v>
      </c>
      <c r="G2744" s="1">
        <v>44637</v>
      </c>
      <c r="H2744" t="s">
        <v>1337</v>
      </c>
      <c r="I2744" t="s">
        <v>6193</v>
      </c>
      <c r="J2744" t="s">
        <v>6189</v>
      </c>
      <c r="K2744">
        <v>0.2</v>
      </c>
      <c r="L2744" s="13">
        <f>SUM(Sales_data[[#This Row],[Unit Price]],Sales_data[[#This Row],[Quantity]])</f>
        <v>6.7549999999999999</v>
      </c>
      <c r="M2744">
        <v>4.7549999999999999</v>
      </c>
      <c r="N2744">
        <v>2.3774999999999999</v>
      </c>
      <c r="O2744">
        <v>0.61814999999999998</v>
      </c>
      <c r="P2744" t="s">
        <v>2942</v>
      </c>
      <c r="Q2744" t="s">
        <v>1936</v>
      </c>
      <c r="R2744" t="s">
        <v>1937</v>
      </c>
    </row>
    <row r="2745" spans="1:18" x14ac:dyDescent="0.35">
      <c r="A2745">
        <v>2</v>
      </c>
      <c r="B2745" t="s">
        <v>107</v>
      </c>
      <c r="C2745" t="s">
        <v>4917</v>
      </c>
      <c r="D2745" t="s">
        <v>1336</v>
      </c>
      <c r="E2745" s="6">
        <f>MONTH(Sales_data[[#This Row],[Order Date]])</f>
        <v>3</v>
      </c>
      <c r="F2745" s="6">
        <f>YEAR(Sales_data[[#This Row],[Order Date]])</f>
        <v>2022</v>
      </c>
      <c r="G2745" s="1">
        <v>44637</v>
      </c>
      <c r="H2745" t="s">
        <v>1337</v>
      </c>
      <c r="I2745" t="s">
        <v>6193</v>
      </c>
      <c r="J2745" t="s">
        <v>6189</v>
      </c>
      <c r="K2745">
        <v>1</v>
      </c>
      <c r="L2745" s="13">
        <f>SUM(Sales_data[[#This Row],[Unit Price]],Sales_data[[#This Row],[Quantity]])</f>
        <v>17.850000000000001</v>
      </c>
      <c r="M2745">
        <v>15.85</v>
      </c>
      <c r="N2745">
        <v>1.585</v>
      </c>
      <c r="O2745">
        <v>2.0605000000000002</v>
      </c>
      <c r="P2745" t="s">
        <v>2942</v>
      </c>
      <c r="Q2745" t="s">
        <v>1936</v>
      </c>
      <c r="R2745" t="s">
        <v>1937</v>
      </c>
    </row>
    <row r="2746" spans="1:18" x14ac:dyDescent="0.35">
      <c r="A2746">
        <v>3</v>
      </c>
      <c r="B2746" t="s">
        <v>104</v>
      </c>
      <c r="C2746" t="s">
        <v>4921</v>
      </c>
      <c r="D2746" t="s">
        <v>1338</v>
      </c>
      <c r="E2746" s="6">
        <f>MONTH(Sales_data[[#This Row],[Order Date]])</f>
        <v>5</v>
      </c>
      <c r="F2746" s="6">
        <f>YEAR(Sales_data[[#This Row],[Order Date]])</f>
        <v>2021</v>
      </c>
      <c r="G2746" s="1">
        <v>44330</v>
      </c>
      <c r="H2746" t="s">
        <v>1339</v>
      </c>
      <c r="I2746" t="s">
        <v>6192</v>
      </c>
      <c r="J2746" t="s">
        <v>6191</v>
      </c>
      <c r="K2746">
        <v>0.2</v>
      </c>
      <c r="L2746" s="13">
        <f>SUM(Sales_data[[#This Row],[Unit Price]],Sales_data[[#This Row],[Quantity]])</f>
        <v>5.6849999999999996</v>
      </c>
      <c r="M2746">
        <v>2.6849999999999996</v>
      </c>
      <c r="N2746">
        <v>1.3424999999999998</v>
      </c>
      <c r="O2746">
        <v>0.16109999999999997</v>
      </c>
      <c r="P2746" t="s">
        <v>2567</v>
      </c>
      <c r="Q2746" t="s">
        <v>1936</v>
      </c>
      <c r="R2746" t="s">
        <v>1937</v>
      </c>
    </row>
    <row r="2747" spans="1:18" x14ac:dyDescent="0.35">
      <c r="A2747">
        <v>3</v>
      </c>
      <c r="B2747" t="s">
        <v>104</v>
      </c>
      <c r="C2747" t="s">
        <v>4921</v>
      </c>
      <c r="D2747" t="s">
        <v>1338</v>
      </c>
      <c r="E2747" s="6">
        <f>MONTH(Sales_data[[#This Row],[Order Date]])</f>
        <v>5</v>
      </c>
      <c r="F2747" s="6">
        <f>YEAR(Sales_data[[#This Row],[Order Date]])</f>
        <v>2021</v>
      </c>
      <c r="G2747" s="1">
        <v>44330</v>
      </c>
      <c r="H2747" t="s">
        <v>1339</v>
      </c>
      <c r="I2747" t="s">
        <v>6192</v>
      </c>
      <c r="J2747" t="s">
        <v>6191</v>
      </c>
      <c r="K2747">
        <v>0.5</v>
      </c>
      <c r="L2747" s="13">
        <f>SUM(Sales_data[[#This Row],[Unit Price]],Sales_data[[#This Row],[Quantity]])</f>
        <v>8.3699999999999992</v>
      </c>
      <c r="M2747">
        <v>5.3699999999999992</v>
      </c>
      <c r="N2747">
        <v>1.0739999999999998</v>
      </c>
      <c r="O2747">
        <v>0.32219999999999993</v>
      </c>
      <c r="P2747" t="s">
        <v>2567</v>
      </c>
      <c r="Q2747" t="s">
        <v>1936</v>
      </c>
      <c r="R2747" t="s">
        <v>1937</v>
      </c>
    </row>
    <row r="2748" spans="1:18" x14ac:dyDescent="0.35">
      <c r="A2748">
        <v>3</v>
      </c>
      <c r="B2748" t="s">
        <v>104</v>
      </c>
      <c r="C2748" t="s">
        <v>4921</v>
      </c>
      <c r="D2748" t="s">
        <v>1338</v>
      </c>
      <c r="E2748" s="6">
        <f>MONTH(Sales_data[[#This Row],[Order Date]])</f>
        <v>5</v>
      </c>
      <c r="F2748" s="6">
        <f>YEAR(Sales_data[[#This Row],[Order Date]])</f>
        <v>2021</v>
      </c>
      <c r="G2748" s="1">
        <v>44330</v>
      </c>
      <c r="H2748" t="s">
        <v>1339</v>
      </c>
      <c r="I2748" t="s">
        <v>6192</v>
      </c>
      <c r="J2748" t="s">
        <v>6191</v>
      </c>
      <c r="K2748">
        <v>2.5</v>
      </c>
      <c r="L2748" s="13">
        <f>SUM(Sales_data[[#This Row],[Unit Price]],Sales_data[[#This Row],[Quantity]])</f>
        <v>23.584999999999997</v>
      </c>
      <c r="M2748">
        <v>20.584999999999997</v>
      </c>
      <c r="N2748">
        <v>0.82339999999999991</v>
      </c>
      <c r="O2748">
        <v>1.2350999999999999</v>
      </c>
      <c r="P2748" t="s">
        <v>2567</v>
      </c>
      <c r="Q2748" t="s">
        <v>1936</v>
      </c>
      <c r="R2748" t="s">
        <v>1937</v>
      </c>
    </row>
    <row r="2749" spans="1:18" x14ac:dyDescent="0.35">
      <c r="A2749">
        <v>3</v>
      </c>
      <c r="B2749" t="s">
        <v>104</v>
      </c>
      <c r="C2749" t="s">
        <v>4921</v>
      </c>
      <c r="D2749" t="s">
        <v>1338</v>
      </c>
      <c r="E2749" s="6">
        <f>MONTH(Sales_data[[#This Row],[Order Date]])</f>
        <v>5</v>
      </c>
      <c r="F2749" s="6">
        <f>YEAR(Sales_data[[#This Row],[Order Date]])</f>
        <v>2021</v>
      </c>
      <c r="G2749" s="1">
        <v>44330</v>
      </c>
      <c r="H2749" t="s">
        <v>1339</v>
      </c>
      <c r="I2749" t="s">
        <v>6192</v>
      </c>
      <c r="J2749" t="s">
        <v>6191</v>
      </c>
      <c r="K2749">
        <v>1</v>
      </c>
      <c r="L2749" s="13">
        <f>SUM(Sales_data[[#This Row],[Unit Price]],Sales_data[[#This Row],[Quantity]])</f>
        <v>11.95</v>
      </c>
      <c r="M2749">
        <v>8.9499999999999993</v>
      </c>
      <c r="N2749">
        <v>0.89499999999999991</v>
      </c>
      <c r="O2749">
        <v>0.53699999999999992</v>
      </c>
      <c r="P2749" t="s">
        <v>2567</v>
      </c>
      <c r="Q2749" t="s">
        <v>1936</v>
      </c>
      <c r="R2749" t="s">
        <v>1937</v>
      </c>
    </row>
    <row r="2750" spans="1:18" x14ac:dyDescent="0.35">
      <c r="A2750">
        <v>2</v>
      </c>
      <c r="B2750" t="s">
        <v>8</v>
      </c>
      <c r="C2750" t="s">
        <v>4925</v>
      </c>
      <c r="D2750" t="s">
        <v>1340</v>
      </c>
      <c r="E2750" s="6">
        <f>MONTH(Sales_data[[#This Row],[Order Date]])</f>
        <v>1</v>
      </c>
      <c r="F2750" s="6">
        <f>YEAR(Sales_data[[#This Row],[Order Date]])</f>
        <v>2019</v>
      </c>
      <c r="G2750" s="1">
        <v>43471</v>
      </c>
      <c r="H2750" t="s">
        <v>1341</v>
      </c>
      <c r="I2750" t="s">
        <v>6194</v>
      </c>
      <c r="J2750" t="s">
        <v>6190</v>
      </c>
      <c r="K2750">
        <v>0.5</v>
      </c>
      <c r="L2750" s="13">
        <f>SUM(Sales_data[[#This Row],[Unit Price]],Sales_data[[#This Row],[Quantity]])</f>
        <v>10.25</v>
      </c>
      <c r="M2750">
        <v>8.25</v>
      </c>
      <c r="N2750">
        <v>1.65</v>
      </c>
      <c r="O2750">
        <v>0.90749999999999997</v>
      </c>
      <c r="P2750" t="s">
        <v>1990</v>
      </c>
      <c r="Q2750" t="s">
        <v>1936</v>
      </c>
      <c r="R2750" t="s">
        <v>1946</v>
      </c>
    </row>
    <row r="2751" spans="1:18" x14ac:dyDescent="0.35">
      <c r="A2751">
        <v>2</v>
      </c>
      <c r="B2751" t="s">
        <v>8</v>
      </c>
      <c r="C2751" t="s">
        <v>4925</v>
      </c>
      <c r="D2751" t="s">
        <v>1340</v>
      </c>
      <c r="E2751" s="6">
        <f>MONTH(Sales_data[[#This Row],[Order Date]])</f>
        <v>1</v>
      </c>
      <c r="F2751" s="6">
        <f>YEAR(Sales_data[[#This Row],[Order Date]])</f>
        <v>2019</v>
      </c>
      <c r="G2751" s="1">
        <v>43471</v>
      </c>
      <c r="H2751" t="s">
        <v>1341</v>
      </c>
      <c r="I2751" t="s">
        <v>6194</v>
      </c>
      <c r="J2751" t="s">
        <v>6190</v>
      </c>
      <c r="K2751">
        <v>0.2</v>
      </c>
      <c r="L2751" s="13">
        <f>SUM(Sales_data[[#This Row],[Unit Price]],Sales_data[[#This Row],[Quantity]])</f>
        <v>6.125</v>
      </c>
      <c r="M2751">
        <v>4.125</v>
      </c>
      <c r="N2751">
        <v>2.0625</v>
      </c>
      <c r="O2751">
        <v>0.45374999999999999</v>
      </c>
      <c r="P2751" t="s">
        <v>1990</v>
      </c>
      <c r="Q2751" t="s">
        <v>1936</v>
      </c>
      <c r="R2751" t="s">
        <v>1946</v>
      </c>
    </row>
    <row r="2752" spans="1:18" x14ac:dyDescent="0.35">
      <c r="A2752">
        <v>2</v>
      </c>
      <c r="B2752" t="s">
        <v>8</v>
      </c>
      <c r="C2752" t="s">
        <v>4925</v>
      </c>
      <c r="D2752" t="s">
        <v>1340</v>
      </c>
      <c r="E2752" s="6">
        <f>MONTH(Sales_data[[#This Row],[Order Date]])</f>
        <v>1</v>
      </c>
      <c r="F2752" s="6">
        <f>YEAR(Sales_data[[#This Row],[Order Date]])</f>
        <v>2019</v>
      </c>
      <c r="G2752" s="1">
        <v>43471</v>
      </c>
      <c r="H2752" t="s">
        <v>1341</v>
      </c>
      <c r="I2752" t="s">
        <v>6194</v>
      </c>
      <c r="J2752" t="s">
        <v>6190</v>
      </c>
      <c r="K2752">
        <v>2.5</v>
      </c>
      <c r="L2752" s="13">
        <f>SUM(Sales_data[[#This Row],[Unit Price]],Sales_data[[#This Row],[Quantity]])</f>
        <v>33.625</v>
      </c>
      <c r="M2752">
        <v>31.624999999999996</v>
      </c>
      <c r="N2752">
        <v>1.2649999999999999</v>
      </c>
      <c r="O2752">
        <v>3.4787499999999998</v>
      </c>
      <c r="P2752" t="s">
        <v>1990</v>
      </c>
      <c r="Q2752" t="s">
        <v>1936</v>
      </c>
      <c r="R2752" t="s">
        <v>1946</v>
      </c>
    </row>
    <row r="2753" spans="1:18" x14ac:dyDescent="0.35">
      <c r="A2753">
        <v>2</v>
      </c>
      <c r="B2753" t="s">
        <v>8</v>
      </c>
      <c r="C2753" t="s">
        <v>4925</v>
      </c>
      <c r="D2753" t="s">
        <v>1340</v>
      </c>
      <c r="E2753" s="6">
        <f>MONTH(Sales_data[[#This Row],[Order Date]])</f>
        <v>1</v>
      </c>
      <c r="F2753" s="6">
        <f>YEAR(Sales_data[[#This Row],[Order Date]])</f>
        <v>2019</v>
      </c>
      <c r="G2753" s="1">
        <v>43471</v>
      </c>
      <c r="H2753" t="s">
        <v>1341</v>
      </c>
      <c r="I2753" t="s">
        <v>6194</v>
      </c>
      <c r="J2753" t="s">
        <v>6190</v>
      </c>
      <c r="K2753">
        <v>1</v>
      </c>
      <c r="L2753" s="13">
        <f>SUM(Sales_data[[#This Row],[Unit Price]],Sales_data[[#This Row],[Quantity]])</f>
        <v>15.75</v>
      </c>
      <c r="M2753">
        <v>13.75</v>
      </c>
      <c r="N2753">
        <v>1.375</v>
      </c>
      <c r="O2753">
        <v>1.5125</v>
      </c>
      <c r="P2753" t="s">
        <v>1990</v>
      </c>
      <c r="Q2753" t="s">
        <v>1936</v>
      </c>
      <c r="R2753" t="s">
        <v>1946</v>
      </c>
    </row>
    <row r="2754" spans="1:18" x14ac:dyDescent="0.35">
      <c r="A2754">
        <v>5</v>
      </c>
      <c r="B2754" t="s">
        <v>9</v>
      </c>
      <c r="C2754" t="s">
        <v>4929</v>
      </c>
      <c r="D2754" t="s">
        <v>1342</v>
      </c>
      <c r="E2754" s="6">
        <f>MONTH(Sales_data[[#This Row],[Order Date]])</f>
        <v>4</v>
      </c>
      <c r="F2754" s="6">
        <f>YEAR(Sales_data[[#This Row],[Order Date]])</f>
        <v>2019</v>
      </c>
      <c r="G2754" s="1">
        <v>43579</v>
      </c>
      <c r="H2754" t="s">
        <v>1343</v>
      </c>
      <c r="I2754" t="s">
        <v>6188</v>
      </c>
      <c r="J2754" t="s">
        <v>6189</v>
      </c>
      <c r="K2754">
        <v>1</v>
      </c>
      <c r="L2754" s="13">
        <f>SUM(Sales_data[[#This Row],[Unit Price]],Sales_data[[#This Row],[Quantity]])</f>
        <v>17.95</v>
      </c>
      <c r="M2754">
        <v>12.95</v>
      </c>
      <c r="N2754">
        <v>1.2949999999999999</v>
      </c>
      <c r="O2754">
        <v>1.1655</v>
      </c>
      <c r="P2754" t="s">
        <v>4933</v>
      </c>
      <c r="Q2754" t="s">
        <v>1944</v>
      </c>
      <c r="R2754" t="s">
        <v>1946</v>
      </c>
    </row>
    <row r="2755" spans="1:18" x14ac:dyDescent="0.35">
      <c r="A2755">
        <v>5</v>
      </c>
      <c r="B2755" t="s">
        <v>9</v>
      </c>
      <c r="C2755" t="s">
        <v>4929</v>
      </c>
      <c r="D2755" t="s">
        <v>1342</v>
      </c>
      <c r="E2755" s="6">
        <f>MONTH(Sales_data[[#This Row],[Order Date]])</f>
        <v>4</v>
      </c>
      <c r="F2755" s="6">
        <f>YEAR(Sales_data[[#This Row],[Order Date]])</f>
        <v>2019</v>
      </c>
      <c r="G2755" s="1">
        <v>43579</v>
      </c>
      <c r="H2755" t="s">
        <v>1343</v>
      </c>
      <c r="I2755" t="s">
        <v>6188</v>
      </c>
      <c r="J2755" t="s">
        <v>6189</v>
      </c>
      <c r="K2755">
        <v>0.2</v>
      </c>
      <c r="L2755" s="13">
        <f>SUM(Sales_data[[#This Row],[Unit Price]],Sales_data[[#This Row],[Quantity]])</f>
        <v>8.8849999999999998</v>
      </c>
      <c r="M2755">
        <v>3.8849999999999998</v>
      </c>
      <c r="N2755">
        <v>1.9424999999999999</v>
      </c>
      <c r="O2755">
        <v>0.34964999999999996</v>
      </c>
      <c r="P2755" t="s">
        <v>4933</v>
      </c>
      <c r="Q2755" t="s">
        <v>1944</v>
      </c>
      <c r="R2755" t="s">
        <v>1946</v>
      </c>
    </row>
    <row r="2756" spans="1:18" x14ac:dyDescent="0.35">
      <c r="A2756">
        <v>5</v>
      </c>
      <c r="B2756" t="s">
        <v>9</v>
      </c>
      <c r="C2756" t="s">
        <v>4929</v>
      </c>
      <c r="D2756" t="s">
        <v>1342</v>
      </c>
      <c r="E2756" s="6">
        <f>MONTH(Sales_data[[#This Row],[Order Date]])</f>
        <v>4</v>
      </c>
      <c r="F2756" s="6">
        <f>YEAR(Sales_data[[#This Row],[Order Date]])</f>
        <v>2019</v>
      </c>
      <c r="G2756" s="1">
        <v>43579</v>
      </c>
      <c r="H2756" t="s">
        <v>1343</v>
      </c>
      <c r="I2756" t="s">
        <v>6188</v>
      </c>
      <c r="J2756" t="s">
        <v>6189</v>
      </c>
      <c r="K2756">
        <v>0.5</v>
      </c>
      <c r="L2756" s="13">
        <f>SUM(Sales_data[[#This Row],[Unit Price]],Sales_data[[#This Row],[Quantity]])</f>
        <v>12.77</v>
      </c>
      <c r="M2756">
        <v>7.77</v>
      </c>
      <c r="N2756">
        <v>1.5539999999999998</v>
      </c>
      <c r="O2756">
        <v>0.69929999999999992</v>
      </c>
      <c r="P2756" t="s">
        <v>4933</v>
      </c>
      <c r="Q2756" t="s">
        <v>1944</v>
      </c>
      <c r="R2756" t="s">
        <v>1946</v>
      </c>
    </row>
    <row r="2757" spans="1:18" x14ac:dyDescent="0.35">
      <c r="A2757">
        <v>5</v>
      </c>
      <c r="B2757" t="s">
        <v>9</v>
      </c>
      <c r="C2757" t="s">
        <v>4929</v>
      </c>
      <c r="D2757" t="s">
        <v>1342</v>
      </c>
      <c r="E2757" s="6">
        <f>MONTH(Sales_data[[#This Row],[Order Date]])</f>
        <v>4</v>
      </c>
      <c r="F2757" s="6">
        <f>YEAR(Sales_data[[#This Row],[Order Date]])</f>
        <v>2019</v>
      </c>
      <c r="G2757" s="1">
        <v>43579</v>
      </c>
      <c r="H2757" t="s">
        <v>1343</v>
      </c>
      <c r="I2757" t="s">
        <v>6188</v>
      </c>
      <c r="J2757" t="s">
        <v>6189</v>
      </c>
      <c r="K2757">
        <v>2.5</v>
      </c>
      <c r="L2757" s="13">
        <f>SUM(Sales_data[[#This Row],[Unit Price]],Sales_data[[#This Row],[Quantity]])</f>
        <v>34.784999999999997</v>
      </c>
      <c r="M2757">
        <v>29.784999999999997</v>
      </c>
      <c r="N2757">
        <v>1.1913999999999998</v>
      </c>
      <c r="O2757">
        <v>2.6806499999999995</v>
      </c>
      <c r="P2757" t="s">
        <v>4933</v>
      </c>
      <c r="Q2757" t="s">
        <v>1944</v>
      </c>
      <c r="R2757" t="s">
        <v>1946</v>
      </c>
    </row>
    <row r="2758" spans="1:18" x14ac:dyDescent="0.35">
      <c r="A2758">
        <v>5</v>
      </c>
      <c r="B2758" t="s">
        <v>70</v>
      </c>
      <c r="C2758" t="s">
        <v>4934</v>
      </c>
      <c r="D2758" t="s">
        <v>1344</v>
      </c>
      <c r="E2758" s="6">
        <f>MONTH(Sales_data[[#This Row],[Order Date]])</f>
        <v>5</v>
      </c>
      <c r="F2758" s="6">
        <f>YEAR(Sales_data[[#This Row],[Order Date]])</f>
        <v>2021</v>
      </c>
      <c r="G2758" s="1">
        <v>44346</v>
      </c>
      <c r="H2758" t="s">
        <v>1345</v>
      </c>
      <c r="I2758" t="s">
        <v>6188</v>
      </c>
      <c r="J2758" t="s">
        <v>6190</v>
      </c>
      <c r="K2758">
        <v>0.5</v>
      </c>
      <c r="L2758" s="13">
        <f>SUM(Sales_data[[#This Row],[Unit Price]],Sales_data[[#This Row],[Quantity]])</f>
        <v>11.75</v>
      </c>
      <c r="M2758">
        <v>6.75</v>
      </c>
      <c r="N2758">
        <v>1.35</v>
      </c>
      <c r="O2758">
        <v>0.60749999999999993</v>
      </c>
      <c r="P2758" t="s">
        <v>2335</v>
      </c>
      <c r="Q2758" t="s">
        <v>1936</v>
      </c>
      <c r="R2758" t="s">
        <v>1946</v>
      </c>
    </row>
    <row r="2759" spans="1:18" x14ac:dyDescent="0.35">
      <c r="A2759">
        <v>5</v>
      </c>
      <c r="B2759" t="s">
        <v>70</v>
      </c>
      <c r="C2759" t="s">
        <v>4934</v>
      </c>
      <c r="D2759" t="s">
        <v>1344</v>
      </c>
      <c r="E2759" s="6">
        <f>MONTH(Sales_data[[#This Row],[Order Date]])</f>
        <v>5</v>
      </c>
      <c r="F2759" s="6">
        <f>YEAR(Sales_data[[#This Row],[Order Date]])</f>
        <v>2021</v>
      </c>
      <c r="G2759" s="1">
        <v>44346</v>
      </c>
      <c r="H2759" t="s">
        <v>1345</v>
      </c>
      <c r="I2759" t="s">
        <v>6188</v>
      </c>
      <c r="J2759" t="s">
        <v>6190</v>
      </c>
      <c r="K2759">
        <v>0.2</v>
      </c>
      <c r="L2759" s="13">
        <f>SUM(Sales_data[[#This Row],[Unit Price]],Sales_data[[#This Row],[Quantity]])</f>
        <v>8.375</v>
      </c>
      <c r="M2759">
        <v>3.375</v>
      </c>
      <c r="N2759">
        <v>1.6875</v>
      </c>
      <c r="O2759">
        <v>0.30374999999999996</v>
      </c>
      <c r="P2759" t="s">
        <v>2335</v>
      </c>
      <c r="Q2759" t="s">
        <v>1936</v>
      </c>
      <c r="R2759" t="s">
        <v>1946</v>
      </c>
    </row>
    <row r="2760" spans="1:18" x14ac:dyDescent="0.35">
      <c r="A2760">
        <v>5</v>
      </c>
      <c r="B2760" t="s">
        <v>70</v>
      </c>
      <c r="C2760" t="s">
        <v>4934</v>
      </c>
      <c r="D2760" t="s">
        <v>1344</v>
      </c>
      <c r="E2760" s="6">
        <f>MONTH(Sales_data[[#This Row],[Order Date]])</f>
        <v>5</v>
      </c>
      <c r="F2760" s="6">
        <f>YEAR(Sales_data[[#This Row],[Order Date]])</f>
        <v>2021</v>
      </c>
      <c r="G2760" s="1">
        <v>44346</v>
      </c>
      <c r="H2760" t="s">
        <v>1345</v>
      </c>
      <c r="I2760" t="s">
        <v>6188</v>
      </c>
      <c r="J2760" t="s">
        <v>6190</v>
      </c>
      <c r="K2760">
        <v>2.5</v>
      </c>
      <c r="L2760" s="13">
        <f>SUM(Sales_data[[#This Row],[Unit Price]],Sales_data[[#This Row],[Quantity]])</f>
        <v>30.874999999999996</v>
      </c>
      <c r="M2760">
        <v>25.874999999999996</v>
      </c>
      <c r="N2760">
        <v>1.0349999999999999</v>
      </c>
      <c r="O2760">
        <v>2.3287499999999994</v>
      </c>
      <c r="P2760" t="s">
        <v>2335</v>
      </c>
      <c r="Q2760" t="s">
        <v>1936</v>
      </c>
      <c r="R2760" t="s">
        <v>1946</v>
      </c>
    </row>
    <row r="2761" spans="1:18" x14ac:dyDescent="0.35">
      <c r="A2761">
        <v>5</v>
      </c>
      <c r="B2761" t="s">
        <v>70</v>
      </c>
      <c r="C2761" t="s">
        <v>4934</v>
      </c>
      <c r="D2761" t="s">
        <v>1344</v>
      </c>
      <c r="E2761" s="6">
        <f>MONTH(Sales_data[[#This Row],[Order Date]])</f>
        <v>5</v>
      </c>
      <c r="F2761" s="6">
        <f>YEAR(Sales_data[[#This Row],[Order Date]])</f>
        <v>2021</v>
      </c>
      <c r="G2761" s="1">
        <v>44346</v>
      </c>
      <c r="H2761" t="s">
        <v>1345</v>
      </c>
      <c r="I2761" t="s">
        <v>6188</v>
      </c>
      <c r="J2761" t="s">
        <v>6190</v>
      </c>
      <c r="K2761">
        <v>1</v>
      </c>
      <c r="L2761" s="13">
        <f>SUM(Sales_data[[#This Row],[Unit Price]],Sales_data[[#This Row],[Quantity]])</f>
        <v>16.25</v>
      </c>
      <c r="M2761">
        <v>11.25</v>
      </c>
      <c r="N2761">
        <v>1.125</v>
      </c>
      <c r="O2761">
        <v>1.0125</v>
      </c>
      <c r="P2761" t="s">
        <v>2335</v>
      </c>
      <c r="Q2761" t="s">
        <v>1936</v>
      </c>
      <c r="R2761" t="s">
        <v>1946</v>
      </c>
    </row>
    <row r="2762" spans="1:18" x14ac:dyDescent="0.35">
      <c r="A2762">
        <v>6</v>
      </c>
      <c r="B2762" t="s">
        <v>112</v>
      </c>
      <c r="C2762" t="s">
        <v>4938</v>
      </c>
      <c r="D2762" t="s">
        <v>1346</v>
      </c>
      <c r="E2762" s="6">
        <f>MONTH(Sales_data[[#This Row],[Order Date]])</f>
        <v>7</v>
      </c>
      <c r="F2762" s="6">
        <f>YEAR(Sales_data[[#This Row],[Order Date]])</f>
        <v>2022</v>
      </c>
      <c r="G2762" s="1">
        <v>44754</v>
      </c>
      <c r="H2762" t="s">
        <v>1347</v>
      </c>
      <c r="I2762" t="s">
        <v>6193</v>
      </c>
      <c r="J2762" t="s">
        <v>6191</v>
      </c>
      <c r="K2762">
        <v>2.5</v>
      </c>
      <c r="L2762" s="13">
        <f>SUM(Sales_data[[#This Row],[Unit Price]],Sales_data[[#This Row],[Quantity]])</f>
        <v>35.784999999999997</v>
      </c>
      <c r="M2762">
        <v>29.784999999999997</v>
      </c>
      <c r="N2762">
        <v>1.1913999999999998</v>
      </c>
      <c r="O2762">
        <v>3.8720499999999998</v>
      </c>
      <c r="P2762" t="s">
        <v>2206</v>
      </c>
      <c r="Q2762" t="s">
        <v>1936</v>
      </c>
      <c r="R2762" t="s">
        <v>1946</v>
      </c>
    </row>
    <row r="2763" spans="1:18" x14ac:dyDescent="0.35">
      <c r="A2763">
        <v>6</v>
      </c>
      <c r="B2763" t="s">
        <v>112</v>
      </c>
      <c r="C2763" t="s">
        <v>4938</v>
      </c>
      <c r="D2763" t="s">
        <v>1346</v>
      </c>
      <c r="E2763" s="6">
        <f>MONTH(Sales_data[[#This Row],[Order Date]])</f>
        <v>7</v>
      </c>
      <c r="F2763" s="6">
        <f>YEAR(Sales_data[[#This Row],[Order Date]])</f>
        <v>2022</v>
      </c>
      <c r="G2763" s="1">
        <v>44754</v>
      </c>
      <c r="H2763" t="s">
        <v>1347</v>
      </c>
      <c r="I2763" t="s">
        <v>6193</v>
      </c>
      <c r="J2763" t="s">
        <v>6191</v>
      </c>
      <c r="K2763">
        <v>0.5</v>
      </c>
      <c r="L2763" s="13">
        <f>SUM(Sales_data[[#This Row],[Unit Price]],Sales_data[[#This Row],[Quantity]])</f>
        <v>13.77</v>
      </c>
      <c r="M2763">
        <v>7.77</v>
      </c>
      <c r="N2763">
        <v>1.5539999999999998</v>
      </c>
      <c r="O2763">
        <v>1.0101</v>
      </c>
      <c r="P2763" t="s">
        <v>2206</v>
      </c>
      <c r="Q2763" t="s">
        <v>1936</v>
      </c>
      <c r="R2763" t="s">
        <v>1946</v>
      </c>
    </row>
    <row r="2764" spans="1:18" x14ac:dyDescent="0.35">
      <c r="A2764">
        <v>6</v>
      </c>
      <c r="B2764" t="s">
        <v>112</v>
      </c>
      <c r="C2764" t="s">
        <v>4938</v>
      </c>
      <c r="D2764" t="s">
        <v>1346</v>
      </c>
      <c r="E2764" s="6">
        <f>MONTH(Sales_data[[#This Row],[Order Date]])</f>
        <v>7</v>
      </c>
      <c r="F2764" s="6">
        <f>YEAR(Sales_data[[#This Row],[Order Date]])</f>
        <v>2022</v>
      </c>
      <c r="G2764" s="1">
        <v>44754</v>
      </c>
      <c r="H2764" t="s">
        <v>1347</v>
      </c>
      <c r="I2764" t="s">
        <v>6193</v>
      </c>
      <c r="J2764" t="s">
        <v>6191</v>
      </c>
      <c r="K2764">
        <v>0.2</v>
      </c>
      <c r="L2764" s="13">
        <f>SUM(Sales_data[[#This Row],[Unit Price]],Sales_data[[#This Row],[Quantity]])</f>
        <v>9.8849999999999998</v>
      </c>
      <c r="M2764">
        <v>3.8849999999999998</v>
      </c>
      <c r="N2764">
        <v>1.9424999999999999</v>
      </c>
      <c r="O2764">
        <v>0.50505</v>
      </c>
      <c r="P2764" t="s">
        <v>2206</v>
      </c>
      <c r="Q2764" t="s">
        <v>1936</v>
      </c>
      <c r="R2764" t="s">
        <v>1946</v>
      </c>
    </row>
    <row r="2765" spans="1:18" x14ac:dyDescent="0.35">
      <c r="A2765">
        <v>6</v>
      </c>
      <c r="B2765" t="s">
        <v>112</v>
      </c>
      <c r="C2765" t="s">
        <v>4938</v>
      </c>
      <c r="D2765" t="s">
        <v>1346</v>
      </c>
      <c r="E2765" s="6">
        <f>MONTH(Sales_data[[#This Row],[Order Date]])</f>
        <v>7</v>
      </c>
      <c r="F2765" s="6">
        <f>YEAR(Sales_data[[#This Row],[Order Date]])</f>
        <v>2022</v>
      </c>
      <c r="G2765" s="1">
        <v>44754</v>
      </c>
      <c r="H2765" t="s">
        <v>1347</v>
      </c>
      <c r="I2765" t="s">
        <v>6193</v>
      </c>
      <c r="J2765" t="s">
        <v>6191</v>
      </c>
      <c r="K2765">
        <v>1</v>
      </c>
      <c r="L2765" s="13">
        <f>SUM(Sales_data[[#This Row],[Unit Price]],Sales_data[[#This Row],[Quantity]])</f>
        <v>18.95</v>
      </c>
      <c r="M2765">
        <v>12.95</v>
      </c>
      <c r="N2765">
        <v>1.2949999999999999</v>
      </c>
      <c r="O2765">
        <v>1.6835</v>
      </c>
      <c r="P2765" t="s">
        <v>2206</v>
      </c>
      <c r="Q2765" t="s">
        <v>1936</v>
      </c>
      <c r="R2765" t="s">
        <v>1946</v>
      </c>
    </row>
    <row r="2766" spans="1:18" x14ac:dyDescent="0.35">
      <c r="A2766">
        <v>2</v>
      </c>
      <c r="B2766" t="s">
        <v>64</v>
      </c>
      <c r="C2766" t="s">
        <v>4970</v>
      </c>
      <c r="D2766" t="s">
        <v>1348</v>
      </c>
      <c r="E2766" s="6">
        <f>MONTH(Sales_data[[#This Row],[Order Date]])</f>
        <v>1</v>
      </c>
      <c r="F2766" s="6">
        <f>YEAR(Sales_data[[#This Row],[Order Date]])</f>
        <v>2021</v>
      </c>
      <c r="G2766" s="1">
        <v>44227</v>
      </c>
      <c r="H2766" t="s">
        <v>1349</v>
      </c>
      <c r="I2766" t="s">
        <v>6188</v>
      </c>
      <c r="J2766" t="s">
        <v>6190</v>
      </c>
      <c r="K2766">
        <v>1</v>
      </c>
      <c r="L2766" s="13">
        <f>SUM(Sales_data[[#This Row],[Unit Price]],Sales_data[[#This Row],[Quantity]])</f>
        <v>13.25</v>
      </c>
      <c r="M2766">
        <v>11.25</v>
      </c>
      <c r="N2766">
        <v>1.125</v>
      </c>
      <c r="O2766">
        <v>1.0125</v>
      </c>
      <c r="P2766" t="s">
        <v>2361</v>
      </c>
      <c r="Q2766" t="s">
        <v>1944</v>
      </c>
      <c r="R2766" t="s">
        <v>1946</v>
      </c>
    </row>
    <row r="2767" spans="1:18" x14ac:dyDescent="0.35">
      <c r="A2767">
        <v>2</v>
      </c>
      <c r="B2767" t="s">
        <v>64</v>
      </c>
      <c r="C2767" t="s">
        <v>4970</v>
      </c>
      <c r="D2767" t="s">
        <v>1348</v>
      </c>
      <c r="E2767" s="6">
        <f>MONTH(Sales_data[[#This Row],[Order Date]])</f>
        <v>1</v>
      </c>
      <c r="F2767" s="6">
        <f>YEAR(Sales_data[[#This Row],[Order Date]])</f>
        <v>2021</v>
      </c>
      <c r="G2767" s="1">
        <v>44227</v>
      </c>
      <c r="H2767" t="s">
        <v>1349</v>
      </c>
      <c r="I2767" t="s">
        <v>6188</v>
      </c>
      <c r="J2767" t="s">
        <v>6190</v>
      </c>
      <c r="K2767">
        <v>0.2</v>
      </c>
      <c r="L2767" s="13">
        <f>SUM(Sales_data[[#This Row],[Unit Price]],Sales_data[[#This Row],[Quantity]])</f>
        <v>5.375</v>
      </c>
      <c r="M2767">
        <v>3.375</v>
      </c>
      <c r="N2767">
        <v>1.6875</v>
      </c>
      <c r="O2767">
        <v>0.30374999999999996</v>
      </c>
      <c r="P2767" t="s">
        <v>2361</v>
      </c>
      <c r="Q2767" t="s">
        <v>1944</v>
      </c>
      <c r="R2767" t="s">
        <v>1946</v>
      </c>
    </row>
    <row r="2768" spans="1:18" x14ac:dyDescent="0.35">
      <c r="A2768">
        <v>2</v>
      </c>
      <c r="B2768" t="s">
        <v>64</v>
      </c>
      <c r="C2768" t="s">
        <v>4970</v>
      </c>
      <c r="D2768" t="s">
        <v>1348</v>
      </c>
      <c r="E2768" s="6">
        <f>MONTH(Sales_data[[#This Row],[Order Date]])</f>
        <v>1</v>
      </c>
      <c r="F2768" s="6">
        <f>YEAR(Sales_data[[#This Row],[Order Date]])</f>
        <v>2021</v>
      </c>
      <c r="G2768" s="1">
        <v>44227</v>
      </c>
      <c r="H2768" t="s">
        <v>1349</v>
      </c>
      <c r="I2768" t="s">
        <v>6188</v>
      </c>
      <c r="J2768" t="s">
        <v>6190</v>
      </c>
      <c r="K2768">
        <v>0.5</v>
      </c>
      <c r="L2768" s="13">
        <f>SUM(Sales_data[[#This Row],[Unit Price]],Sales_data[[#This Row],[Quantity]])</f>
        <v>8.75</v>
      </c>
      <c r="M2768">
        <v>6.75</v>
      </c>
      <c r="N2768">
        <v>1.35</v>
      </c>
      <c r="O2768">
        <v>0.60749999999999993</v>
      </c>
      <c r="P2768" t="s">
        <v>2361</v>
      </c>
      <c r="Q2768" t="s">
        <v>1944</v>
      </c>
      <c r="R2768" t="s">
        <v>1946</v>
      </c>
    </row>
    <row r="2769" spans="1:18" x14ac:dyDescent="0.35">
      <c r="A2769">
        <v>2</v>
      </c>
      <c r="B2769" t="s">
        <v>64</v>
      </c>
      <c r="C2769" t="s">
        <v>4970</v>
      </c>
      <c r="D2769" t="s">
        <v>1348</v>
      </c>
      <c r="E2769" s="6">
        <f>MONTH(Sales_data[[#This Row],[Order Date]])</f>
        <v>1</v>
      </c>
      <c r="F2769" s="6">
        <f>YEAR(Sales_data[[#This Row],[Order Date]])</f>
        <v>2021</v>
      </c>
      <c r="G2769" s="1">
        <v>44227</v>
      </c>
      <c r="H2769" t="s">
        <v>1349</v>
      </c>
      <c r="I2769" t="s">
        <v>6188</v>
      </c>
      <c r="J2769" t="s">
        <v>6190</v>
      </c>
      <c r="K2769">
        <v>2.5</v>
      </c>
      <c r="L2769" s="13">
        <f>SUM(Sales_data[[#This Row],[Unit Price]],Sales_data[[#This Row],[Quantity]])</f>
        <v>27.874999999999996</v>
      </c>
      <c r="M2769">
        <v>25.874999999999996</v>
      </c>
      <c r="N2769">
        <v>1.0349999999999999</v>
      </c>
      <c r="O2769">
        <v>2.3287499999999994</v>
      </c>
      <c r="P2769" t="s">
        <v>2361</v>
      </c>
      <c r="Q2769" t="s">
        <v>1944</v>
      </c>
      <c r="R2769" t="s">
        <v>1946</v>
      </c>
    </row>
    <row r="2770" spans="1:18" x14ac:dyDescent="0.35">
      <c r="A2770">
        <v>1</v>
      </c>
      <c r="B2770" t="s">
        <v>16</v>
      </c>
      <c r="C2770" t="s">
        <v>4945</v>
      </c>
      <c r="D2770" t="s">
        <v>1350</v>
      </c>
      <c r="E2770" s="6">
        <f>MONTH(Sales_data[[#This Row],[Order Date]])</f>
        <v>9</v>
      </c>
      <c r="F2770" s="6">
        <f>YEAR(Sales_data[[#This Row],[Order Date]])</f>
        <v>2019</v>
      </c>
      <c r="G2770" s="1">
        <v>43720</v>
      </c>
      <c r="H2770" t="s">
        <v>1351</v>
      </c>
      <c r="I2770" t="s">
        <v>6193</v>
      </c>
      <c r="J2770" t="s">
        <v>6191</v>
      </c>
      <c r="K2770">
        <v>1</v>
      </c>
      <c r="L2770" s="13">
        <f>SUM(Sales_data[[#This Row],[Unit Price]],Sales_data[[#This Row],[Quantity]])</f>
        <v>13.95</v>
      </c>
      <c r="M2770">
        <v>12.95</v>
      </c>
      <c r="N2770">
        <v>1.2949999999999999</v>
      </c>
      <c r="O2770">
        <v>1.6835</v>
      </c>
      <c r="P2770" t="s">
        <v>3032</v>
      </c>
      <c r="Q2770" t="s">
        <v>1936</v>
      </c>
      <c r="R2770" t="s">
        <v>1946</v>
      </c>
    </row>
    <row r="2771" spans="1:18" x14ac:dyDescent="0.35">
      <c r="A2771">
        <v>1</v>
      </c>
      <c r="B2771" t="s">
        <v>16</v>
      </c>
      <c r="C2771" t="s">
        <v>4945</v>
      </c>
      <c r="D2771" t="s">
        <v>1350</v>
      </c>
      <c r="E2771" s="6">
        <f>MONTH(Sales_data[[#This Row],[Order Date]])</f>
        <v>9</v>
      </c>
      <c r="F2771" s="6">
        <f>YEAR(Sales_data[[#This Row],[Order Date]])</f>
        <v>2019</v>
      </c>
      <c r="G2771" s="1">
        <v>43720</v>
      </c>
      <c r="H2771" t="s">
        <v>1351</v>
      </c>
      <c r="I2771" t="s">
        <v>6193</v>
      </c>
      <c r="J2771" t="s">
        <v>6191</v>
      </c>
      <c r="K2771">
        <v>0.2</v>
      </c>
      <c r="L2771" s="13">
        <f>SUM(Sales_data[[#This Row],[Unit Price]],Sales_data[[#This Row],[Quantity]])</f>
        <v>4.8849999999999998</v>
      </c>
      <c r="M2771">
        <v>3.8849999999999998</v>
      </c>
      <c r="N2771">
        <v>1.9424999999999999</v>
      </c>
      <c r="O2771">
        <v>0.50505</v>
      </c>
      <c r="P2771" t="s">
        <v>3032</v>
      </c>
      <c r="Q2771" t="s">
        <v>1936</v>
      </c>
      <c r="R2771" t="s">
        <v>1946</v>
      </c>
    </row>
    <row r="2772" spans="1:18" x14ac:dyDescent="0.35">
      <c r="A2772">
        <v>1</v>
      </c>
      <c r="B2772" t="s">
        <v>16</v>
      </c>
      <c r="C2772" t="s">
        <v>4945</v>
      </c>
      <c r="D2772" t="s">
        <v>1350</v>
      </c>
      <c r="E2772" s="6">
        <f>MONTH(Sales_data[[#This Row],[Order Date]])</f>
        <v>9</v>
      </c>
      <c r="F2772" s="6">
        <f>YEAR(Sales_data[[#This Row],[Order Date]])</f>
        <v>2019</v>
      </c>
      <c r="G2772" s="1">
        <v>43720</v>
      </c>
      <c r="H2772" t="s">
        <v>1351</v>
      </c>
      <c r="I2772" t="s">
        <v>6193</v>
      </c>
      <c r="J2772" t="s">
        <v>6191</v>
      </c>
      <c r="K2772">
        <v>0.5</v>
      </c>
      <c r="L2772" s="13">
        <f>SUM(Sales_data[[#This Row],[Unit Price]],Sales_data[[#This Row],[Quantity]])</f>
        <v>8.77</v>
      </c>
      <c r="M2772">
        <v>7.77</v>
      </c>
      <c r="N2772">
        <v>1.5539999999999998</v>
      </c>
      <c r="O2772">
        <v>1.0101</v>
      </c>
      <c r="P2772" t="s">
        <v>3032</v>
      </c>
      <c r="Q2772" t="s">
        <v>1936</v>
      </c>
      <c r="R2772" t="s">
        <v>1946</v>
      </c>
    </row>
    <row r="2773" spans="1:18" x14ac:dyDescent="0.35">
      <c r="A2773">
        <v>1</v>
      </c>
      <c r="B2773" t="s">
        <v>16</v>
      </c>
      <c r="C2773" t="s">
        <v>4945</v>
      </c>
      <c r="D2773" t="s">
        <v>1350</v>
      </c>
      <c r="E2773" s="6">
        <f>MONTH(Sales_data[[#This Row],[Order Date]])</f>
        <v>9</v>
      </c>
      <c r="F2773" s="6">
        <f>YEAR(Sales_data[[#This Row],[Order Date]])</f>
        <v>2019</v>
      </c>
      <c r="G2773" s="1">
        <v>43720</v>
      </c>
      <c r="H2773" t="s">
        <v>1351</v>
      </c>
      <c r="I2773" t="s">
        <v>6193</v>
      </c>
      <c r="J2773" t="s">
        <v>6191</v>
      </c>
      <c r="K2773">
        <v>2.5</v>
      </c>
      <c r="L2773" s="13">
        <f>SUM(Sales_data[[#This Row],[Unit Price]],Sales_data[[#This Row],[Quantity]])</f>
        <v>30.784999999999997</v>
      </c>
      <c r="M2773">
        <v>29.784999999999997</v>
      </c>
      <c r="N2773">
        <v>1.1913999999999998</v>
      </c>
      <c r="O2773">
        <v>3.8720499999999998</v>
      </c>
      <c r="P2773" t="s">
        <v>3032</v>
      </c>
      <c r="Q2773" t="s">
        <v>1936</v>
      </c>
      <c r="R2773" t="s">
        <v>1946</v>
      </c>
    </row>
    <row r="2774" spans="1:18" x14ac:dyDescent="0.35">
      <c r="A2774">
        <v>2</v>
      </c>
      <c r="B2774" t="s">
        <v>174</v>
      </c>
      <c r="C2774" t="s">
        <v>4949</v>
      </c>
      <c r="D2774" t="s">
        <v>1352</v>
      </c>
      <c r="E2774" s="6">
        <f>MONTH(Sales_data[[#This Row],[Order Date]])</f>
        <v>6</v>
      </c>
      <c r="F2774" s="6">
        <f>YEAR(Sales_data[[#This Row],[Order Date]])</f>
        <v>2020</v>
      </c>
      <c r="G2774" s="1">
        <v>44012</v>
      </c>
      <c r="H2774" t="s">
        <v>1353</v>
      </c>
      <c r="I2774" t="s">
        <v>6188</v>
      </c>
      <c r="J2774" t="s">
        <v>6190</v>
      </c>
      <c r="K2774">
        <v>2.5</v>
      </c>
      <c r="L2774" s="13">
        <f>SUM(Sales_data[[#This Row],[Unit Price]],Sales_data[[#This Row],[Quantity]])</f>
        <v>27.874999999999996</v>
      </c>
      <c r="M2774">
        <v>25.874999999999996</v>
      </c>
      <c r="N2774">
        <v>1.0349999999999999</v>
      </c>
      <c r="O2774">
        <v>2.3287499999999994</v>
      </c>
      <c r="P2774" t="s">
        <v>2008</v>
      </c>
      <c r="Q2774" t="s">
        <v>1936</v>
      </c>
      <c r="R2774" t="s">
        <v>1937</v>
      </c>
    </row>
    <row r="2775" spans="1:18" x14ac:dyDescent="0.35">
      <c r="A2775">
        <v>2</v>
      </c>
      <c r="B2775" t="s">
        <v>174</v>
      </c>
      <c r="C2775" t="s">
        <v>4949</v>
      </c>
      <c r="D2775" t="s">
        <v>1352</v>
      </c>
      <c r="E2775" s="6">
        <f>MONTH(Sales_data[[#This Row],[Order Date]])</f>
        <v>6</v>
      </c>
      <c r="F2775" s="6">
        <f>YEAR(Sales_data[[#This Row],[Order Date]])</f>
        <v>2020</v>
      </c>
      <c r="G2775" s="1">
        <v>44012</v>
      </c>
      <c r="H2775" t="s">
        <v>1353</v>
      </c>
      <c r="I2775" t="s">
        <v>6188</v>
      </c>
      <c r="J2775" t="s">
        <v>6190</v>
      </c>
      <c r="K2775">
        <v>0.5</v>
      </c>
      <c r="L2775" s="13">
        <f>SUM(Sales_data[[#This Row],[Unit Price]],Sales_data[[#This Row],[Quantity]])</f>
        <v>8.75</v>
      </c>
      <c r="M2775">
        <v>6.75</v>
      </c>
      <c r="N2775">
        <v>1.35</v>
      </c>
      <c r="O2775">
        <v>0.60749999999999993</v>
      </c>
      <c r="P2775" t="s">
        <v>2008</v>
      </c>
      <c r="Q2775" t="s">
        <v>1936</v>
      </c>
      <c r="R2775" t="s">
        <v>1937</v>
      </c>
    </row>
    <row r="2776" spans="1:18" x14ac:dyDescent="0.35">
      <c r="A2776">
        <v>2</v>
      </c>
      <c r="B2776" t="s">
        <v>174</v>
      </c>
      <c r="C2776" t="s">
        <v>4949</v>
      </c>
      <c r="D2776" t="s">
        <v>1352</v>
      </c>
      <c r="E2776" s="6">
        <f>MONTH(Sales_data[[#This Row],[Order Date]])</f>
        <v>6</v>
      </c>
      <c r="F2776" s="6">
        <f>YEAR(Sales_data[[#This Row],[Order Date]])</f>
        <v>2020</v>
      </c>
      <c r="G2776" s="1">
        <v>44012</v>
      </c>
      <c r="H2776" t="s">
        <v>1353</v>
      </c>
      <c r="I2776" t="s">
        <v>6188</v>
      </c>
      <c r="J2776" t="s">
        <v>6190</v>
      </c>
      <c r="K2776">
        <v>0.2</v>
      </c>
      <c r="L2776" s="13">
        <f>SUM(Sales_data[[#This Row],[Unit Price]],Sales_data[[#This Row],[Quantity]])</f>
        <v>5.375</v>
      </c>
      <c r="M2776">
        <v>3.375</v>
      </c>
      <c r="N2776">
        <v>1.6875</v>
      </c>
      <c r="O2776">
        <v>0.30374999999999996</v>
      </c>
      <c r="P2776" t="s">
        <v>2008</v>
      </c>
      <c r="Q2776" t="s">
        <v>1936</v>
      </c>
      <c r="R2776" t="s">
        <v>1937</v>
      </c>
    </row>
    <row r="2777" spans="1:18" x14ac:dyDescent="0.35">
      <c r="A2777">
        <v>2</v>
      </c>
      <c r="B2777" t="s">
        <v>174</v>
      </c>
      <c r="C2777" t="s">
        <v>4949</v>
      </c>
      <c r="D2777" t="s">
        <v>1352</v>
      </c>
      <c r="E2777" s="6">
        <f>MONTH(Sales_data[[#This Row],[Order Date]])</f>
        <v>6</v>
      </c>
      <c r="F2777" s="6">
        <f>YEAR(Sales_data[[#This Row],[Order Date]])</f>
        <v>2020</v>
      </c>
      <c r="G2777" s="1">
        <v>44012</v>
      </c>
      <c r="H2777" t="s">
        <v>1353</v>
      </c>
      <c r="I2777" t="s">
        <v>6188</v>
      </c>
      <c r="J2777" t="s">
        <v>6190</v>
      </c>
      <c r="K2777">
        <v>1</v>
      </c>
      <c r="L2777" s="13">
        <f>SUM(Sales_data[[#This Row],[Unit Price]],Sales_data[[#This Row],[Quantity]])</f>
        <v>13.25</v>
      </c>
      <c r="M2777">
        <v>11.25</v>
      </c>
      <c r="N2777">
        <v>1.125</v>
      </c>
      <c r="O2777">
        <v>1.0125</v>
      </c>
      <c r="P2777" t="s">
        <v>2008</v>
      </c>
      <c r="Q2777" t="s">
        <v>1936</v>
      </c>
      <c r="R2777" t="s">
        <v>1937</v>
      </c>
    </row>
    <row r="2778" spans="1:18" x14ac:dyDescent="0.35">
      <c r="A2778">
        <v>5</v>
      </c>
      <c r="B2778" t="s">
        <v>19</v>
      </c>
      <c r="C2778" t="s">
        <v>4953</v>
      </c>
      <c r="D2778" t="s">
        <v>1354</v>
      </c>
      <c r="E2778" s="6">
        <f>MONTH(Sales_data[[#This Row],[Order Date]])</f>
        <v>3</v>
      </c>
      <c r="F2778" s="6">
        <f>YEAR(Sales_data[[#This Row],[Order Date]])</f>
        <v>2020</v>
      </c>
      <c r="G2778" s="1">
        <v>43915</v>
      </c>
      <c r="H2778" t="s">
        <v>1355</v>
      </c>
      <c r="I2778" t="s">
        <v>6194</v>
      </c>
      <c r="J2778" t="s">
        <v>6191</v>
      </c>
      <c r="K2778">
        <v>0.5</v>
      </c>
      <c r="L2778" s="13">
        <f>SUM(Sales_data[[#This Row],[Unit Price]],Sales_data[[#This Row],[Quantity]])</f>
        <v>12.29</v>
      </c>
      <c r="M2778">
        <v>7.29</v>
      </c>
      <c r="N2778">
        <v>1.458</v>
      </c>
      <c r="O2778">
        <v>0.80190000000000006</v>
      </c>
      <c r="P2778" t="s">
        <v>4957</v>
      </c>
      <c r="Q2778" t="s">
        <v>1936</v>
      </c>
      <c r="R2778" t="s">
        <v>1946</v>
      </c>
    </row>
    <row r="2779" spans="1:18" x14ac:dyDescent="0.35">
      <c r="A2779">
        <v>5</v>
      </c>
      <c r="B2779" t="s">
        <v>19</v>
      </c>
      <c r="C2779" t="s">
        <v>4953</v>
      </c>
      <c r="D2779" t="s">
        <v>1354</v>
      </c>
      <c r="E2779" s="6">
        <f>MONTH(Sales_data[[#This Row],[Order Date]])</f>
        <v>3</v>
      </c>
      <c r="F2779" s="6">
        <f>YEAR(Sales_data[[#This Row],[Order Date]])</f>
        <v>2020</v>
      </c>
      <c r="G2779" s="1">
        <v>43915</v>
      </c>
      <c r="H2779" t="s">
        <v>1355</v>
      </c>
      <c r="I2779" t="s">
        <v>6194</v>
      </c>
      <c r="J2779" t="s">
        <v>6191</v>
      </c>
      <c r="K2779">
        <v>0.2</v>
      </c>
      <c r="L2779" s="13">
        <f>SUM(Sales_data[[#This Row],[Unit Price]],Sales_data[[#This Row],[Quantity]])</f>
        <v>8.6449999999999996</v>
      </c>
      <c r="M2779">
        <v>3.645</v>
      </c>
      <c r="N2779">
        <v>1.8225</v>
      </c>
      <c r="O2779">
        <v>0.40095000000000003</v>
      </c>
      <c r="P2779" t="s">
        <v>4957</v>
      </c>
      <c r="Q2779" t="s">
        <v>1936</v>
      </c>
      <c r="R2779" t="s">
        <v>1946</v>
      </c>
    </row>
    <row r="2780" spans="1:18" x14ac:dyDescent="0.35">
      <c r="A2780">
        <v>5</v>
      </c>
      <c r="B2780" t="s">
        <v>19</v>
      </c>
      <c r="C2780" t="s">
        <v>4953</v>
      </c>
      <c r="D2780" t="s">
        <v>1354</v>
      </c>
      <c r="E2780" s="6">
        <f>MONTH(Sales_data[[#This Row],[Order Date]])</f>
        <v>3</v>
      </c>
      <c r="F2780" s="6">
        <f>YEAR(Sales_data[[#This Row],[Order Date]])</f>
        <v>2020</v>
      </c>
      <c r="G2780" s="1">
        <v>43915</v>
      </c>
      <c r="H2780" t="s">
        <v>1355</v>
      </c>
      <c r="I2780" t="s">
        <v>6194</v>
      </c>
      <c r="J2780" t="s">
        <v>6191</v>
      </c>
      <c r="K2780">
        <v>2.5</v>
      </c>
      <c r="L2780" s="13">
        <f>SUM(Sales_data[[#This Row],[Unit Price]],Sales_data[[#This Row],[Quantity]])</f>
        <v>32.945</v>
      </c>
      <c r="M2780">
        <v>27.945</v>
      </c>
      <c r="N2780">
        <v>1.1177999999999999</v>
      </c>
      <c r="O2780">
        <v>3.07395</v>
      </c>
      <c r="P2780" t="s">
        <v>4957</v>
      </c>
      <c r="Q2780" t="s">
        <v>1936</v>
      </c>
      <c r="R2780" t="s">
        <v>1946</v>
      </c>
    </row>
    <row r="2781" spans="1:18" x14ac:dyDescent="0.35">
      <c r="A2781">
        <v>5</v>
      </c>
      <c r="B2781" t="s">
        <v>19</v>
      </c>
      <c r="C2781" t="s">
        <v>4953</v>
      </c>
      <c r="D2781" t="s">
        <v>1354</v>
      </c>
      <c r="E2781" s="6">
        <f>MONTH(Sales_data[[#This Row],[Order Date]])</f>
        <v>3</v>
      </c>
      <c r="F2781" s="6">
        <f>YEAR(Sales_data[[#This Row],[Order Date]])</f>
        <v>2020</v>
      </c>
      <c r="G2781" s="1">
        <v>43915</v>
      </c>
      <c r="H2781" t="s">
        <v>1355</v>
      </c>
      <c r="I2781" t="s">
        <v>6194</v>
      </c>
      <c r="J2781" t="s">
        <v>6191</v>
      </c>
      <c r="K2781">
        <v>1</v>
      </c>
      <c r="L2781" s="13">
        <f>SUM(Sales_data[[#This Row],[Unit Price]],Sales_data[[#This Row],[Quantity]])</f>
        <v>17.149999999999999</v>
      </c>
      <c r="M2781">
        <v>12.15</v>
      </c>
      <c r="N2781">
        <v>1.2150000000000001</v>
      </c>
      <c r="O2781">
        <v>1.3365</v>
      </c>
      <c r="P2781" t="s">
        <v>4957</v>
      </c>
      <c r="Q2781" t="s">
        <v>1936</v>
      </c>
      <c r="R2781" t="s">
        <v>1946</v>
      </c>
    </row>
    <row r="2782" spans="1:18" x14ac:dyDescent="0.35">
      <c r="A2782">
        <v>5</v>
      </c>
      <c r="B2782" t="s">
        <v>107</v>
      </c>
      <c r="C2782" t="s">
        <v>4958</v>
      </c>
      <c r="D2782" t="s">
        <v>1356</v>
      </c>
      <c r="E2782" s="6">
        <f>MONTH(Sales_data[[#This Row],[Order Date]])</f>
        <v>4</v>
      </c>
      <c r="F2782" s="6">
        <f>YEAR(Sales_data[[#This Row],[Order Date]])</f>
        <v>2021</v>
      </c>
      <c r="G2782" s="1">
        <v>44300</v>
      </c>
      <c r="H2782" t="s">
        <v>1357</v>
      </c>
      <c r="I2782" t="s">
        <v>6193</v>
      </c>
      <c r="J2782" t="s">
        <v>6189</v>
      </c>
      <c r="K2782">
        <v>2.5</v>
      </c>
      <c r="L2782" s="13">
        <f>SUM(Sales_data[[#This Row],[Unit Price]],Sales_data[[#This Row],[Quantity]])</f>
        <v>41.454999999999998</v>
      </c>
      <c r="M2782">
        <v>36.454999999999998</v>
      </c>
      <c r="N2782">
        <v>1.4581999999999999</v>
      </c>
      <c r="O2782">
        <v>4.7391499999999995</v>
      </c>
      <c r="P2782" t="s">
        <v>3311</v>
      </c>
      <c r="Q2782" t="s">
        <v>1936</v>
      </c>
      <c r="R2782" t="s">
        <v>1937</v>
      </c>
    </row>
    <row r="2783" spans="1:18" x14ac:dyDescent="0.35">
      <c r="A2783">
        <v>5</v>
      </c>
      <c r="B2783" t="s">
        <v>107</v>
      </c>
      <c r="C2783" t="s">
        <v>4958</v>
      </c>
      <c r="D2783" t="s">
        <v>1356</v>
      </c>
      <c r="E2783" s="6">
        <f>MONTH(Sales_data[[#This Row],[Order Date]])</f>
        <v>4</v>
      </c>
      <c r="F2783" s="6">
        <f>YEAR(Sales_data[[#This Row],[Order Date]])</f>
        <v>2021</v>
      </c>
      <c r="G2783" s="1">
        <v>44300</v>
      </c>
      <c r="H2783" t="s">
        <v>1357</v>
      </c>
      <c r="I2783" t="s">
        <v>6193</v>
      </c>
      <c r="J2783" t="s">
        <v>6189</v>
      </c>
      <c r="K2783">
        <v>0.5</v>
      </c>
      <c r="L2783" s="13">
        <f>SUM(Sales_data[[#This Row],[Unit Price]],Sales_data[[#This Row],[Quantity]])</f>
        <v>14.51</v>
      </c>
      <c r="M2783">
        <v>9.51</v>
      </c>
      <c r="N2783">
        <v>1.9019999999999999</v>
      </c>
      <c r="O2783">
        <v>1.2363</v>
      </c>
      <c r="P2783" t="s">
        <v>3311</v>
      </c>
      <c r="Q2783" t="s">
        <v>1936</v>
      </c>
      <c r="R2783" t="s">
        <v>1937</v>
      </c>
    </row>
    <row r="2784" spans="1:18" x14ac:dyDescent="0.35">
      <c r="A2784">
        <v>5</v>
      </c>
      <c r="B2784" t="s">
        <v>107</v>
      </c>
      <c r="C2784" t="s">
        <v>4958</v>
      </c>
      <c r="D2784" t="s">
        <v>1356</v>
      </c>
      <c r="E2784" s="6">
        <f>MONTH(Sales_data[[#This Row],[Order Date]])</f>
        <v>4</v>
      </c>
      <c r="F2784" s="6">
        <f>YEAR(Sales_data[[#This Row],[Order Date]])</f>
        <v>2021</v>
      </c>
      <c r="G2784" s="1">
        <v>44300</v>
      </c>
      <c r="H2784" t="s">
        <v>1357</v>
      </c>
      <c r="I2784" t="s">
        <v>6193</v>
      </c>
      <c r="J2784" t="s">
        <v>6189</v>
      </c>
      <c r="K2784">
        <v>0.2</v>
      </c>
      <c r="L2784" s="13">
        <f>SUM(Sales_data[[#This Row],[Unit Price]],Sales_data[[#This Row],[Quantity]])</f>
        <v>9.754999999999999</v>
      </c>
      <c r="M2784">
        <v>4.7549999999999999</v>
      </c>
      <c r="N2784">
        <v>2.3774999999999999</v>
      </c>
      <c r="O2784">
        <v>0.61814999999999998</v>
      </c>
      <c r="P2784" t="s">
        <v>3311</v>
      </c>
      <c r="Q2784" t="s">
        <v>1936</v>
      </c>
      <c r="R2784" t="s">
        <v>1937</v>
      </c>
    </row>
    <row r="2785" spans="1:18" x14ac:dyDescent="0.35">
      <c r="A2785">
        <v>5</v>
      </c>
      <c r="B2785" t="s">
        <v>107</v>
      </c>
      <c r="C2785" t="s">
        <v>4958</v>
      </c>
      <c r="D2785" t="s">
        <v>1356</v>
      </c>
      <c r="E2785" s="6">
        <f>MONTH(Sales_data[[#This Row],[Order Date]])</f>
        <v>4</v>
      </c>
      <c r="F2785" s="6">
        <f>YEAR(Sales_data[[#This Row],[Order Date]])</f>
        <v>2021</v>
      </c>
      <c r="G2785" s="1">
        <v>44300</v>
      </c>
      <c r="H2785" t="s">
        <v>1357</v>
      </c>
      <c r="I2785" t="s">
        <v>6193</v>
      </c>
      <c r="J2785" t="s">
        <v>6189</v>
      </c>
      <c r="K2785">
        <v>1</v>
      </c>
      <c r="L2785" s="13">
        <f>SUM(Sales_data[[#This Row],[Unit Price]],Sales_data[[#This Row],[Quantity]])</f>
        <v>20.85</v>
      </c>
      <c r="M2785">
        <v>15.85</v>
      </c>
      <c r="N2785">
        <v>1.585</v>
      </c>
      <c r="O2785">
        <v>2.0605000000000002</v>
      </c>
      <c r="P2785" t="s">
        <v>3311</v>
      </c>
      <c r="Q2785" t="s">
        <v>1936</v>
      </c>
      <c r="R2785" t="s">
        <v>1937</v>
      </c>
    </row>
    <row r="2786" spans="1:18" x14ac:dyDescent="0.35">
      <c r="A2786">
        <v>4</v>
      </c>
      <c r="B2786" t="s">
        <v>126</v>
      </c>
      <c r="C2786" t="s">
        <v>4962</v>
      </c>
      <c r="D2786" t="s">
        <v>1358</v>
      </c>
      <c r="E2786" s="6">
        <f>MONTH(Sales_data[[#This Row],[Order Date]])</f>
        <v>8</v>
      </c>
      <c r="F2786" s="6">
        <f>YEAR(Sales_data[[#This Row],[Order Date]])</f>
        <v>2019</v>
      </c>
      <c r="G2786" s="1">
        <v>43693</v>
      </c>
      <c r="H2786" t="s">
        <v>1359</v>
      </c>
      <c r="I2786" t="s">
        <v>6193</v>
      </c>
      <c r="J2786" t="s">
        <v>6191</v>
      </c>
      <c r="K2786">
        <v>0.5</v>
      </c>
      <c r="L2786" s="13">
        <f>SUM(Sales_data[[#This Row],[Unit Price]],Sales_data[[#This Row],[Quantity]])</f>
        <v>11.77</v>
      </c>
      <c r="M2786">
        <v>7.77</v>
      </c>
      <c r="N2786">
        <v>1.5539999999999998</v>
      </c>
      <c r="O2786">
        <v>1.0101</v>
      </c>
      <c r="P2786" t="s">
        <v>3483</v>
      </c>
      <c r="Q2786" t="s">
        <v>1936</v>
      </c>
      <c r="R2786" t="s">
        <v>1946</v>
      </c>
    </row>
    <row r="2787" spans="1:18" x14ac:dyDescent="0.35">
      <c r="A2787">
        <v>4</v>
      </c>
      <c r="B2787" t="s">
        <v>126</v>
      </c>
      <c r="C2787" t="s">
        <v>4962</v>
      </c>
      <c r="D2787" t="s">
        <v>1358</v>
      </c>
      <c r="E2787" s="6">
        <f>MONTH(Sales_data[[#This Row],[Order Date]])</f>
        <v>8</v>
      </c>
      <c r="F2787" s="6">
        <f>YEAR(Sales_data[[#This Row],[Order Date]])</f>
        <v>2019</v>
      </c>
      <c r="G2787" s="1">
        <v>43693</v>
      </c>
      <c r="H2787" t="s">
        <v>1359</v>
      </c>
      <c r="I2787" t="s">
        <v>6193</v>
      </c>
      <c r="J2787" t="s">
        <v>6191</v>
      </c>
      <c r="K2787">
        <v>0.2</v>
      </c>
      <c r="L2787" s="13">
        <f>SUM(Sales_data[[#This Row],[Unit Price]],Sales_data[[#This Row],[Quantity]])</f>
        <v>7.8849999999999998</v>
      </c>
      <c r="M2787">
        <v>3.8849999999999998</v>
      </c>
      <c r="N2787">
        <v>1.9424999999999999</v>
      </c>
      <c r="O2787">
        <v>0.50505</v>
      </c>
      <c r="P2787" t="s">
        <v>3483</v>
      </c>
      <c r="Q2787" t="s">
        <v>1936</v>
      </c>
      <c r="R2787" t="s">
        <v>1946</v>
      </c>
    </row>
    <row r="2788" spans="1:18" x14ac:dyDescent="0.35">
      <c r="A2788">
        <v>4</v>
      </c>
      <c r="B2788" t="s">
        <v>126</v>
      </c>
      <c r="C2788" t="s">
        <v>4962</v>
      </c>
      <c r="D2788" t="s">
        <v>1358</v>
      </c>
      <c r="E2788" s="6">
        <f>MONTH(Sales_data[[#This Row],[Order Date]])</f>
        <v>8</v>
      </c>
      <c r="F2788" s="6">
        <f>YEAR(Sales_data[[#This Row],[Order Date]])</f>
        <v>2019</v>
      </c>
      <c r="G2788" s="1">
        <v>43693</v>
      </c>
      <c r="H2788" t="s">
        <v>1359</v>
      </c>
      <c r="I2788" t="s">
        <v>6193</v>
      </c>
      <c r="J2788" t="s">
        <v>6191</v>
      </c>
      <c r="K2788">
        <v>2.5</v>
      </c>
      <c r="L2788" s="13">
        <f>SUM(Sales_data[[#This Row],[Unit Price]],Sales_data[[#This Row],[Quantity]])</f>
        <v>33.784999999999997</v>
      </c>
      <c r="M2788">
        <v>29.784999999999997</v>
      </c>
      <c r="N2788">
        <v>1.1913999999999998</v>
      </c>
      <c r="O2788">
        <v>3.8720499999999998</v>
      </c>
      <c r="P2788" t="s">
        <v>3483</v>
      </c>
      <c r="Q2788" t="s">
        <v>1936</v>
      </c>
      <c r="R2788" t="s">
        <v>1946</v>
      </c>
    </row>
    <row r="2789" spans="1:18" x14ac:dyDescent="0.35">
      <c r="A2789">
        <v>4</v>
      </c>
      <c r="B2789" t="s">
        <v>126</v>
      </c>
      <c r="C2789" t="s">
        <v>4962</v>
      </c>
      <c r="D2789" t="s">
        <v>1358</v>
      </c>
      <c r="E2789" s="6">
        <f>MONTH(Sales_data[[#This Row],[Order Date]])</f>
        <v>8</v>
      </c>
      <c r="F2789" s="6">
        <f>YEAR(Sales_data[[#This Row],[Order Date]])</f>
        <v>2019</v>
      </c>
      <c r="G2789" s="1">
        <v>43693</v>
      </c>
      <c r="H2789" t="s">
        <v>1359</v>
      </c>
      <c r="I2789" t="s">
        <v>6193</v>
      </c>
      <c r="J2789" t="s">
        <v>6191</v>
      </c>
      <c r="K2789">
        <v>1</v>
      </c>
      <c r="L2789" s="13">
        <f>SUM(Sales_data[[#This Row],[Unit Price]],Sales_data[[#This Row],[Quantity]])</f>
        <v>16.95</v>
      </c>
      <c r="M2789">
        <v>12.95</v>
      </c>
      <c r="N2789">
        <v>1.2949999999999999</v>
      </c>
      <c r="O2789">
        <v>1.6835</v>
      </c>
      <c r="P2789" t="s">
        <v>3483</v>
      </c>
      <c r="Q2789" t="s">
        <v>1936</v>
      </c>
      <c r="R2789" t="s">
        <v>1946</v>
      </c>
    </row>
    <row r="2790" spans="1:18" x14ac:dyDescent="0.35">
      <c r="A2790">
        <v>3</v>
      </c>
      <c r="B2790" t="s">
        <v>70</v>
      </c>
      <c r="C2790" t="s">
        <v>4966</v>
      </c>
      <c r="D2790" t="s">
        <v>1360</v>
      </c>
      <c r="E2790" s="6">
        <f>MONTH(Sales_data[[#This Row],[Order Date]])</f>
        <v>12</v>
      </c>
      <c r="F2790" s="6">
        <f>YEAR(Sales_data[[#This Row],[Order Date]])</f>
        <v>2021</v>
      </c>
      <c r="G2790" s="1">
        <v>44547</v>
      </c>
      <c r="H2790" t="s">
        <v>1361</v>
      </c>
      <c r="I2790" t="s">
        <v>6188</v>
      </c>
      <c r="J2790" t="s">
        <v>6190</v>
      </c>
      <c r="K2790">
        <v>0.5</v>
      </c>
      <c r="L2790" s="13">
        <f>SUM(Sales_data[[#This Row],[Unit Price]],Sales_data[[#This Row],[Quantity]])</f>
        <v>9.75</v>
      </c>
      <c r="M2790">
        <v>6.75</v>
      </c>
      <c r="N2790">
        <v>1.35</v>
      </c>
      <c r="O2790">
        <v>0.60749999999999993</v>
      </c>
      <c r="P2790" t="s">
        <v>4968</v>
      </c>
      <c r="Q2790" t="s">
        <v>1944</v>
      </c>
      <c r="R2790" t="s">
        <v>1946</v>
      </c>
    </row>
    <row r="2791" spans="1:18" x14ac:dyDescent="0.35">
      <c r="A2791">
        <v>3</v>
      </c>
      <c r="B2791" t="s">
        <v>70</v>
      </c>
      <c r="C2791" t="s">
        <v>4966</v>
      </c>
      <c r="D2791" t="s">
        <v>1360</v>
      </c>
      <c r="E2791" s="6">
        <f>MONTH(Sales_data[[#This Row],[Order Date]])</f>
        <v>12</v>
      </c>
      <c r="F2791" s="6">
        <f>YEAR(Sales_data[[#This Row],[Order Date]])</f>
        <v>2021</v>
      </c>
      <c r="G2791" s="1">
        <v>44547</v>
      </c>
      <c r="H2791" t="s">
        <v>1361</v>
      </c>
      <c r="I2791" t="s">
        <v>6188</v>
      </c>
      <c r="J2791" t="s">
        <v>6190</v>
      </c>
      <c r="K2791">
        <v>0.2</v>
      </c>
      <c r="L2791" s="13">
        <f>SUM(Sales_data[[#This Row],[Unit Price]],Sales_data[[#This Row],[Quantity]])</f>
        <v>6.375</v>
      </c>
      <c r="M2791">
        <v>3.375</v>
      </c>
      <c r="N2791">
        <v>1.6875</v>
      </c>
      <c r="O2791">
        <v>0.30374999999999996</v>
      </c>
      <c r="P2791" t="s">
        <v>4968</v>
      </c>
      <c r="Q2791" t="s">
        <v>1944</v>
      </c>
      <c r="R2791" t="s">
        <v>1946</v>
      </c>
    </row>
    <row r="2792" spans="1:18" x14ac:dyDescent="0.35">
      <c r="A2792">
        <v>3</v>
      </c>
      <c r="B2792" t="s">
        <v>70</v>
      </c>
      <c r="C2792" t="s">
        <v>4966</v>
      </c>
      <c r="D2792" t="s">
        <v>1360</v>
      </c>
      <c r="E2792" s="6">
        <f>MONTH(Sales_data[[#This Row],[Order Date]])</f>
        <v>12</v>
      </c>
      <c r="F2792" s="6">
        <f>YEAR(Sales_data[[#This Row],[Order Date]])</f>
        <v>2021</v>
      </c>
      <c r="G2792" s="1">
        <v>44547</v>
      </c>
      <c r="H2792" t="s">
        <v>1361</v>
      </c>
      <c r="I2792" t="s">
        <v>6188</v>
      </c>
      <c r="J2792" t="s">
        <v>6190</v>
      </c>
      <c r="K2792">
        <v>2.5</v>
      </c>
      <c r="L2792" s="13">
        <f>SUM(Sales_data[[#This Row],[Unit Price]],Sales_data[[#This Row],[Quantity]])</f>
        <v>28.874999999999996</v>
      </c>
      <c r="M2792">
        <v>25.874999999999996</v>
      </c>
      <c r="N2792">
        <v>1.0349999999999999</v>
      </c>
      <c r="O2792">
        <v>2.3287499999999994</v>
      </c>
      <c r="P2792" t="s">
        <v>4968</v>
      </c>
      <c r="Q2792" t="s">
        <v>1944</v>
      </c>
      <c r="R2792" t="s">
        <v>1946</v>
      </c>
    </row>
    <row r="2793" spans="1:18" x14ac:dyDescent="0.35">
      <c r="A2793">
        <v>3</v>
      </c>
      <c r="B2793" t="s">
        <v>70</v>
      </c>
      <c r="C2793" t="s">
        <v>4966</v>
      </c>
      <c r="D2793" t="s">
        <v>1360</v>
      </c>
      <c r="E2793" s="6">
        <f>MONTH(Sales_data[[#This Row],[Order Date]])</f>
        <v>12</v>
      </c>
      <c r="F2793" s="6">
        <f>YEAR(Sales_data[[#This Row],[Order Date]])</f>
        <v>2021</v>
      </c>
      <c r="G2793" s="1">
        <v>44547</v>
      </c>
      <c r="H2793" t="s">
        <v>1361</v>
      </c>
      <c r="I2793" t="s">
        <v>6188</v>
      </c>
      <c r="J2793" t="s">
        <v>6190</v>
      </c>
      <c r="K2793">
        <v>1</v>
      </c>
      <c r="L2793" s="13">
        <f>SUM(Sales_data[[#This Row],[Unit Price]],Sales_data[[#This Row],[Quantity]])</f>
        <v>14.25</v>
      </c>
      <c r="M2793">
        <v>11.25</v>
      </c>
      <c r="N2793">
        <v>1.125</v>
      </c>
      <c r="O2793">
        <v>1.0125</v>
      </c>
      <c r="P2793" t="s">
        <v>4968</v>
      </c>
      <c r="Q2793" t="s">
        <v>1944</v>
      </c>
      <c r="R2793" t="s">
        <v>1946</v>
      </c>
    </row>
    <row r="2794" spans="1:18" x14ac:dyDescent="0.35">
      <c r="A2794">
        <v>2</v>
      </c>
      <c r="B2794" t="s">
        <v>16</v>
      </c>
      <c r="C2794" t="s">
        <v>4970</v>
      </c>
      <c r="D2794" t="s">
        <v>1348</v>
      </c>
      <c r="E2794" s="6">
        <f>MONTH(Sales_data[[#This Row],[Order Date]])</f>
        <v>12</v>
      </c>
      <c r="F2794" s="6">
        <f>YEAR(Sales_data[[#This Row],[Order Date]])</f>
        <v>2019</v>
      </c>
      <c r="G2794" s="1">
        <v>43830</v>
      </c>
      <c r="H2794" t="s">
        <v>1362</v>
      </c>
      <c r="I2794" t="s">
        <v>6193</v>
      </c>
      <c r="J2794" t="s">
        <v>6191</v>
      </c>
      <c r="K2794">
        <v>1</v>
      </c>
      <c r="L2794" s="13">
        <f>SUM(Sales_data[[#This Row],[Unit Price]],Sales_data[[#This Row],[Quantity]])</f>
        <v>14.95</v>
      </c>
      <c r="M2794">
        <v>12.95</v>
      </c>
      <c r="N2794">
        <v>1.2949999999999999</v>
      </c>
      <c r="O2794">
        <v>1.6835</v>
      </c>
      <c r="P2794" t="s">
        <v>2361</v>
      </c>
      <c r="Q2794" t="s">
        <v>1944</v>
      </c>
      <c r="R2794" t="s">
        <v>1946</v>
      </c>
    </row>
    <row r="2795" spans="1:18" x14ac:dyDescent="0.35">
      <c r="A2795">
        <v>2</v>
      </c>
      <c r="B2795" t="s">
        <v>16</v>
      </c>
      <c r="C2795" t="s">
        <v>4970</v>
      </c>
      <c r="D2795" t="s">
        <v>1348</v>
      </c>
      <c r="E2795" s="6">
        <f>MONTH(Sales_data[[#This Row],[Order Date]])</f>
        <v>12</v>
      </c>
      <c r="F2795" s="6">
        <f>YEAR(Sales_data[[#This Row],[Order Date]])</f>
        <v>2019</v>
      </c>
      <c r="G2795" s="1">
        <v>43830</v>
      </c>
      <c r="H2795" t="s">
        <v>1362</v>
      </c>
      <c r="I2795" t="s">
        <v>6193</v>
      </c>
      <c r="J2795" t="s">
        <v>6191</v>
      </c>
      <c r="K2795">
        <v>0.2</v>
      </c>
      <c r="L2795" s="13">
        <f>SUM(Sales_data[[#This Row],[Unit Price]],Sales_data[[#This Row],[Quantity]])</f>
        <v>5.8849999999999998</v>
      </c>
      <c r="M2795">
        <v>3.8849999999999998</v>
      </c>
      <c r="N2795">
        <v>1.9424999999999999</v>
      </c>
      <c r="O2795">
        <v>0.50505</v>
      </c>
      <c r="P2795" t="s">
        <v>2361</v>
      </c>
      <c r="Q2795" t="s">
        <v>1944</v>
      </c>
      <c r="R2795" t="s">
        <v>1946</v>
      </c>
    </row>
    <row r="2796" spans="1:18" x14ac:dyDescent="0.35">
      <c r="A2796">
        <v>2</v>
      </c>
      <c r="B2796" t="s">
        <v>16</v>
      </c>
      <c r="C2796" t="s">
        <v>4970</v>
      </c>
      <c r="D2796" t="s">
        <v>1348</v>
      </c>
      <c r="E2796" s="6">
        <f>MONTH(Sales_data[[#This Row],[Order Date]])</f>
        <v>12</v>
      </c>
      <c r="F2796" s="6">
        <f>YEAR(Sales_data[[#This Row],[Order Date]])</f>
        <v>2019</v>
      </c>
      <c r="G2796" s="1">
        <v>43830</v>
      </c>
      <c r="H2796" t="s">
        <v>1362</v>
      </c>
      <c r="I2796" t="s">
        <v>6193</v>
      </c>
      <c r="J2796" t="s">
        <v>6191</v>
      </c>
      <c r="K2796">
        <v>0.5</v>
      </c>
      <c r="L2796" s="13">
        <f>SUM(Sales_data[[#This Row],[Unit Price]],Sales_data[[#This Row],[Quantity]])</f>
        <v>9.77</v>
      </c>
      <c r="M2796">
        <v>7.77</v>
      </c>
      <c r="N2796">
        <v>1.5539999999999998</v>
      </c>
      <c r="O2796">
        <v>1.0101</v>
      </c>
      <c r="P2796" t="s">
        <v>2361</v>
      </c>
      <c r="Q2796" t="s">
        <v>1944</v>
      </c>
      <c r="R2796" t="s">
        <v>1946</v>
      </c>
    </row>
    <row r="2797" spans="1:18" x14ac:dyDescent="0.35">
      <c r="A2797">
        <v>2</v>
      </c>
      <c r="B2797" t="s">
        <v>16</v>
      </c>
      <c r="C2797" t="s">
        <v>4970</v>
      </c>
      <c r="D2797" t="s">
        <v>1348</v>
      </c>
      <c r="E2797" s="6">
        <f>MONTH(Sales_data[[#This Row],[Order Date]])</f>
        <v>12</v>
      </c>
      <c r="F2797" s="6">
        <f>YEAR(Sales_data[[#This Row],[Order Date]])</f>
        <v>2019</v>
      </c>
      <c r="G2797" s="1">
        <v>43830</v>
      </c>
      <c r="H2797" t="s">
        <v>1362</v>
      </c>
      <c r="I2797" t="s">
        <v>6193</v>
      </c>
      <c r="J2797" t="s">
        <v>6191</v>
      </c>
      <c r="K2797">
        <v>2.5</v>
      </c>
      <c r="L2797" s="13">
        <f>SUM(Sales_data[[#This Row],[Unit Price]],Sales_data[[#This Row],[Quantity]])</f>
        <v>31.784999999999997</v>
      </c>
      <c r="M2797">
        <v>29.784999999999997</v>
      </c>
      <c r="N2797">
        <v>1.1913999999999998</v>
      </c>
      <c r="O2797">
        <v>3.8720499999999998</v>
      </c>
      <c r="P2797" t="s">
        <v>2361</v>
      </c>
      <c r="Q2797" t="s">
        <v>1944</v>
      </c>
      <c r="R2797" t="s">
        <v>1946</v>
      </c>
    </row>
    <row r="2798" spans="1:18" x14ac:dyDescent="0.35">
      <c r="A2798">
        <v>4</v>
      </c>
      <c r="B2798" t="s">
        <v>75</v>
      </c>
      <c r="C2798" t="s">
        <v>4974</v>
      </c>
      <c r="D2798" t="s">
        <v>1363</v>
      </c>
      <c r="E2798" s="6">
        <f>MONTH(Sales_data[[#This Row],[Order Date]])</f>
        <v>4</v>
      </c>
      <c r="F2798" s="6">
        <f>YEAR(Sales_data[[#This Row],[Order Date]])</f>
        <v>2021</v>
      </c>
      <c r="G2798" s="1">
        <v>44298</v>
      </c>
      <c r="H2798" t="s">
        <v>1364</v>
      </c>
      <c r="I2798" t="s">
        <v>6188</v>
      </c>
      <c r="J2798" t="s">
        <v>6191</v>
      </c>
      <c r="K2798">
        <v>0.5</v>
      </c>
      <c r="L2798" s="13">
        <f>SUM(Sales_data[[#This Row],[Unit Price]],Sales_data[[#This Row],[Quantity]])</f>
        <v>9.9699999999999989</v>
      </c>
      <c r="M2798">
        <v>5.97</v>
      </c>
      <c r="N2798">
        <v>1.194</v>
      </c>
      <c r="O2798">
        <v>0.5373</v>
      </c>
      <c r="P2798" t="s">
        <v>3576</v>
      </c>
      <c r="Q2798" t="s">
        <v>1936</v>
      </c>
      <c r="R2798" t="s">
        <v>1937</v>
      </c>
    </row>
    <row r="2799" spans="1:18" x14ac:dyDescent="0.35">
      <c r="A2799">
        <v>4</v>
      </c>
      <c r="B2799" t="s">
        <v>75</v>
      </c>
      <c r="C2799" t="s">
        <v>4974</v>
      </c>
      <c r="D2799" t="s">
        <v>1363</v>
      </c>
      <c r="E2799" s="6">
        <f>MONTH(Sales_data[[#This Row],[Order Date]])</f>
        <v>4</v>
      </c>
      <c r="F2799" s="6">
        <f>YEAR(Sales_data[[#This Row],[Order Date]])</f>
        <v>2021</v>
      </c>
      <c r="G2799" s="1">
        <v>44298</v>
      </c>
      <c r="H2799" t="s">
        <v>1364</v>
      </c>
      <c r="I2799" t="s">
        <v>6188</v>
      </c>
      <c r="J2799" t="s">
        <v>6191</v>
      </c>
      <c r="K2799">
        <v>0.2</v>
      </c>
      <c r="L2799" s="13">
        <f>SUM(Sales_data[[#This Row],[Unit Price]],Sales_data[[#This Row],[Quantity]])</f>
        <v>6.9849999999999994</v>
      </c>
      <c r="M2799">
        <v>2.9849999999999999</v>
      </c>
      <c r="N2799">
        <v>1.4924999999999999</v>
      </c>
      <c r="O2799">
        <v>0.26865</v>
      </c>
      <c r="P2799" t="s">
        <v>3576</v>
      </c>
      <c r="Q2799" t="s">
        <v>1936</v>
      </c>
      <c r="R2799" t="s">
        <v>1937</v>
      </c>
    </row>
    <row r="2800" spans="1:18" x14ac:dyDescent="0.35">
      <c r="A2800">
        <v>4</v>
      </c>
      <c r="B2800" t="s">
        <v>75</v>
      </c>
      <c r="C2800" t="s">
        <v>4974</v>
      </c>
      <c r="D2800" t="s">
        <v>1363</v>
      </c>
      <c r="E2800" s="6">
        <f>MONTH(Sales_data[[#This Row],[Order Date]])</f>
        <v>4</v>
      </c>
      <c r="F2800" s="6">
        <f>YEAR(Sales_data[[#This Row],[Order Date]])</f>
        <v>2021</v>
      </c>
      <c r="G2800" s="1">
        <v>44298</v>
      </c>
      <c r="H2800" t="s">
        <v>1364</v>
      </c>
      <c r="I2800" t="s">
        <v>6188</v>
      </c>
      <c r="J2800" t="s">
        <v>6191</v>
      </c>
      <c r="K2800">
        <v>2.5</v>
      </c>
      <c r="L2800" s="13">
        <f>SUM(Sales_data[[#This Row],[Unit Price]],Sales_data[[#This Row],[Quantity]])</f>
        <v>26.884999999999998</v>
      </c>
      <c r="M2800">
        <v>22.884999999999998</v>
      </c>
      <c r="N2800">
        <v>0.91539999999999988</v>
      </c>
      <c r="O2800">
        <v>2.0596499999999995</v>
      </c>
      <c r="P2800" t="s">
        <v>3576</v>
      </c>
      <c r="Q2800" t="s">
        <v>1936</v>
      </c>
      <c r="R2800" t="s">
        <v>1937</v>
      </c>
    </row>
    <row r="2801" spans="1:18" x14ac:dyDescent="0.35">
      <c r="A2801">
        <v>4</v>
      </c>
      <c r="B2801" t="s">
        <v>75</v>
      </c>
      <c r="C2801" t="s">
        <v>4974</v>
      </c>
      <c r="D2801" t="s">
        <v>1363</v>
      </c>
      <c r="E2801" s="6">
        <f>MONTH(Sales_data[[#This Row],[Order Date]])</f>
        <v>4</v>
      </c>
      <c r="F2801" s="6">
        <f>YEAR(Sales_data[[#This Row],[Order Date]])</f>
        <v>2021</v>
      </c>
      <c r="G2801" s="1">
        <v>44298</v>
      </c>
      <c r="H2801" t="s">
        <v>1364</v>
      </c>
      <c r="I2801" t="s">
        <v>6188</v>
      </c>
      <c r="J2801" t="s">
        <v>6191</v>
      </c>
      <c r="K2801">
        <v>1</v>
      </c>
      <c r="L2801" s="13">
        <f>SUM(Sales_data[[#This Row],[Unit Price]],Sales_data[[#This Row],[Quantity]])</f>
        <v>13.95</v>
      </c>
      <c r="M2801">
        <v>9.9499999999999993</v>
      </c>
      <c r="N2801">
        <v>0.99499999999999988</v>
      </c>
      <c r="O2801">
        <v>0.89549999999999985</v>
      </c>
      <c r="P2801" t="s">
        <v>3576</v>
      </c>
      <c r="Q2801" t="s">
        <v>1936</v>
      </c>
      <c r="R2801" t="s">
        <v>1937</v>
      </c>
    </row>
    <row r="2802" spans="1:18" x14ac:dyDescent="0.35">
      <c r="A2802">
        <v>2</v>
      </c>
      <c r="B2802" t="s">
        <v>86</v>
      </c>
      <c r="C2802" t="s">
        <v>4978</v>
      </c>
      <c r="D2802" t="s">
        <v>1365</v>
      </c>
      <c r="E2802" s="6">
        <f>MONTH(Sales_data[[#This Row],[Order Date]])</f>
        <v>9</v>
      </c>
      <c r="F2802" s="6">
        <f>YEAR(Sales_data[[#This Row],[Order Date]])</f>
        <v>2019</v>
      </c>
      <c r="G2802" s="1">
        <v>43736</v>
      </c>
      <c r="H2802" t="s">
        <v>1366</v>
      </c>
      <c r="I2802" t="s">
        <v>6193</v>
      </c>
      <c r="J2802" t="s">
        <v>6189</v>
      </c>
      <c r="K2802">
        <v>0.5</v>
      </c>
      <c r="L2802" s="13">
        <f>SUM(Sales_data[[#This Row],[Unit Price]],Sales_data[[#This Row],[Quantity]])</f>
        <v>11.51</v>
      </c>
      <c r="M2802">
        <v>9.51</v>
      </c>
      <c r="N2802">
        <v>1.9019999999999999</v>
      </c>
      <c r="O2802">
        <v>1.2363</v>
      </c>
      <c r="P2802" t="s">
        <v>3085</v>
      </c>
      <c r="Q2802" t="s">
        <v>1936</v>
      </c>
      <c r="R2802" t="s">
        <v>1946</v>
      </c>
    </row>
    <row r="2803" spans="1:18" x14ac:dyDescent="0.35">
      <c r="A2803">
        <v>2</v>
      </c>
      <c r="B2803" t="s">
        <v>86</v>
      </c>
      <c r="C2803" t="s">
        <v>4978</v>
      </c>
      <c r="D2803" t="s">
        <v>1365</v>
      </c>
      <c r="E2803" s="6">
        <f>MONTH(Sales_data[[#This Row],[Order Date]])</f>
        <v>9</v>
      </c>
      <c r="F2803" s="6">
        <f>YEAR(Sales_data[[#This Row],[Order Date]])</f>
        <v>2019</v>
      </c>
      <c r="G2803" s="1">
        <v>43736</v>
      </c>
      <c r="H2803" t="s">
        <v>1366</v>
      </c>
      <c r="I2803" t="s">
        <v>6193</v>
      </c>
      <c r="J2803" t="s">
        <v>6189</v>
      </c>
      <c r="K2803">
        <v>0.2</v>
      </c>
      <c r="L2803" s="13">
        <f>SUM(Sales_data[[#This Row],[Unit Price]],Sales_data[[#This Row],[Quantity]])</f>
        <v>6.7549999999999999</v>
      </c>
      <c r="M2803">
        <v>4.7549999999999999</v>
      </c>
      <c r="N2803">
        <v>2.3774999999999999</v>
      </c>
      <c r="O2803">
        <v>0.61814999999999998</v>
      </c>
      <c r="P2803" t="s">
        <v>3085</v>
      </c>
      <c r="Q2803" t="s">
        <v>1936</v>
      </c>
      <c r="R2803" t="s">
        <v>1946</v>
      </c>
    </row>
    <row r="2804" spans="1:18" x14ac:dyDescent="0.35">
      <c r="A2804">
        <v>2</v>
      </c>
      <c r="B2804" t="s">
        <v>86</v>
      </c>
      <c r="C2804" t="s">
        <v>4978</v>
      </c>
      <c r="D2804" t="s">
        <v>1365</v>
      </c>
      <c r="E2804" s="6">
        <f>MONTH(Sales_data[[#This Row],[Order Date]])</f>
        <v>9</v>
      </c>
      <c r="F2804" s="6">
        <f>YEAR(Sales_data[[#This Row],[Order Date]])</f>
        <v>2019</v>
      </c>
      <c r="G2804" s="1">
        <v>43736</v>
      </c>
      <c r="H2804" t="s">
        <v>1366</v>
      </c>
      <c r="I2804" t="s">
        <v>6193</v>
      </c>
      <c r="J2804" t="s">
        <v>6189</v>
      </c>
      <c r="K2804">
        <v>2.5</v>
      </c>
      <c r="L2804" s="13">
        <f>SUM(Sales_data[[#This Row],[Unit Price]],Sales_data[[#This Row],[Quantity]])</f>
        <v>38.454999999999998</v>
      </c>
      <c r="M2804">
        <v>36.454999999999998</v>
      </c>
      <c r="N2804">
        <v>1.4581999999999999</v>
      </c>
      <c r="O2804">
        <v>4.7391499999999995</v>
      </c>
      <c r="P2804" t="s">
        <v>3085</v>
      </c>
      <c r="Q2804" t="s">
        <v>1936</v>
      </c>
      <c r="R2804" t="s">
        <v>1946</v>
      </c>
    </row>
    <row r="2805" spans="1:18" x14ac:dyDescent="0.35">
      <c r="A2805">
        <v>2</v>
      </c>
      <c r="B2805" t="s">
        <v>86</v>
      </c>
      <c r="C2805" t="s">
        <v>4978</v>
      </c>
      <c r="D2805" t="s">
        <v>1365</v>
      </c>
      <c r="E2805" s="6">
        <f>MONTH(Sales_data[[#This Row],[Order Date]])</f>
        <v>9</v>
      </c>
      <c r="F2805" s="6">
        <f>YEAR(Sales_data[[#This Row],[Order Date]])</f>
        <v>2019</v>
      </c>
      <c r="G2805" s="1">
        <v>43736</v>
      </c>
      <c r="H2805" t="s">
        <v>1366</v>
      </c>
      <c r="I2805" t="s">
        <v>6193</v>
      </c>
      <c r="J2805" t="s">
        <v>6189</v>
      </c>
      <c r="K2805">
        <v>1</v>
      </c>
      <c r="L2805" s="13">
        <f>SUM(Sales_data[[#This Row],[Unit Price]],Sales_data[[#This Row],[Quantity]])</f>
        <v>17.850000000000001</v>
      </c>
      <c r="M2805">
        <v>15.85</v>
      </c>
      <c r="N2805">
        <v>1.585</v>
      </c>
      <c r="O2805">
        <v>2.0605000000000002</v>
      </c>
      <c r="P2805" t="s">
        <v>3085</v>
      </c>
      <c r="Q2805" t="s">
        <v>1936</v>
      </c>
      <c r="R2805" t="s">
        <v>1946</v>
      </c>
    </row>
    <row r="2806" spans="1:18" x14ac:dyDescent="0.35">
      <c r="A2806">
        <v>5</v>
      </c>
      <c r="B2806" t="s">
        <v>75</v>
      </c>
      <c r="C2806" t="s">
        <v>4981</v>
      </c>
      <c r="D2806" t="s">
        <v>1367</v>
      </c>
      <c r="E2806" s="6">
        <f>MONTH(Sales_data[[#This Row],[Order Date]])</f>
        <v>6</v>
      </c>
      <c r="F2806" s="6">
        <f>YEAR(Sales_data[[#This Row],[Order Date]])</f>
        <v>2022</v>
      </c>
      <c r="G2806" s="1">
        <v>44727</v>
      </c>
      <c r="H2806" t="s">
        <v>1368</v>
      </c>
      <c r="I2806" t="s">
        <v>6188</v>
      </c>
      <c r="J2806" t="s">
        <v>6191</v>
      </c>
      <c r="K2806">
        <v>0.5</v>
      </c>
      <c r="L2806" s="13">
        <f>SUM(Sales_data[[#This Row],[Unit Price]],Sales_data[[#This Row],[Quantity]])</f>
        <v>10.969999999999999</v>
      </c>
      <c r="M2806">
        <v>5.97</v>
      </c>
      <c r="N2806">
        <v>1.194</v>
      </c>
      <c r="O2806">
        <v>0.5373</v>
      </c>
      <c r="P2806" t="s">
        <v>3397</v>
      </c>
      <c r="Q2806" t="s">
        <v>1944</v>
      </c>
      <c r="R2806" t="s">
        <v>1937</v>
      </c>
    </row>
    <row r="2807" spans="1:18" x14ac:dyDescent="0.35">
      <c r="A2807">
        <v>5</v>
      </c>
      <c r="B2807" t="s">
        <v>75</v>
      </c>
      <c r="C2807" t="s">
        <v>4981</v>
      </c>
      <c r="D2807" t="s">
        <v>1367</v>
      </c>
      <c r="E2807" s="6">
        <f>MONTH(Sales_data[[#This Row],[Order Date]])</f>
        <v>6</v>
      </c>
      <c r="F2807" s="6">
        <f>YEAR(Sales_data[[#This Row],[Order Date]])</f>
        <v>2022</v>
      </c>
      <c r="G2807" s="1">
        <v>44727</v>
      </c>
      <c r="H2807" t="s">
        <v>1368</v>
      </c>
      <c r="I2807" t="s">
        <v>6188</v>
      </c>
      <c r="J2807" t="s">
        <v>6191</v>
      </c>
      <c r="K2807">
        <v>0.2</v>
      </c>
      <c r="L2807" s="13">
        <f>SUM(Sales_data[[#This Row],[Unit Price]],Sales_data[[#This Row],[Quantity]])</f>
        <v>7.9849999999999994</v>
      </c>
      <c r="M2807">
        <v>2.9849999999999999</v>
      </c>
      <c r="N2807">
        <v>1.4924999999999999</v>
      </c>
      <c r="O2807">
        <v>0.26865</v>
      </c>
      <c r="P2807" t="s">
        <v>3397</v>
      </c>
      <c r="Q2807" t="s">
        <v>1944</v>
      </c>
      <c r="R2807" t="s">
        <v>1937</v>
      </c>
    </row>
    <row r="2808" spans="1:18" x14ac:dyDescent="0.35">
      <c r="A2808">
        <v>5</v>
      </c>
      <c r="B2808" t="s">
        <v>75</v>
      </c>
      <c r="C2808" t="s">
        <v>4981</v>
      </c>
      <c r="D2808" t="s">
        <v>1367</v>
      </c>
      <c r="E2808" s="6">
        <f>MONTH(Sales_data[[#This Row],[Order Date]])</f>
        <v>6</v>
      </c>
      <c r="F2808" s="6">
        <f>YEAR(Sales_data[[#This Row],[Order Date]])</f>
        <v>2022</v>
      </c>
      <c r="G2808" s="1">
        <v>44727</v>
      </c>
      <c r="H2808" t="s">
        <v>1368</v>
      </c>
      <c r="I2808" t="s">
        <v>6188</v>
      </c>
      <c r="J2808" t="s">
        <v>6191</v>
      </c>
      <c r="K2808">
        <v>2.5</v>
      </c>
      <c r="L2808" s="13">
        <f>SUM(Sales_data[[#This Row],[Unit Price]],Sales_data[[#This Row],[Quantity]])</f>
        <v>27.884999999999998</v>
      </c>
      <c r="M2808">
        <v>22.884999999999998</v>
      </c>
      <c r="N2808">
        <v>0.91539999999999988</v>
      </c>
      <c r="O2808">
        <v>2.0596499999999995</v>
      </c>
      <c r="P2808" t="s">
        <v>3397</v>
      </c>
      <c r="Q2808" t="s">
        <v>1944</v>
      </c>
      <c r="R2808" t="s">
        <v>1937</v>
      </c>
    </row>
    <row r="2809" spans="1:18" x14ac:dyDescent="0.35">
      <c r="A2809">
        <v>5</v>
      </c>
      <c r="B2809" t="s">
        <v>75</v>
      </c>
      <c r="C2809" t="s">
        <v>4981</v>
      </c>
      <c r="D2809" t="s">
        <v>1367</v>
      </c>
      <c r="E2809" s="6">
        <f>MONTH(Sales_data[[#This Row],[Order Date]])</f>
        <v>6</v>
      </c>
      <c r="F2809" s="6">
        <f>YEAR(Sales_data[[#This Row],[Order Date]])</f>
        <v>2022</v>
      </c>
      <c r="G2809" s="1">
        <v>44727</v>
      </c>
      <c r="H2809" t="s">
        <v>1368</v>
      </c>
      <c r="I2809" t="s">
        <v>6188</v>
      </c>
      <c r="J2809" t="s">
        <v>6191</v>
      </c>
      <c r="K2809">
        <v>1</v>
      </c>
      <c r="L2809" s="13">
        <f>SUM(Sales_data[[#This Row],[Unit Price]],Sales_data[[#This Row],[Quantity]])</f>
        <v>14.95</v>
      </c>
      <c r="M2809">
        <v>9.9499999999999993</v>
      </c>
      <c r="N2809">
        <v>0.99499999999999988</v>
      </c>
      <c r="O2809">
        <v>0.89549999999999985</v>
      </c>
      <c r="P2809" t="s">
        <v>3397</v>
      </c>
      <c r="Q2809" t="s">
        <v>1944</v>
      </c>
      <c r="R2809" t="s">
        <v>1937</v>
      </c>
    </row>
    <row r="2810" spans="1:18" x14ac:dyDescent="0.35">
      <c r="A2810">
        <v>1</v>
      </c>
      <c r="B2810" t="s">
        <v>195</v>
      </c>
      <c r="C2810" t="s">
        <v>4985</v>
      </c>
      <c r="D2810" t="s">
        <v>1369</v>
      </c>
      <c r="E2810" s="6">
        <f>MONTH(Sales_data[[#This Row],[Order Date]])</f>
        <v>7</v>
      </c>
      <c r="F2810" s="6">
        <f>YEAR(Sales_data[[#This Row],[Order Date]])</f>
        <v>2019</v>
      </c>
      <c r="G2810" s="1">
        <v>43661</v>
      </c>
      <c r="H2810" t="s">
        <v>1370</v>
      </c>
      <c r="I2810" t="s">
        <v>6188</v>
      </c>
      <c r="J2810" t="s">
        <v>6189</v>
      </c>
      <c r="K2810">
        <v>0.5</v>
      </c>
      <c r="L2810" s="13">
        <f>SUM(Sales_data[[#This Row],[Unit Price]],Sales_data[[#This Row],[Quantity]])</f>
        <v>8.77</v>
      </c>
      <c r="M2810">
        <v>7.77</v>
      </c>
      <c r="N2810">
        <v>1.5539999999999998</v>
      </c>
      <c r="O2810">
        <v>0.69929999999999992</v>
      </c>
      <c r="P2810" t="s">
        <v>2048</v>
      </c>
      <c r="Q2810" t="s">
        <v>1936</v>
      </c>
      <c r="R2810" t="s">
        <v>1937</v>
      </c>
    </row>
    <row r="2811" spans="1:18" x14ac:dyDescent="0.35">
      <c r="A2811">
        <v>1</v>
      </c>
      <c r="B2811" t="s">
        <v>195</v>
      </c>
      <c r="C2811" t="s">
        <v>4985</v>
      </c>
      <c r="D2811" t="s">
        <v>1369</v>
      </c>
      <c r="E2811" s="6">
        <f>MONTH(Sales_data[[#This Row],[Order Date]])</f>
        <v>7</v>
      </c>
      <c r="F2811" s="6">
        <f>YEAR(Sales_data[[#This Row],[Order Date]])</f>
        <v>2019</v>
      </c>
      <c r="G2811" s="1">
        <v>43661</v>
      </c>
      <c r="H2811" t="s">
        <v>1370</v>
      </c>
      <c r="I2811" t="s">
        <v>6188</v>
      </c>
      <c r="J2811" t="s">
        <v>6189</v>
      </c>
      <c r="K2811">
        <v>0.2</v>
      </c>
      <c r="L2811" s="13">
        <f>SUM(Sales_data[[#This Row],[Unit Price]],Sales_data[[#This Row],[Quantity]])</f>
        <v>4.8849999999999998</v>
      </c>
      <c r="M2811">
        <v>3.8849999999999998</v>
      </c>
      <c r="N2811">
        <v>1.9424999999999999</v>
      </c>
      <c r="O2811">
        <v>0.34964999999999996</v>
      </c>
      <c r="P2811" t="s">
        <v>2048</v>
      </c>
      <c r="Q2811" t="s">
        <v>1936</v>
      </c>
      <c r="R2811" t="s">
        <v>1937</v>
      </c>
    </row>
    <row r="2812" spans="1:18" x14ac:dyDescent="0.35">
      <c r="A2812">
        <v>1</v>
      </c>
      <c r="B2812" t="s">
        <v>195</v>
      </c>
      <c r="C2812" t="s">
        <v>4985</v>
      </c>
      <c r="D2812" t="s">
        <v>1369</v>
      </c>
      <c r="E2812" s="6">
        <f>MONTH(Sales_data[[#This Row],[Order Date]])</f>
        <v>7</v>
      </c>
      <c r="F2812" s="6">
        <f>YEAR(Sales_data[[#This Row],[Order Date]])</f>
        <v>2019</v>
      </c>
      <c r="G2812" s="1">
        <v>43661</v>
      </c>
      <c r="H2812" t="s">
        <v>1370</v>
      </c>
      <c r="I2812" t="s">
        <v>6188</v>
      </c>
      <c r="J2812" t="s">
        <v>6189</v>
      </c>
      <c r="K2812">
        <v>2.5</v>
      </c>
      <c r="L2812" s="13">
        <f>SUM(Sales_data[[#This Row],[Unit Price]],Sales_data[[#This Row],[Quantity]])</f>
        <v>30.784999999999997</v>
      </c>
      <c r="M2812">
        <v>29.784999999999997</v>
      </c>
      <c r="N2812">
        <v>1.1913999999999998</v>
      </c>
      <c r="O2812">
        <v>2.6806499999999995</v>
      </c>
      <c r="P2812" t="s">
        <v>2048</v>
      </c>
      <c r="Q2812" t="s">
        <v>1936</v>
      </c>
      <c r="R2812" t="s">
        <v>1937</v>
      </c>
    </row>
    <row r="2813" spans="1:18" x14ac:dyDescent="0.35">
      <c r="A2813">
        <v>1</v>
      </c>
      <c r="B2813" t="s">
        <v>195</v>
      </c>
      <c r="C2813" t="s">
        <v>4985</v>
      </c>
      <c r="D2813" t="s">
        <v>1369</v>
      </c>
      <c r="E2813" s="6">
        <f>MONTH(Sales_data[[#This Row],[Order Date]])</f>
        <v>7</v>
      </c>
      <c r="F2813" s="6">
        <f>YEAR(Sales_data[[#This Row],[Order Date]])</f>
        <v>2019</v>
      </c>
      <c r="G2813" s="1">
        <v>43661</v>
      </c>
      <c r="H2813" t="s">
        <v>1370</v>
      </c>
      <c r="I2813" t="s">
        <v>6188</v>
      </c>
      <c r="J2813" t="s">
        <v>6189</v>
      </c>
      <c r="K2813">
        <v>1</v>
      </c>
      <c r="L2813" s="13">
        <f>SUM(Sales_data[[#This Row],[Unit Price]],Sales_data[[#This Row],[Quantity]])</f>
        <v>13.95</v>
      </c>
      <c r="M2813">
        <v>12.95</v>
      </c>
      <c r="N2813">
        <v>1.2949999999999999</v>
      </c>
      <c r="O2813">
        <v>1.1655</v>
      </c>
      <c r="P2813" t="s">
        <v>2048</v>
      </c>
      <c r="Q2813" t="s">
        <v>1936</v>
      </c>
      <c r="R2813" t="s">
        <v>1937</v>
      </c>
    </row>
    <row r="2814" spans="1:18" x14ac:dyDescent="0.35">
      <c r="A2814">
        <v>4</v>
      </c>
      <c r="B2814" t="s">
        <v>112</v>
      </c>
      <c r="C2814" t="s">
        <v>4988</v>
      </c>
      <c r="D2814" t="s">
        <v>1371</v>
      </c>
      <c r="E2814" s="6">
        <f>MONTH(Sales_data[[#This Row],[Order Date]])</f>
        <v>2</v>
      </c>
      <c r="F2814" s="6">
        <f>YEAR(Sales_data[[#This Row],[Order Date]])</f>
        <v>2019</v>
      </c>
      <c r="G2814" s="1">
        <v>43506</v>
      </c>
      <c r="H2814" t="s">
        <v>1372</v>
      </c>
      <c r="I2814" t="s">
        <v>6193</v>
      </c>
      <c r="J2814" t="s">
        <v>6191</v>
      </c>
      <c r="K2814">
        <v>2.5</v>
      </c>
      <c r="L2814" s="13">
        <f>SUM(Sales_data[[#This Row],[Unit Price]],Sales_data[[#This Row],[Quantity]])</f>
        <v>33.784999999999997</v>
      </c>
      <c r="M2814">
        <v>29.784999999999997</v>
      </c>
      <c r="N2814">
        <v>1.1913999999999998</v>
      </c>
      <c r="O2814">
        <v>3.8720499999999998</v>
      </c>
      <c r="P2814" t="s">
        <v>2595</v>
      </c>
      <c r="Q2814" t="s">
        <v>1944</v>
      </c>
      <c r="R2814" t="s">
        <v>1937</v>
      </c>
    </row>
    <row r="2815" spans="1:18" x14ac:dyDescent="0.35">
      <c r="A2815">
        <v>4</v>
      </c>
      <c r="B2815" t="s">
        <v>112</v>
      </c>
      <c r="C2815" t="s">
        <v>4988</v>
      </c>
      <c r="D2815" t="s">
        <v>1371</v>
      </c>
      <c r="E2815" s="6">
        <f>MONTH(Sales_data[[#This Row],[Order Date]])</f>
        <v>2</v>
      </c>
      <c r="F2815" s="6">
        <f>YEAR(Sales_data[[#This Row],[Order Date]])</f>
        <v>2019</v>
      </c>
      <c r="G2815" s="1">
        <v>43506</v>
      </c>
      <c r="H2815" t="s">
        <v>1372</v>
      </c>
      <c r="I2815" t="s">
        <v>6193</v>
      </c>
      <c r="J2815" t="s">
        <v>6191</v>
      </c>
      <c r="K2815">
        <v>0.5</v>
      </c>
      <c r="L2815" s="13">
        <f>SUM(Sales_data[[#This Row],[Unit Price]],Sales_data[[#This Row],[Quantity]])</f>
        <v>11.77</v>
      </c>
      <c r="M2815">
        <v>7.77</v>
      </c>
      <c r="N2815">
        <v>1.5539999999999998</v>
      </c>
      <c r="O2815">
        <v>1.0101</v>
      </c>
      <c r="P2815" t="s">
        <v>2595</v>
      </c>
      <c r="Q2815" t="s">
        <v>1944</v>
      </c>
      <c r="R2815" t="s">
        <v>1937</v>
      </c>
    </row>
    <row r="2816" spans="1:18" x14ac:dyDescent="0.35">
      <c r="A2816">
        <v>4</v>
      </c>
      <c r="B2816" t="s">
        <v>112</v>
      </c>
      <c r="C2816" t="s">
        <v>4988</v>
      </c>
      <c r="D2816" t="s">
        <v>1371</v>
      </c>
      <c r="E2816" s="6">
        <f>MONTH(Sales_data[[#This Row],[Order Date]])</f>
        <v>2</v>
      </c>
      <c r="F2816" s="6">
        <f>YEAR(Sales_data[[#This Row],[Order Date]])</f>
        <v>2019</v>
      </c>
      <c r="G2816" s="1">
        <v>43506</v>
      </c>
      <c r="H2816" t="s">
        <v>1372</v>
      </c>
      <c r="I2816" t="s">
        <v>6193</v>
      </c>
      <c r="J2816" t="s">
        <v>6191</v>
      </c>
      <c r="K2816">
        <v>0.2</v>
      </c>
      <c r="L2816" s="13">
        <f>SUM(Sales_data[[#This Row],[Unit Price]],Sales_data[[#This Row],[Quantity]])</f>
        <v>7.8849999999999998</v>
      </c>
      <c r="M2816">
        <v>3.8849999999999998</v>
      </c>
      <c r="N2816">
        <v>1.9424999999999999</v>
      </c>
      <c r="O2816">
        <v>0.50505</v>
      </c>
      <c r="P2816" t="s">
        <v>2595</v>
      </c>
      <c r="Q2816" t="s">
        <v>1944</v>
      </c>
      <c r="R2816" t="s">
        <v>1937</v>
      </c>
    </row>
    <row r="2817" spans="1:18" x14ac:dyDescent="0.35">
      <c r="A2817">
        <v>4</v>
      </c>
      <c r="B2817" t="s">
        <v>112</v>
      </c>
      <c r="C2817" t="s">
        <v>4988</v>
      </c>
      <c r="D2817" t="s">
        <v>1371</v>
      </c>
      <c r="E2817" s="6">
        <f>MONTH(Sales_data[[#This Row],[Order Date]])</f>
        <v>2</v>
      </c>
      <c r="F2817" s="6">
        <f>YEAR(Sales_data[[#This Row],[Order Date]])</f>
        <v>2019</v>
      </c>
      <c r="G2817" s="1">
        <v>43506</v>
      </c>
      <c r="H2817" t="s">
        <v>1372</v>
      </c>
      <c r="I2817" t="s">
        <v>6193</v>
      </c>
      <c r="J2817" t="s">
        <v>6191</v>
      </c>
      <c r="K2817">
        <v>1</v>
      </c>
      <c r="L2817" s="13">
        <f>SUM(Sales_data[[#This Row],[Unit Price]],Sales_data[[#This Row],[Quantity]])</f>
        <v>16.95</v>
      </c>
      <c r="M2817">
        <v>12.95</v>
      </c>
      <c r="N2817">
        <v>1.2949999999999999</v>
      </c>
      <c r="O2817">
        <v>1.6835</v>
      </c>
      <c r="P2817" t="s">
        <v>2595</v>
      </c>
      <c r="Q2817" t="s">
        <v>1944</v>
      </c>
      <c r="R2817" t="s">
        <v>1937</v>
      </c>
    </row>
    <row r="2818" spans="1:18" x14ac:dyDescent="0.35">
      <c r="A2818">
        <v>6</v>
      </c>
      <c r="B2818" t="s">
        <v>56</v>
      </c>
      <c r="C2818" t="s">
        <v>4991</v>
      </c>
      <c r="D2818" t="s">
        <v>1373</v>
      </c>
      <c r="E2818" s="6">
        <f>MONTH(Sales_data[[#This Row],[Order Date]])</f>
        <v>6</v>
      </c>
      <c r="F2818" s="6">
        <f>YEAR(Sales_data[[#This Row],[Order Date]])</f>
        <v>2022</v>
      </c>
      <c r="G2818" s="1">
        <v>44716</v>
      </c>
      <c r="H2818" t="s">
        <v>1374</v>
      </c>
      <c r="I2818" t="s">
        <v>6194</v>
      </c>
      <c r="J2818" t="s">
        <v>6191</v>
      </c>
      <c r="K2818">
        <v>0.2</v>
      </c>
      <c r="L2818" s="13">
        <f>SUM(Sales_data[[#This Row],[Unit Price]],Sales_data[[#This Row],[Quantity]])</f>
        <v>9.6449999999999996</v>
      </c>
      <c r="M2818">
        <v>3.645</v>
      </c>
      <c r="N2818">
        <v>1.8225</v>
      </c>
      <c r="O2818">
        <v>0.40095000000000003</v>
      </c>
      <c r="P2818" t="s">
        <v>2032</v>
      </c>
      <c r="Q2818" t="s">
        <v>1936</v>
      </c>
      <c r="R2818" t="s">
        <v>1937</v>
      </c>
    </row>
    <row r="2819" spans="1:18" x14ac:dyDescent="0.35">
      <c r="A2819">
        <v>6</v>
      </c>
      <c r="B2819" t="s">
        <v>56</v>
      </c>
      <c r="C2819" t="s">
        <v>4991</v>
      </c>
      <c r="D2819" t="s">
        <v>1373</v>
      </c>
      <c r="E2819" s="6">
        <f>MONTH(Sales_data[[#This Row],[Order Date]])</f>
        <v>6</v>
      </c>
      <c r="F2819" s="6">
        <f>YEAR(Sales_data[[#This Row],[Order Date]])</f>
        <v>2022</v>
      </c>
      <c r="G2819" s="1">
        <v>44716</v>
      </c>
      <c r="H2819" t="s">
        <v>1374</v>
      </c>
      <c r="I2819" t="s">
        <v>6194</v>
      </c>
      <c r="J2819" t="s">
        <v>6191</v>
      </c>
      <c r="K2819">
        <v>0.5</v>
      </c>
      <c r="L2819" s="13">
        <f>SUM(Sales_data[[#This Row],[Unit Price]],Sales_data[[#This Row],[Quantity]])</f>
        <v>13.29</v>
      </c>
      <c r="M2819">
        <v>7.29</v>
      </c>
      <c r="N2819">
        <v>1.458</v>
      </c>
      <c r="O2819">
        <v>0.80190000000000006</v>
      </c>
      <c r="P2819" t="s">
        <v>2032</v>
      </c>
      <c r="Q2819" t="s">
        <v>1936</v>
      </c>
      <c r="R2819" t="s">
        <v>1937</v>
      </c>
    </row>
    <row r="2820" spans="1:18" x14ac:dyDescent="0.35">
      <c r="A2820">
        <v>6</v>
      </c>
      <c r="B2820" t="s">
        <v>56</v>
      </c>
      <c r="C2820" t="s">
        <v>4991</v>
      </c>
      <c r="D2820" t="s">
        <v>1373</v>
      </c>
      <c r="E2820" s="6">
        <f>MONTH(Sales_data[[#This Row],[Order Date]])</f>
        <v>6</v>
      </c>
      <c r="F2820" s="6">
        <f>YEAR(Sales_data[[#This Row],[Order Date]])</f>
        <v>2022</v>
      </c>
      <c r="G2820" s="1">
        <v>44716</v>
      </c>
      <c r="H2820" t="s">
        <v>1374</v>
      </c>
      <c r="I2820" t="s">
        <v>6194</v>
      </c>
      <c r="J2820" t="s">
        <v>6191</v>
      </c>
      <c r="K2820">
        <v>2.5</v>
      </c>
      <c r="L2820" s="13">
        <f>SUM(Sales_data[[#This Row],[Unit Price]],Sales_data[[#This Row],[Quantity]])</f>
        <v>33.945</v>
      </c>
      <c r="M2820">
        <v>27.945</v>
      </c>
      <c r="N2820">
        <v>1.1177999999999999</v>
      </c>
      <c r="O2820">
        <v>3.07395</v>
      </c>
      <c r="P2820" t="s">
        <v>2032</v>
      </c>
      <c r="Q2820" t="s">
        <v>1936</v>
      </c>
      <c r="R2820" t="s">
        <v>1937</v>
      </c>
    </row>
    <row r="2821" spans="1:18" x14ac:dyDescent="0.35">
      <c r="A2821">
        <v>6</v>
      </c>
      <c r="B2821" t="s">
        <v>56</v>
      </c>
      <c r="C2821" t="s">
        <v>4991</v>
      </c>
      <c r="D2821" t="s">
        <v>1373</v>
      </c>
      <c r="E2821" s="6">
        <f>MONTH(Sales_data[[#This Row],[Order Date]])</f>
        <v>6</v>
      </c>
      <c r="F2821" s="6">
        <f>YEAR(Sales_data[[#This Row],[Order Date]])</f>
        <v>2022</v>
      </c>
      <c r="G2821" s="1">
        <v>44716</v>
      </c>
      <c r="H2821" t="s">
        <v>1374</v>
      </c>
      <c r="I2821" t="s">
        <v>6194</v>
      </c>
      <c r="J2821" t="s">
        <v>6191</v>
      </c>
      <c r="K2821">
        <v>1</v>
      </c>
      <c r="L2821" s="13">
        <f>SUM(Sales_data[[#This Row],[Unit Price]],Sales_data[[#This Row],[Quantity]])</f>
        <v>18.149999999999999</v>
      </c>
      <c r="M2821">
        <v>12.15</v>
      </c>
      <c r="N2821">
        <v>1.2150000000000001</v>
      </c>
      <c r="O2821">
        <v>1.3365</v>
      </c>
      <c r="P2821" t="s">
        <v>2032</v>
      </c>
      <c r="Q2821" t="s">
        <v>1936</v>
      </c>
      <c r="R2821" t="s">
        <v>1937</v>
      </c>
    </row>
    <row r="2822" spans="1:18" x14ac:dyDescent="0.35">
      <c r="A2822">
        <v>2</v>
      </c>
      <c r="B2822" t="s">
        <v>179</v>
      </c>
      <c r="C2822" t="s">
        <v>4994</v>
      </c>
      <c r="D2822" t="s">
        <v>1375</v>
      </c>
      <c r="E2822" s="6">
        <f>MONTH(Sales_data[[#This Row],[Order Date]])</f>
        <v>10</v>
      </c>
      <c r="F2822" s="6">
        <f>YEAR(Sales_data[[#This Row],[Order Date]])</f>
        <v>2020</v>
      </c>
      <c r="G2822" s="1">
        <v>44114</v>
      </c>
      <c r="H2822" t="s">
        <v>1376</v>
      </c>
      <c r="I2822" t="s">
        <v>6194</v>
      </c>
      <c r="J2822" t="s">
        <v>6189</v>
      </c>
      <c r="K2822">
        <v>0.5</v>
      </c>
      <c r="L2822" s="13">
        <f>SUM(Sales_data[[#This Row],[Unit Price]],Sales_data[[#This Row],[Quantity]])</f>
        <v>10.91</v>
      </c>
      <c r="M2822">
        <v>8.91</v>
      </c>
      <c r="N2822">
        <v>1.782</v>
      </c>
      <c r="O2822">
        <v>0.98009999999999997</v>
      </c>
      <c r="P2822" t="s">
        <v>2881</v>
      </c>
      <c r="Q2822" t="s">
        <v>1936</v>
      </c>
      <c r="R2822" t="s">
        <v>1946</v>
      </c>
    </row>
    <row r="2823" spans="1:18" x14ac:dyDescent="0.35">
      <c r="A2823">
        <v>2</v>
      </c>
      <c r="B2823" t="s">
        <v>179</v>
      </c>
      <c r="C2823" t="s">
        <v>4994</v>
      </c>
      <c r="D2823" t="s">
        <v>1375</v>
      </c>
      <c r="E2823" s="6">
        <f>MONTH(Sales_data[[#This Row],[Order Date]])</f>
        <v>10</v>
      </c>
      <c r="F2823" s="6">
        <f>YEAR(Sales_data[[#This Row],[Order Date]])</f>
        <v>2020</v>
      </c>
      <c r="G2823" s="1">
        <v>44114</v>
      </c>
      <c r="H2823" t="s">
        <v>1376</v>
      </c>
      <c r="I2823" t="s">
        <v>6194</v>
      </c>
      <c r="J2823" t="s">
        <v>6189</v>
      </c>
      <c r="K2823">
        <v>0.2</v>
      </c>
      <c r="L2823" s="13">
        <f>SUM(Sales_data[[#This Row],[Unit Price]],Sales_data[[#This Row],[Quantity]])</f>
        <v>6.4550000000000001</v>
      </c>
      <c r="M2823">
        <v>4.4550000000000001</v>
      </c>
      <c r="N2823">
        <v>2.2275</v>
      </c>
      <c r="O2823">
        <v>0.49004999999999999</v>
      </c>
      <c r="P2823" t="s">
        <v>2881</v>
      </c>
      <c r="Q2823" t="s">
        <v>1936</v>
      </c>
      <c r="R2823" t="s">
        <v>1946</v>
      </c>
    </row>
    <row r="2824" spans="1:18" x14ac:dyDescent="0.35">
      <c r="A2824">
        <v>2</v>
      </c>
      <c r="B2824" t="s">
        <v>179</v>
      </c>
      <c r="C2824" t="s">
        <v>4994</v>
      </c>
      <c r="D2824" t="s">
        <v>1375</v>
      </c>
      <c r="E2824" s="6">
        <f>MONTH(Sales_data[[#This Row],[Order Date]])</f>
        <v>10</v>
      </c>
      <c r="F2824" s="6">
        <f>YEAR(Sales_data[[#This Row],[Order Date]])</f>
        <v>2020</v>
      </c>
      <c r="G2824" s="1">
        <v>44114</v>
      </c>
      <c r="H2824" t="s">
        <v>1376</v>
      </c>
      <c r="I2824" t="s">
        <v>6194</v>
      </c>
      <c r="J2824" t="s">
        <v>6189</v>
      </c>
      <c r="K2824">
        <v>2.5</v>
      </c>
      <c r="L2824" s="13">
        <f>SUM(Sales_data[[#This Row],[Unit Price]],Sales_data[[#This Row],[Quantity]])</f>
        <v>36.154999999999994</v>
      </c>
      <c r="M2824">
        <v>34.154999999999994</v>
      </c>
      <c r="N2824">
        <v>1.3661999999999999</v>
      </c>
      <c r="O2824">
        <v>3.7570499999999996</v>
      </c>
      <c r="P2824" t="s">
        <v>2881</v>
      </c>
      <c r="Q2824" t="s">
        <v>1936</v>
      </c>
      <c r="R2824" t="s">
        <v>1946</v>
      </c>
    </row>
    <row r="2825" spans="1:18" x14ac:dyDescent="0.35">
      <c r="A2825">
        <v>2</v>
      </c>
      <c r="B2825" t="s">
        <v>179</v>
      </c>
      <c r="C2825" t="s">
        <v>4994</v>
      </c>
      <c r="D2825" t="s">
        <v>1375</v>
      </c>
      <c r="E2825" s="6">
        <f>MONTH(Sales_data[[#This Row],[Order Date]])</f>
        <v>10</v>
      </c>
      <c r="F2825" s="6">
        <f>YEAR(Sales_data[[#This Row],[Order Date]])</f>
        <v>2020</v>
      </c>
      <c r="G2825" s="1">
        <v>44114</v>
      </c>
      <c r="H2825" t="s">
        <v>1376</v>
      </c>
      <c r="I2825" t="s">
        <v>6194</v>
      </c>
      <c r="J2825" t="s">
        <v>6189</v>
      </c>
      <c r="K2825">
        <v>1</v>
      </c>
      <c r="L2825" s="13">
        <f>SUM(Sales_data[[#This Row],[Unit Price]],Sales_data[[#This Row],[Quantity]])</f>
        <v>16.850000000000001</v>
      </c>
      <c r="M2825">
        <v>14.85</v>
      </c>
      <c r="N2825">
        <v>1.4849999999999999</v>
      </c>
      <c r="O2825">
        <v>1.6335</v>
      </c>
      <c r="P2825" t="s">
        <v>2881</v>
      </c>
      <c r="Q2825" t="s">
        <v>1936</v>
      </c>
      <c r="R2825" t="s">
        <v>1946</v>
      </c>
    </row>
    <row r="2826" spans="1:18" x14ac:dyDescent="0.35">
      <c r="A2826">
        <v>3</v>
      </c>
      <c r="B2826" t="s">
        <v>67</v>
      </c>
      <c r="C2826" t="s">
        <v>4998</v>
      </c>
      <c r="D2826" t="s">
        <v>1377</v>
      </c>
      <c r="E2826" s="6">
        <f>MONTH(Sales_data[[#This Row],[Order Date]])</f>
        <v>6</v>
      </c>
      <c r="F2826" s="6">
        <f>YEAR(Sales_data[[#This Row],[Order Date]])</f>
        <v>2021</v>
      </c>
      <c r="G2826" s="1">
        <v>44353</v>
      </c>
      <c r="H2826" t="s">
        <v>1378</v>
      </c>
      <c r="I2826" t="s">
        <v>6194</v>
      </c>
      <c r="J2826" t="s">
        <v>6190</v>
      </c>
      <c r="K2826">
        <v>0.2</v>
      </c>
      <c r="L2826" s="13">
        <f>SUM(Sales_data[[#This Row],[Unit Price]],Sales_data[[#This Row],[Quantity]])</f>
        <v>7.125</v>
      </c>
      <c r="M2826">
        <v>4.125</v>
      </c>
      <c r="N2826">
        <v>2.0625</v>
      </c>
      <c r="O2826">
        <v>0.45374999999999999</v>
      </c>
      <c r="P2826" t="s">
        <v>5002</v>
      </c>
      <c r="Q2826" t="s">
        <v>1936</v>
      </c>
      <c r="R2826" t="s">
        <v>1946</v>
      </c>
    </row>
    <row r="2827" spans="1:18" x14ac:dyDescent="0.35">
      <c r="A2827">
        <v>3</v>
      </c>
      <c r="B2827" t="s">
        <v>67</v>
      </c>
      <c r="C2827" t="s">
        <v>4998</v>
      </c>
      <c r="D2827" t="s">
        <v>1377</v>
      </c>
      <c r="E2827" s="6">
        <f>MONTH(Sales_data[[#This Row],[Order Date]])</f>
        <v>6</v>
      </c>
      <c r="F2827" s="6">
        <f>YEAR(Sales_data[[#This Row],[Order Date]])</f>
        <v>2021</v>
      </c>
      <c r="G2827" s="1">
        <v>44353</v>
      </c>
      <c r="H2827" t="s">
        <v>1378</v>
      </c>
      <c r="I2827" t="s">
        <v>6194</v>
      </c>
      <c r="J2827" t="s">
        <v>6190</v>
      </c>
      <c r="K2827">
        <v>0.5</v>
      </c>
      <c r="L2827" s="13">
        <f>SUM(Sales_data[[#This Row],[Unit Price]],Sales_data[[#This Row],[Quantity]])</f>
        <v>11.25</v>
      </c>
      <c r="M2827">
        <v>8.25</v>
      </c>
      <c r="N2827">
        <v>1.65</v>
      </c>
      <c r="O2827">
        <v>0.90749999999999997</v>
      </c>
      <c r="P2827" t="s">
        <v>5002</v>
      </c>
      <c r="Q2827" t="s">
        <v>1936</v>
      </c>
      <c r="R2827" t="s">
        <v>1946</v>
      </c>
    </row>
    <row r="2828" spans="1:18" x14ac:dyDescent="0.35">
      <c r="A2828">
        <v>3</v>
      </c>
      <c r="B2828" t="s">
        <v>67</v>
      </c>
      <c r="C2828" t="s">
        <v>4998</v>
      </c>
      <c r="D2828" t="s">
        <v>1377</v>
      </c>
      <c r="E2828" s="6">
        <f>MONTH(Sales_data[[#This Row],[Order Date]])</f>
        <v>6</v>
      </c>
      <c r="F2828" s="6">
        <f>YEAR(Sales_data[[#This Row],[Order Date]])</f>
        <v>2021</v>
      </c>
      <c r="G2828" s="1">
        <v>44353</v>
      </c>
      <c r="H2828" t="s">
        <v>1378</v>
      </c>
      <c r="I2828" t="s">
        <v>6194</v>
      </c>
      <c r="J2828" t="s">
        <v>6190</v>
      </c>
      <c r="K2828">
        <v>2.5</v>
      </c>
      <c r="L2828" s="13">
        <f>SUM(Sales_data[[#This Row],[Unit Price]],Sales_data[[#This Row],[Quantity]])</f>
        <v>34.625</v>
      </c>
      <c r="M2828">
        <v>31.624999999999996</v>
      </c>
      <c r="N2828">
        <v>1.2649999999999999</v>
      </c>
      <c r="O2828">
        <v>3.4787499999999998</v>
      </c>
      <c r="P2828" t="s">
        <v>5002</v>
      </c>
      <c r="Q2828" t="s">
        <v>1936</v>
      </c>
      <c r="R2828" t="s">
        <v>1946</v>
      </c>
    </row>
    <row r="2829" spans="1:18" x14ac:dyDescent="0.35">
      <c r="A2829">
        <v>3</v>
      </c>
      <c r="B2829" t="s">
        <v>67</v>
      </c>
      <c r="C2829" t="s">
        <v>4998</v>
      </c>
      <c r="D2829" t="s">
        <v>1377</v>
      </c>
      <c r="E2829" s="6">
        <f>MONTH(Sales_data[[#This Row],[Order Date]])</f>
        <v>6</v>
      </c>
      <c r="F2829" s="6">
        <f>YEAR(Sales_data[[#This Row],[Order Date]])</f>
        <v>2021</v>
      </c>
      <c r="G2829" s="1">
        <v>44353</v>
      </c>
      <c r="H2829" t="s">
        <v>1378</v>
      </c>
      <c r="I2829" t="s">
        <v>6194</v>
      </c>
      <c r="J2829" t="s">
        <v>6190</v>
      </c>
      <c r="K2829">
        <v>1</v>
      </c>
      <c r="L2829" s="13">
        <f>SUM(Sales_data[[#This Row],[Unit Price]],Sales_data[[#This Row],[Quantity]])</f>
        <v>16.75</v>
      </c>
      <c r="M2829">
        <v>13.75</v>
      </c>
      <c r="N2829">
        <v>1.375</v>
      </c>
      <c r="O2829">
        <v>1.5125</v>
      </c>
      <c r="P2829" t="s">
        <v>5002</v>
      </c>
      <c r="Q2829" t="s">
        <v>1936</v>
      </c>
      <c r="R2829" t="s">
        <v>1946</v>
      </c>
    </row>
    <row r="2830" spans="1:18" x14ac:dyDescent="0.35">
      <c r="A2830">
        <v>2</v>
      </c>
      <c r="B2830" t="s">
        <v>16</v>
      </c>
      <c r="C2830" t="s">
        <v>5003</v>
      </c>
      <c r="D2830" t="s">
        <v>1379</v>
      </c>
      <c r="E2830" s="6">
        <f>MONTH(Sales_data[[#This Row],[Order Date]])</f>
        <v>3</v>
      </c>
      <c r="F2830" s="6">
        <f>YEAR(Sales_data[[#This Row],[Order Date]])</f>
        <v>2019</v>
      </c>
      <c r="G2830" s="1">
        <v>43540</v>
      </c>
      <c r="H2830" t="s">
        <v>1380</v>
      </c>
      <c r="I2830" t="s">
        <v>6193</v>
      </c>
      <c r="J2830" t="s">
        <v>6191</v>
      </c>
      <c r="K2830">
        <v>1</v>
      </c>
      <c r="L2830" s="13">
        <f>SUM(Sales_data[[#This Row],[Unit Price]],Sales_data[[#This Row],[Quantity]])</f>
        <v>14.95</v>
      </c>
      <c r="M2830">
        <v>12.95</v>
      </c>
      <c r="N2830">
        <v>1.2949999999999999</v>
      </c>
      <c r="O2830">
        <v>1.6835</v>
      </c>
      <c r="P2830" t="s">
        <v>5006</v>
      </c>
      <c r="Q2830" t="s">
        <v>1944</v>
      </c>
      <c r="R2830" t="s">
        <v>1946</v>
      </c>
    </row>
    <row r="2831" spans="1:18" x14ac:dyDescent="0.35">
      <c r="A2831">
        <v>2</v>
      </c>
      <c r="B2831" t="s">
        <v>16</v>
      </c>
      <c r="C2831" t="s">
        <v>5003</v>
      </c>
      <c r="D2831" t="s">
        <v>1379</v>
      </c>
      <c r="E2831" s="6">
        <f>MONTH(Sales_data[[#This Row],[Order Date]])</f>
        <v>3</v>
      </c>
      <c r="F2831" s="6">
        <f>YEAR(Sales_data[[#This Row],[Order Date]])</f>
        <v>2019</v>
      </c>
      <c r="G2831" s="1">
        <v>43540</v>
      </c>
      <c r="H2831" t="s">
        <v>1380</v>
      </c>
      <c r="I2831" t="s">
        <v>6193</v>
      </c>
      <c r="J2831" t="s">
        <v>6191</v>
      </c>
      <c r="K2831">
        <v>0.2</v>
      </c>
      <c r="L2831" s="13">
        <f>SUM(Sales_data[[#This Row],[Unit Price]],Sales_data[[#This Row],[Quantity]])</f>
        <v>5.8849999999999998</v>
      </c>
      <c r="M2831">
        <v>3.8849999999999998</v>
      </c>
      <c r="N2831">
        <v>1.9424999999999999</v>
      </c>
      <c r="O2831">
        <v>0.50505</v>
      </c>
      <c r="P2831" t="s">
        <v>5006</v>
      </c>
      <c r="Q2831" t="s">
        <v>1944</v>
      </c>
      <c r="R2831" t="s">
        <v>1946</v>
      </c>
    </row>
    <row r="2832" spans="1:18" x14ac:dyDescent="0.35">
      <c r="A2832">
        <v>2</v>
      </c>
      <c r="B2832" t="s">
        <v>16</v>
      </c>
      <c r="C2832" t="s">
        <v>5003</v>
      </c>
      <c r="D2832" t="s">
        <v>1379</v>
      </c>
      <c r="E2832" s="6">
        <f>MONTH(Sales_data[[#This Row],[Order Date]])</f>
        <v>3</v>
      </c>
      <c r="F2832" s="6">
        <f>YEAR(Sales_data[[#This Row],[Order Date]])</f>
        <v>2019</v>
      </c>
      <c r="G2832" s="1">
        <v>43540</v>
      </c>
      <c r="H2832" t="s">
        <v>1380</v>
      </c>
      <c r="I2832" t="s">
        <v>6193</v>
      </c>
      <c r="J2832" t="s">
        <v>6191</v>
      </c>
      <c r="K2832">
        <v>0.5</v>
      </c>
      <c r="L2832" s="13">
        <f>SUM(Sales_data[[#This Row],[Unit Price]],Sales_data[[#This Row],[Quantity]])</f>
        <v>9.77</v>
      </c>
      <c r="M2832">
        <v>7.77</v>
      </c>
      <c r="N2832">
        <v>1.5539999999999998</v>
      </c>
      <c r="O2832">
        <v>1.0101</v>
      </c>
      <c r="P2832" t="s">
        <v>5006</v>
      </c>
      <c r="Q2832" t="s">
        <v>1944</v>
      </c>
      <c r="R2832" t="s">
        <v>1946</v>
      </c>
    </row>
    <row r="2833" spans="1:18" x14ac:dyDescent="0.35">
      <c r="A2833">
        <v>2</v>
      </c>
      <c r="B2833" t="s">
        <v>16</v>
      </c>
      <c r="C2833" t="s">
        <v>5003</v>
      </c>
      <c r="D2833" t="s">
        <v>1379</v>
      </c>
      <c r="E2833" s="6">
        <f>MONTH(Sales_data[[#This Row],[Order Date]])</f>
        <v>3</v>
      </c>
      <c r="F2833" s="6">
        <f>YEAR(Sales_data[[#This Row],[Order Date]])</f>
        <v>2019</v>
      </c>
      <c r="G2833" s="1">
        <v>43540</v>
      </c>
      <c r="H2833" t="s">
        <v>1380</v>
      </c>
      <c r="I2833" t="s">
        <v>6193</v>
      </c>
      <c r="J2833" t="s">
        <v>6191</v>
      </c>
      <c r="K2833">
        <v>2.5</v>
      </c>
      <c r="L2833" s="13">
        <f>SUM(Sales_data[[#This Row],[Unit Price]],Sales_data[[#This Row],[Quantity]])</f>
        <v>31.784999999999997</v>
      </c>
      <c r="M2833">
        <v>29.784999999999997</v>
      </c>
      <c r="N2833">
        <v>1.1913999999999998</v>
      </c>
      <c r="O2833">
        <v>3.8720499999999998</v>
      </c>
      <c r="P2833" t="s">
        <v>5006</v>
      </c>
      <c r="Q2833" t="s">
        <v>1944</v>
      </c>
      <c r="R2833" t="s">
        <v>1946</v>
      </c>
    </row>
    <row r="2834" spans="1:18" x14ac:dyDescent="0.35">
      <c r="A2834">
        <v>2</v>
      </c>
      <c r="B2834" t="s">
        <v>70</v>
      </c>
      <c r="C2834" t="s">
        <v>5007</v>
      </c>
      <c r="D2834" t="s">
        <v>1381</v>
      </c>
      <c r="E2834" s="6">
        <f>MONTH(Sales_data[[#This Row],[Order Date]])</f>
        <v>12</v>
      </c>
      <c r="F2834" s="6">
        <f>YEAR(Sales_data[[#This Row],[Order Date]])</f>
        <v>2019</v>
      </c>
      <c r="G2834" s="1">
        <v>43804</v>
      </c>
      <c r="H2834" t="s">
        <v>1382</v>
      </c>
      <c r="I2834" t="s">
        <v>6188</v>
      </c>
      <c r="J2834" t="s">
        <v>6190</v>
      </c>
      <c r="K2834">
        <v>0.5</v>
      </c>
      <c r="L2834" s="13">
        <f>SUM(Sales_data[[#This Row],[Unit Price]],Sales_data[[#This Row],[Quantity]])</f>
        <v>8.75</v>
      </c>
      <c r="M2834">
        <v>6.75</v>
      </c>
      <c r="N2834">
        <v>1.35</v>
      </c>
      <c r="O2834">
        <v>0.60749999999999993</v>
      </c>
      <c r="P2834" t="s">
        <v>2008</v>
      </c>
      <c r="Q2834" t="s">
        <v>1936</v>
      </c>
      <c r="R2834" t="s">
        <v>1937</v>
      </c>
    </row>
    <row r="2835" spans="1:18" x14ac:dyDescent="0.35">
      <c r="A2835">
        <v>2</v>
      </c>
      <c r="B2835" t="s">
        <v>70</v>
      </c>
      <c r="C2835" t="s">
        <v>5007</v>
      </c>
      <c r="D2835" t="s">
        <v>1381</v>
      </c>
      <c r="E2835" s="6">
        <f>MONTH(Sales_data[[#This Row],[Order Date]])</f>
        <v>12</v>
      </c>
      <c r="F2835" s="6">
        <f>YEAR(Sales_data[[#This Row],[Order Date]])</f>
        <v>2019</v>
      </c>
      <c r="G2835" s="1">
        <v>43804</v>
      </c>
      <c r="H2835" t="s">
        <v>1382</v>
      </c>
      <c r="I2835" t="s">
        <v>6188</v>
      </c>
      <c r="J2835" t="s">
        <v>6190</v>
      </c>
      <c r="K2835">
        <v>0.2</v>
      </c>
      <c r="L2835" s="13">
        <f>SUM(Sales_data[[#This Row],[Unit Price]],Sales_data[[#This Row],[Quantity]])</f>
        <v>5.375</v>
      </c>
      <c r="M2835">
        <v>3.375</v>
      </c>
      <c r="N2835">
        <v>1.6875</v>
      </c>
      <c r="O2835">
        <v>0.30374999999999996</v>
      </c>
      <c r="P2835" t="s">
        <v>2008</v>
      </c>
      <c r="Q2835" t="s">
        <v>1936</v>
      </c>
      <c r="R2835" t="s">
        <v>1937</v>
      </c>
    </row>
    <row r="2836" spans="1:18" x14ac:dyDescent="0.35">
      <c r="A2836">
        <v>2</v>
      </c>
      <c r="B2836" t="s">
        <v>70</v>
      </c>
      <c r="C2836" t="s">
        <v>5007</v>
      </c>
      <c r="D2836" t="s">
        <v>1381</v>
      </c>
      <c r="E2836" s="6">
        <f>MONTH(Sales_data[[#This Row],[Order Date]])</f>
        <v>12</v>
      </c>
      <c r="F2836" s="6">
        <f>YEAR(Sales_data[[#This Row],[Order Date]])</f>
        <v>2019</v>
      </c>
      <c r="G2836" s="1">
        <v>43804</v>
      </c>
      <c r="H2836" t="s">
        <v>1382</v>
      </c>
      <c r="I2836" t="s">
        <v>6188</v>
      </c>
      <c r="J2836" t="s">
        <v>6190</v>
      </c>
      <c r="K2836">
        <v>2.5</v>
      </c>
      <c r="L2836" s="13">
        <f>SUM(Sales_data[[#This Row],[Unit Price]],Sales_data[[#This Row],[Quantity]])</f>
        <v>27.874999999999996</v>
      </c>
      <c r="M2836">
        <v>25.874999999999996</v>
      </c>
      <c r="N2836">
        <v>1.0349999999999999</v>
      </c>
      <c r="O2836">
        <v>2.3287499999999994</v>
      </c>
      <c r="P2836" t="s">
        <v>2008</v>
      </c>
      <c r="Q2836" t="s">
        <v>1936</v>
      </c>
      <c r="R2836" t="s">
        <v>1937</v>
      </c>
    </row>
    <row r="2837" spans="1:18" x14ac:dyDescent="0.35">
      <c r="A2837">
        <v>2</v>
      </c>
      <c r="B2837" t="s">
        <v>70</v>
      </c>
      <c r="C2837" t="s">
        <v>5007</v>
      </c>
      <c r="D2837" t="s">
        <v>1381</v>
      </c>
      <c r="E2837" s="6">
        <f>MONTH(Sales_data[[#This Row],[Order Date]])</f>
        <v>12</v>
      </c>
      <c r="F2837" s="6">
        <f>YEAR(Sales_data[[#This Row],[Order Date]])</f>
        <v>2019</v>
      </c>
      <c r="G2837" s="1">
        <v>43804</v>
      </c>
      <c r="H2837" t="s">
        <v>1382</v>
      </c>
      <c r="I2837" t="s">
        <v>6188</v>
      </c>
      <c r="J2837" t="s">
        <v>6190</v>
      </c>
      <c r="K2837">
        <v>1</v>
      </c>
      <c r="L2837" s="13">
        <f>SUM(Sales_data[[#This Row],[Unit Price]],Sales_data[[#This Row],[Quantity]])</f>
        <v>13.25</v>
      </c>
      <c r="M2837">
        <v>11.25</v>
      </c>
      <c r="N2837">
        <v>1.125</v>
      </c>
      <c r="O2837">
        <v>1.0125</v>
      </c>
      <c r="P2837" t="s">
        <v>2008</v>
      </c>
      <c r="Q2837" t="s">
        <v>1936</v>
      </c>
      <c r="R2837" t="s">
        <v>1937</v>
      </c>
    </row>
    <row r="2838" spans="1:18" x14ac:dyDescent="0.35">
      <c r="A2838">
        <v>2</v>
      </c>
      <c r="B2838" t="s">
        <v>179</v>
      </c>
      <c r="C2838" t="s">
        <v>5011</v>
      </c>
      <c r="D2838" t="s">
        <v>1383</v>
      </c>
      <c r="E2838" s="6">
        <f>MONTH(Sales_data[[#This Row],[Order Date]])</f>
        <v>1</v>
      </c>
      <c r="F2838" s="6">
        <f>YEAR(Sales_data[[#This Row],[Order Date]])</f>
        <v>2019</v>
      </c>
      <c r="G2838" s="1">
        <v>43485</v>
      </c>
      <c r="H2838" t="s">
        <v>1384</v>
      </c>
      <c r="I2838" t="s">
        <v>6194</v>
      </c>
      <c r="J2838" t="s">
        <v>6189</v>
      </c>
      <c r="K2838">
        <v>0.5</v>
      </c>
      <c r="L2838" s="13">
        <f>SUM(Sales_data[[#This Row],[Unit Price]],Sales_data[[#This Row],[Quantity]])</f>
        <v>10.91</v>
      </c>
      <c r="M2838">
        <v>8.91</v>
      </c>
      <c r="N2838">
        <v>1.782</v>
      </c>
      <c r="O2838">
        <v>0.98009999999999997</v>
      </c>
      <c r="P2838" t="s">
        <v>2233</v>
      </c>
      <c r="Q2838" t="s">
        <v>1936</v>
      </c>
      <c r="R2838" t="s">
        <v>1937</v>
      </c>
    </row>
    <row r="2839" spans="1:18" x14ac:dyDescent="0.35">
      <c r="A2839">
        <v>2</v>
      </c>
      <c r="B2839" t="s">
        <v>179</v>
      </c>
      <c r="C2839" t="s">
        <v>5011</v>
      </c>
      <c r="D2839" t="s">
        <v>1383</v>
      </c>
      <c r="E2839" s="6">
        <f>MONTH(Sales_data[[#This Row],[Order Date]])</f>
        <v>1</v>
      </c>
      <c r="F2839" s="6">
        <f>YEAR(Sales_data[[#This Row],[Order Date]])</f>
        <v>2019</v>
      </c>
      <c r="G2839" s="1">
        <v>43485</v>
      </c>
      <c r="H2839" t="s">
        <v>1384</v>
      </c>
      <c r="I2839" t="s">
        <v>6194</v>
      </c>
      <c r="J2839" t="s">
        <v>6189</v>
      </c>
      <c r="K2839">
        <v>0.2</v>
      </c>
      <c r="L2839" s="13">
        <f>SUM(Sales_data[[#This Row],[Unit Price]],Sales_data[[#This Row],[Quantity]])</f>
        <v>6.4550000000000001</v>
      </c>
      <c r="M2839">
        <v>4.4550000000000001</v>
      </c>
      <c r="N2839">
        <v>2.2275</v>
      </c>
      <c r="O2839">
        <v>0.49004999999999999</v>
      </c>
      <c r="P2839" t="s">
        <v>2233</v>
      </c>
      <c r="Q2839" t="s">
        <v>1936</v>
      </c>
      <c r="R2839" t="s">
        <v>1937</v>
      </c>
    </row>
    <row r="2840" spans="1:18" x14ac:dyDescent="0.35">
      <c r="A2840">
        <v>2</v>
      </c>
      <c r="B2840" t="s">
        <v>179</v>
      </c>
      <c r="C2840" t="s">
        <v>5011</v>
      </c>
      <c r="D2840" t="s">
        <v>1383</v>
      </c>
      <c r="E2840" s="6">
        <f>MONTH(Sales_data[[#This Row],[Order Date]])</f>
        <v>1</v>
      </c>
      <c r="F2840" s="6">
        <f>YEAR(Sales_data[[#This Row],[Order Date]])</f>
        <v>2019</v>
      </c>
      <c r="G2840" s="1">
        <v>43485</v>
      </c>
      <c r="H2840" t="s">
        <v>1384</v>
      </c>
      <c r="I2840" t="s">
        <v>6194</v>
      </c>
      <c r="J2840" t="s">
        <v>6189</v>
      </c>
      <c r="K2840">
        <v>2.5</v>
      </c>
      <c r="L2840" s="13">
        <f>SUM(Sales_data[[#This Row],[Unit Price]],Sales_data[[#This Row],[Quantity]])</f>
        <v>36.154999999999994</v>
      </c>
      <c r="M2840">
        <v>34.154999999999994</v>
      </c>
      <c r="N2840">
        <v>1.3661999999999999</v>
      </c>
      <c r="O2840">
        <v>3.7570499999999996</v>
      </c>
      <c r="P2840" t="s">
        <v>2233</v>
      </c>
      <c r="Q2840" t="s">
        <v>1936</v>
      </c>
      <c r="R2840" t="s">
        <v>1937</v>
      </c>
    </row>
    <row r="2841" spans="1:18" x14ac:dyDescent="0.35">
      <c r="A2841">
        <v>2</v>
      </c>
      <c r="B2841" t="s">
        <v>179</v>
      </c>
      <c r="C2841" t="s">
        <v>5011</v>
      </c>
      <c r="D2841" t="s">
        <v>1383</v>
      </c>
      <c r="E2841" s="6">
        <f>MONTH(Sales_data[[#This Row],[Order Date]])</f>
        <v>1</v>
      </c>
      <c r="F2841" s="6">
        <f>YEAR(Sales_data[[#This Row],[Order Date]])</f>
        <v>2019</v>
      </c>
      <c r="G2841" s="1">
        <v>43485</v>
      </c>
      <c r="H2841" t="s">
        <v>1384</v>
      </c>
      <c r="I2841" t="s">
        <v>6194</v>
      </c>
      <c r="J2841" t="s">
        <v>6189</v>
      </c>
      <c r="K2841">
        <v>1</v>
      </c>
      <c r="L2841" s="13">
        <f>SUM(Sales_data[[#This Row],[Unit Price]],Sales_data[[#This Row],[Quantity]])</f>
        <v>16.850000000000001</v>
      </c>
      <c r="M2841">
        <v>14.85</v>
      </c>
      <c r="N2841">
        <v>1.4849999999999999</v>
      </c>
      <c r="O2841">
        <v>1.6335</v>
      </c>
      <c r="P2841" t="s">
        <v>2233</v>
      </c>
      <c r="Q2841" t="s">
        <v>1936</v>
      </c>
      <c r="R2841" t="s">
        <v>1937</v>
      </c>
    </row>
    <row r="2842" spans="1:18" x14ac:dyDescent="0.35">
      <c r="A2842">
        <v>3</v>
      </c>
      <c r="B2842" t="s">
        <v>8</v>
      </c>
      <c r="C2842" t="s">
        <v>5014</v>
      </c>
      <c r="D2842" t="s">
        <v>1385</v>
      </c>
      <c r="E2842" s="6">
        <f>MONTH(Sales_data[[#This Row],[Order Date]])</f>
        <v>4</v>
      </c>
      <c r="F2842" s="6">
        <f>YEAR(Sales_data[[#This Row],[Order Date]])</f>
        <v>2022</v>
      </c>
      <c r="G2842" s="1">
        <v>44655</v>
      </c>
      <c r="H2842" t="s">
        <v>1386</v>
      </c>
      <c r="I2842" t="s">
        <v>6194</v>
      </c>
      <c r="J2842" t="s">
        <v>6190</v>
      </c>
      <c r="K2842">
        <v>0.5</v>
      </c>
      <c r="L2842" s="13">
        <f>SUM(Sales_data[[#This Row],[Unit Price]],Sales_data[[#This Row],[Quantity]])</f>
        <v>11.25</v>
      </c>
      <c r="M2842">
        <v>8.25</v>
      </c>
      <c r="N2842">
        <v>1.65</v>
      </c>
      <c r="O2842">
        <v>0.90749999999999997</v>
      </c>
      <c r="P2842" t="s">
        <v>5018</v>
      </c>
      <c r="Q2842" t="s">
        <v>1936</v>
      </c>
      <c r="R2842" t="s">
        <v>1946</v>
      </c>
    </row>
    <row r="2843" spans="1:18" x14ac:dyDescent="0.35">
      <c r="A2843">
        <v>3</v>
      </c>
      <c r="B2843" t="s">
        <v>8</v>
      </c>
      <c r="C2843" t="s">
        <v>5014</v>
      </c>
      <c r="D2843" t="s">
        <v>1385</v>
      </c>
      <c r="E2843" s="6">
        <f>MONTH(Sales_data[[#This Row],[Order Date]])</f>
        <v>4</v>
      </c>
      <c r="F2843" s="6">
        <f>YEAR(Sales_data[[#This Row],[Order Date]])</f>
        <v>2022</v>
      </c>
      <c r="G2843" s="1">
        <v>44655</v>
      </c>
      <c r="H2843" t="s">
        <v>1386</v>
      </c>
      <c r="I2843" t="s">
        <v>6194</v>
      </c>
      <c r="J2843" t="s">
        <v>6190</v>
      </c>
      <c r="K2843">
        <v>0.2</v>
      </c>
      <c r="L2843" s="13">
        <f>SUM(Sales_data[[#This Row],[Unit Price]],Sales_data[[#This Row],[Quantity]])</f>
        <v>7.125</v>
      </c>
      <c r="M2843">
        <v>4.125</v>
      </c>
      <c r="N2843">
        <v>2.0625</v>
      </c>
      <c r="O2843">
        <v>0.45374999999999999</v>
      </c>
      <c r="P2843" t="s">
        <v>5018</v>
      </c>
      <c r="Q2843" t="s">
        <v>1936</v>
      </c>
      <c r="R2843" t="s">
        <v>1946</v>
      </c>
    </row>
    <row r="2844" spans="1:18" x14ac:dyDescent="0.35">
      <c r="A2844">
        <v>3</v>
      </c>
      <c r="B2844" t="s">
        <v>8</v>
      </c>
      <c r="C2844" t="s">
        <v>5014</v>
      </c>
      <c r="D2844" t="s">
        <v>1385</v>
      </c>
      <c r="E2844" s="6">
        <f>MONTH(Sales_data[[#This Row],[Order Date]])</f>
        <v>4</v>
      </c>
      <c r="F2844" s="6">
        <f>YEAR(Sales_data[[#This Row],[Order Date]])</f>
        <v>2022</v>
      </c>
      <c r="G2844" s="1">
        <v>44655</v>
      </c>
      <c r="H2844" t="s">
        <v>1386</v>
      </c>
      <c r="I2844" t="s">
        <v>6194</v>
      </c>
      <c r="J2844" t="s">
        <v>6190</v>
      </c>
      <c r="K2844">
        <v>2.5</v>
      </c>
      <c r="L2844" s="13">
        <f>SUM(Sales_data[[#This Row],[Unit Price]],Sales_data[[#This Row],[Quantity]])</f>
        <v>34.625</v>
      </c>
      <c r="M2844">
        <v>31.624999999999996</v>
      </c>
      <c r="N2844">
        <v>1.2649999999999999</v>
      </c>
      <c r="O2844">
        <v>3.4787499999999998</v>
      </c>
      <c r="P2844" t="s">
        <v>5018</v>
      </c>
      <c r="Q2844" t="s">
        <v>1936</v>
      </c>
      <c r="R2844" t="s">
        <v>1946</v>
      </c>
    </row>
    <row r="2845" spans="1:18" x14ac:dyDescent="0.35">
      <c r="A2845">
        <v>3</v>
      </c>
      <c r="B2845" t="s">
        <v>8</v>
      </c>
      <c r="C2845" t="s">
        <v>5014</v>
      </c>
      <c r="D2845" t="s">
        <v>1385</v>
      </c>
      <c r="E2845" s="6">
        <f>MONTH(Sales_data[[#This Row],[Order Date]])</f>
        <v>4</v>
      </c>
      <c r="F2845" s="6">
        <f>YEAR(Sales_data[[#This Row],[Order Date]])</f>
        <v>2022</v>
      </c>
      <c r="G2845" s="1">
        <v>44655</v>
      </c>
      <c r="H2845" t="s">
        <v>1386</v>
      </c>
      <c r="I2845" t="s">
        <v>6194</v>
      </c>
      <c r="J2845" t="s">
        <v>6190</v>
      </c>
      <c r="K2845">
        <v>1</v>
      </c>
      <c r="L2845" s="13">
        <f>SUM(Sales_data[[#This Row],[Unit Price]],Sales_data[[#This Row],[Quantity]])</f>
        <v>16.75</v>
      </c>
      <c r="M2845">
        <v>13.75</v>
      </c>
      <c r="N2845">
        <v>1.375</v>
      </c>
      <c r="O2845">
        <v>1.5125</v>
      </c>
      <c r="P2845" t="s">
        <v>5018</v>
      </c>
      <c r="Q2845" t="s">
        <v>1936</v>
      </c>
      <c r="R2845" t="s">
        <v>1946</v>
      </c>
    </row>
    <row r="2846" spans="1:18" x14ac:dyDescent="0.35">
      <c r="A2846">
        <v>6</v>
      </c>
      <c r="B2846" t="s">
        <v>165</v>
      </c>
      <c r="C2846" t="s">
        <v>5019</v>
      </c>
      <c r="D2846" t="s">
        <v>1387</v>
      </c>
      <c r="E2846" s="6">
        <f>MONTH(Sales_data[[#This Row],[Order Date]])</f>
        <v>2</v>
      </c>
      <c r="F2846" s="6">
        <f>YEAR(Sales_data[[#This Row],[Order Date]])</f>
        <v>2022</v>
      </c>
      <c r="G2846" s="1">
        <v>44600</v>
      </c>
      <c r="H2846" t="s">
        <v>1388</v>
      </c>
      <c r="I2846" t="s">
        <v>6192</v>
      </c>
      <c r="J2846" t="s">
        <v>6190</v>
      </c>
      <c r="K2846">
        <v>0.2</v>
      </c>
      <c r="L2846" s="13">
        <f>SUM(Sales_data[[#This Row],[Unit Price]],Sales_data[[#This Row],[Quantity]])</f>
        <v>8.9849999999999994</v>
      </c>
      <c r="M2846">
        <v>2.9849999999999999</v>
      </c>
      <c r="N2846">
        <v>1.4924999999999999</v>
      </c>
      <c r="O2846">
        <v>0.17909999999999998</v>
      </c>
      <c r="P2846" t="s">
        <v>5023</v>
      </c>
      <c r="Q2846" t="s">
        <v>1936</v>
      </c>
      <c r="R2846" t="s">
        <v>1946</v>
      </c>
    </row>
    <row r="2847" spans="1:18" x14ac:dyDescent="0.35">
      <c r="A2847">
        <v>6</v>
      </c>
      <c r="B2847" t="s">
        <v>165</v>
      </c>
      <c r="C2847" t="s">
        <v>5019</v>
      </c>
      <c r="D2847" t="s">
        <v>1387</v>
      </c>
      <c r="E2847" s="6">
        <f>MONTH(Sales_data[[#This Row],[Order Date]])</f>
        <v>2</v>
      </c>
      <c r="F2847" s="6">
        <f>YEAR(Sales_data[[#This Row],[Order Date]])</f>
        <v>2022</v>
      </c>
      <c r="G2847" s="1">
        <v>44600</v>
      </c>
      <c r="H2847" t="s">
        <v>1388</v>
      </c>
      <c r="I2847" t="s">
        <v>6192</v>
      </c>
      <c r="J2847" t="s">
        <v>6190</v>
      </c>
      <c r="K2847">
        <v>0.5</v>
      </c>
      <c r="L2847" s="13">
        <f>SUM(Sales_data[[#This Row],[Unit Price]],Sales_data[[#This Row],[Quantity]])</f>
        <v>11.969999999999999</v>
      </c>
      <c r="M2847">
        <v>5.97</v>
      </c>
      <c r="N2847">
        <v>1.194</v>
      </c>
      <c r="O2847">
        <v>0.35819999999999996</v>
      </c>
      <c r="P2847" t="s">
        <v>5023</v>
      </c>
      <c r="Q2847" t="s">
        <v>1936</v>
      </c>
      <c r="R2847" t="s">
        <v>1946</v>
      </c>
    </row>
    <row r="2848" spans="1:18" x14ac:dyDescent="0.35">
      <c r="A2848">
        <v>6</v>
      </c>
      <c r="B2848" t="s">
        <v>165</v>
      </c>
      <c r="C2848" t="s">
        <v>5019</v>
      </c>
      <c r="D2848" t="s">
        <v>1387</v>
      </c>
      <c r="E2848" s="6">
        <f>MONTH(Sales_data[[#This Row],[Order Date]])</f>
        <v>2</v>
      </c>
      <c r="F2848" s="6">
        <f>YEAR(Sales_data[[#This Row],[Order Date]])</f>
        <v>2022</v>
      </c>
      <c r="G2848" s="1">
        <v>44600</v>
      </c>
      <c r="H2848" t="s">
        <v>1388</v>
      </c>
      <c r="I2848" t="s">
        <v>6192</v>
      </c>
      <c r="J2848" t="s">
        <v>6190</v>
      </c>
      <c r="K2848">
        <v>2.5</v>
      </c>
      <c r="L2848" s="13">
        <f>SUM(Sales_data[[#This Row],[Unit Price]],Sales_data[[#This Row],[Quantity]])</f>
        <v>28.884999999999998</v>
      </c>
      <c r="M2848">
        <v>22.884999999999998</v>
      </c>
      <c r="N2848">
        <v>0.91539999999999988</v>
      </c>
      <c r="O2848">
        <v>1.3730999999999998</v>
      </c>
      <c r="P2848" t="s">
        <v>5023</v>
      </c>
      <c r="Q2848" t="s">
        <v>1936</v>
      </c>
      <c r="R2848" t="s">
        <v>1946</v>
      </c>
    </row>
    <row r="2849" spans="1:18" x14ac:dyDescent="0.35">
      <c r="A2849">
        <v>6</v>
      </c>
      <c r="B2849" t="s">
        <v>165</v>
      </c>
      <c r="C2849" t="s">
        <v>5019</v>
      </c>
      <c r="D2849" t="s">
        <v>1387</v>
      </c>
      <c r="E2849" s="6">
        <f>MONTH(Sales_data[[#This Row],[Order Date]])</f>
        <v>2</v>
      </c>
      <c r="F2849" s="6">
        <f>YEAR(Sales_data[[#This Row],[Order Date]])</f>
        <v>2022</v>
      </c>
      <c r="G2849" s="1">
        <v>44600</v>
      </c>
      <c r="H2849" t="s">
        <v>1388</v>
      </c>
      <c r="I2849" t="s">
        <v>6192</v>
      </c>
      <c r="J2849" t="s">
        <v>6190</v>
      </c>
      <c r="K2849">
        <v>1</v>
      </c>
      <c r="L2849" s="13">
        <f>SUM(Sales_data[[#This Row],[Unit Price]],Sales_data[[#This Row],[Quantity]])</f>
        <v>15.95</v>
      </c>
      <c r="M2849">
        <v>9.9499999999999993</v>
      </c>
      <c r="N2849">
        <v>0.99499999999999988</v>
      </c>
      <c r="O2849">
        <v>0.59699999999999998</v>
      </c>
      <c r="P2849" t="s">
        <v>5023</v>
      </c>
      <c r="Q2849" t="s">
        <v>1936</v>
      </c>
      <c r="R2849" t="s">
        <v>1946</v>
      </c>
    </row>
    <row r="2850" spans="1:18" x14ac:dyDescent="0.35">
      <c r="A2850">
        <v>2</v>
      </c>
      <c r="B2850" t="s">
        <v>8</v>
      </c>
      <c r="C2850" t="s">
        <v>5024</v>
      </c>
      <c r="D2850" t="s">
        <v>1389</v>
      </c>
      <c r="E2850" s="6">
        <f>MONTH(Sales_data[[#This Row],[Order Date]])</f>
        <v>6</v>
      </c>
      <c r="F2850" s="6">
        <f>YEAR(Sales_data[[#This Row],[Order Date]])</f>
        <v>2019</v>
      </c>
      <c r="G2850" s="1">
        <v>43646</v>
      </c>
      <c r="H2850" t="s">
        <v>1390</v>
      </c>
      <c r="I2850" t="s">
        <v>6194</v>
      </c>
      <c r="J2850" t="s">
        <v>6190</v>
      </c>
      <c r="K2850">
        <v>0.5</v>
      </c>
      <c r="L2850" s="13">
        <f>SUM(Sales_data[[#This Row],[Unit Price]],Sales_data[[#This Row],[Quantity]])</f>
        <v>10.25</v>
      </c>
      <c r="M2850">
        <v>8.25</v>
      </c>
      <c r="N2850">
        <v>1.65</v>
      </c>
      <c r="O2850">
        <v>0.90749999999999997</v>
      </c>
      <c r="P2850" t="s">
        <v>3558</v>
      </c>
      <c r="Q2850" t="s">
        <v>2111</v>
      </c>
      <c r="R2850" t="s">
        <v>1946</v>
      </c>
    </row>
    <row r="2851" spans="1:18" x14ac:dyDescent="0.35">
      <c r="A2851">
        <v>2</v>
      </c>
      <c r="B2851" t="s">
        <v>8</v>
      </c>
      <c r="C2851" t="s">
        <v>5024</v>
      </c>
      <c r="D2851" t="s">
        <v>1389</v>
      </c>
      <c r="E2851" s="6">
        <f>MONTH(Sales_data[[#This Row],[Order Date]])</f>
        <v>6</v>
      </c>
      <c r="F2851" s="6">
        <f>YEAR(Sales_data[[#This Row],[Order Date]])</f>
        <v>2019</v>
      </c>
      <c r="G2851" s="1">
        <v>43646</v>
      </c>
      <c r="H2851" t="s">
        <v>1390</v>
      </c>
      <c r="I2851" t="s">
        <v>6194</v>
      </c>
      <c r="J2851" t="s">
        <v>6190</v>
      </c>
      <c r="K2851">
        <v>0.2</v>
      </c>
      <c r="L2851" s="13">
        <f>SUM(Sales_data[[#This Row],[Unit Price]],Sales_data[[#This Row],[Quantity]])</f>
        <v>6.125</v>
      </c>
      <c r="M2851">
        <v>4.125</v>
      </c>
      <c r="N2851">
        <v>2.0625</v>
      </c>
      <c r="O2851">
        <v>0.45374999999999999</v>
      </c>
      <c r="P2851" t="s">
        <v>3558</v>
      </c>
      <c r="Q2851" t="s">
        <v>2111</v>
      </c>
      <c r="R2851" t="s">
        <v>1946</v>
      </c>
    </row>
    <row r="2852" spans="1:18" x14ac:dyDescent="0.35">
      <c r="A2852">
        <v>2</v>
      </c>
      <c r="B2852" t="s">
        <v>8</v>
      </c>
      <c r="C2852" t="s">
        <v>5024</v>
      </c>
      <c r="D2852" t="s">
        <v>1389</v>
      </c>
      <c r="E2852" s="6">
        <f>MONTH(Sales_data[[#This Row],[Order Date]])</f>
        <v>6</v>
      </c>
      <c r="F2852" s="6">
        <f>YEAR(Sales_data[[#This Row],[Order Date]])</f>
        <v>2019</v>
      </c>
      <c r="G2852" s="1">
        <v>43646</v>
      </c>
      <c r="H2852" t="s">
        <v>1390</v>
      </c>
      <c r="I2852" t="s">
        <v>6194</v>
      </c>
      <c r="J2852" t="s">
        <v>6190</v>
      </c>
      <c r="K2852">
        <v>2.5</v>
      </c>
      <c r="L2852" s="13">
        <f>SUM(Sales_data[[#This Row],[Unit Price]],Sales_data[[#This Row],[Quantity]])</f>
        <v>33.625</v>
      </c>
      <c r="M2852">
        <v>31.624999999999996</v>
      </c>
      <c r="N2852">
        <v>1.2649999999999999</v>
      </c>
      <c r="O2852">
        <v>3.4787499999999998</v>
      </c>
      <c r="P2852" t="s">
        <v>3558</v>
      </c>
      <c r="Q2852" t="s">
        <v>2111</v>
      </c>
      <c r="R2852" t="s">
        <v>1946</v>
      </c>
    </row>
    <row r="2853" spans="1:18" x14ac:dyDescent="0.35">
      <c r="A2853">
        <v>2</v>
      </c>
      <c r="B2853" t="s">
        <v>8</v>
      </c>
      <c r="C2853" t="s">
        <v>5024</v>
      </c>
      <c r="D2853" t="s">
        <v>1389</v>
      </c>
      <c r="E2853" s="6">
        <f>MONTH(Sales_data[[#This Row],[Order Date]])</f>
        <v>6</v>
      </c>
      <c r="F2853" s="6">
        <f>YEAR(Sales_data[[#This Row],[Order Date]])</f>
        <v>2019</v>
      </c>
      <c r="G2853" s="1">
        <v>43646</v>
      </c>
      <c r="H2853" t="s">
        <v>1390</v>
      </c>
      <c r="I2853" t="s">
        <v>6194</v>
      </c>
      <c r="J2853" t="s">
        <v>6190</v>
      </c>
      <c r="K2853">
        <v>1</v>
      </c>
      <c r="L2853" s="13">
        <f>SUM(Sales_data[[#This Row],[Unit Price]],Sales_data[[#This Row],[Quantity]])</f>
        <v>15.75</v>
      </c>
      <c r="M2853">
        <v>13.75</v>
      </c>
      <c r="N2853">
        <v>1.375</v>
      </c>
      <c r="O2853">
        <v>1.5125</v>
      </c>
      <c r="P2853" t="s">
        <v>3558</v>
      </c>
      <c r="Q2853" t="s">
        <v>2111</v>
      </c>
      <c r="R2853" t="s">
        <v>1946</v>
      </c>
    </row>
    <row r="2854" spans="1:18" x14ac:dyDescent="0.35">
      <c r="A2854">
        <v>1</v>
      </c>
      <c r="B2854" t="s">
        <v>165</v>
      </c>
      <c r="C2854" t="s">
        <v>5026</v>
      </c>
      <c r="D2854" t="s">
        <v>1391</v>
      </c>
      <c r="E2854" s="6">
        <f>MONTH(Sales_data[[#This Row],[Order Date]])</f>
        <v>5</v>
      </c>
      <c r="F2854" s="6">
        <f>YEAR(Sales_data[[#This Row],[Order Date]])</f>
        <v>2020</v>
      </c>
      <c r="G2854" s="1">
        <v>43960</v>
      </c>
      <c r="H2854" t="s">
        <v>1392</v>
      </c>
      <c r="I2854" t="s">
        <v>6192</v>
      </c>
      <c r="J2854" t="s">
        <v>6190</v>
      </c>
      <c r="K2854">
        <v>0.2</v>
      </c>
      <c r="L2854" s="13">
        <f>SUM(Sales_data[[#This Row],[Unit Price]],Sales_data[[#This Row],[Quantity]])</f>
        <v>3.9849999999999999</v>
      </c>
      <c r="M2854">
        <v>2.9849999999999999</v>
      </c>
      <c r="N2854">
        <v>1.4924999999999999</v>
      </c>
      <c r="O2854">
        <v>0.17909999999999998</v>
      </c>
      <c r="P2854" t="s">
        <v>2414</v>
      </c>
      <c r="Q2854" t="s">
        <v>1936</v>
      </c>
      <c r="R2854" t="s">
        <v>1946</v>
      </c>
    </row>
    <row r="2855" spans="1:18" x14ac:dyDescent="0.35">
      <c r="A2855">
        <v>1</v>
      </c>
      <c r="B2855" t="s">
        <v>165</v>
      </c>
      <c r="C2855" t="s">
        <v>5026</v>
      </c>
      <c r="D2855" t="s">
        <v>1391</v>
      </c>
      <c r="E2855" s="6">
        <f>MONTH(Sales_data[[#This Row],[Order Date]])</f>
        <v>5</v>
      </c>
      <c r="F2855" s="6">
        <f>YEAR(Sales_data[[#This Row],[Order Date]])</f>
        <v>2020</v>
      </c>
      <c r="G2855" s="1">
        <v>43960</v>
      </c>
      <c r="H2855" t="s">
        <v>1392</v>
      </c>
      <c r="I2855" t="s">
        <v>6192</v>
      </c>
      <c r="J2855" t="s">
        <v>6190</v>
      </c>
      <c r="K2855">
        <v>0.5</v>
      </c>
      <c r="L2855" s="13">
        <f>SUM(Sales_data[[#This Row],[Unit Price]],Sales_data[[#This Row],[Quantity]])</f>
        <v>6.97</v>
      </c>
      <c r="M2855">
        <v>5.97</v>
      </c>
      <c r="N2855">
        <v>1.194</v>
      </c>
      <c r="O2855">
        <v>0.35819999999999996</v>
      </c>
      <c r="P2855" t="s">
        <v>2414</v>
      </c>
      <c r="Q2855" t="s">
        <v>1936</v>
      </c>
      <c r="R2855" t="s">
        <v>1946</v>
      </c>
    </row>
    <row r="2856" spans="1:18" x14ac:dyDescent="0.35">
      <c r="A2856">
        <v>1</v>
      </c>
      <c r="B2856" t="s">
        <v>165</v>
      </c>
      <c r="C2856" t="s">
        <v>5026</v>
      </c>
      <c r="D2856" t="s">
        <v>1391</v>
      </c>
      <c r="E2856" s="6">
        <f>MONTH(Sales_data[[#This Row],[Order Date]])</f>
        <v>5</v>
      </c>
      <c r="F2856" s="6">
        <f>YEAR(Sales_data[[#This Row],[Order Date]])</f>
        <v>2020</v>
      </c>
      <c r="G2856" s="1">
        <v>43960</v>
      </c>
      <c r="H2856" t="s">
        <v>1392</v>
      </c>
      <c r="I2856" t="s">
        <v>6192</v>
      </c>
      <c r="J2856" t="s">
        <v>6190</v>
      </c>
      <c r="K2856">
        <v>2.5</v>
      </c>
      <c r="L2856" s="13">
        <f>SUM(Sales_data[[#This Row],[Unit Price]],Sales_data[[#This Row],[Quantity]])</f>
        <v>23.884999999999998</v>
      </c>
      <c r="M2856">
        <v>22.884999999999998</v>
      </c>
      <c r="N2856">
        <v>0.91539999999999988</v>
      </c>
      <c r="O2856">
        <v>1.3730999999999998</v>
      </c>
      <c r="P2856" t="s">
        <v>2414</v>
      </c>
      <c r="Q2856" t="s">
        <v>1936</v>
      </c>
      <c r="R2856" t="s">
        <v>1946</v>
      </c>
    </row>
    <row r="2857" spans="1:18" x14ac:dyDescent="0.35">
      <c r="A2857">
        <v>1</v>
      </c>
      <c r="B2857" t="s">
        <v>165</v>
      </c>
      <c r="C2857" t="s">
        <v>5026</v>
      </c>
      <c r="D2857" t="s">
        <v>1391</v>
      </c>
      <c r="E2857" s="6">
        <f>MONTH(Sales_data[[#This Row],[Order Date]])</f>
        <v>5</v>
      </c>
      <c r="F2857" s="6">
        <f>YEAR(Sales_data[[#This Row],[Order Date]])</f>
        <v>2020</v>
      </c>
      <c r="G2857" s="1">
        <v>43960</v>
      </c>
      <c r="H2857" t="s">
        <v>1392</v>
      </c>
      <c r="I2857" t="s">
        <v>6192</v>
      </c>
      <c r="J2857" t="s">
        <v>6190</v>
      </c>
      <c r="K2857">
        <v>1</v>
      </c>
      <c r="L2857" s="13">
        <f>SUM(Sales_data[[#This Row],[Unit Price]],Sales_data[[#This Row],[Quantity]])</f>
        <v>10.95</v>
      </c>
      <c r="M2857">
        <v>9.9499999999999993</v>
      </c>
      <c r="N2857">
        <v>0.99499999999999988</v>
      </c>
      <c r="O2857">
        <v>0.59699999999999998</v>
      </c>
      <c r="P2857" t="s">
        <v>2414</v>
      </c>
      <c r="Q2857" t="s">
        <v>1936</v>
      </c>
      <c r="R2857" t="s">
        <v>1946</v>
      </c>
    </row>
    <row r="2858" spans="1:18" x14ac:dyDescent="0.35">
      <c r="A2858">
        <v>4</v>
      </c>
      <c r="B2858" t="s">
        <v>56</v>
      </c>
      <c r="C2858" t="s">
        <v>5030</v>
      </c>
      <c r="D2858" t="s">
        <v>1393</v>
      </c>
      <c r="E2858" s="6">
        <f>MONTH(Sales_data[[#This Row],[Order Date]])</f>
        <v>6</v>
      </c>
      <c r="F2858" s="6">
        <f>YEAR(Sales_data[[#This Row],[Order Date]])</f>
        <v>2021</v>
      </c>
      <c r="G2858" s="1">
        <v>44358</v>
      </c>
      <c r="H2858" t="s">
        <v>1394</v>
      </c>
      <c r="I2858" t="s">
        <v>6194</v>
      </c>
      <c r="J2858" t="s">
        <v>6191</v>
      </c>
      <c r="K2858">
        <v>0.2</v>
      </c>
      <c r="L2858" s="13">
        <f>SUM(Sales_data[[#This Row],[Unit Price]],Sales_data[[#This Row],[Quantity]])</f>
        <v>7.6449999999999996</v>
      </c>
      <c r="M2858">
        <v>3.645</v>
      </c>
      <c r="N2858">
        <v>1.8225</v>
      </c>
      <c r="O2858">
        <v>0.40095000000000003</v>
      </c>
      <c r="P2858" t="s">
        <v>5034</v>
      </c>
      <c r="Q2858" t="s">
        <v>1944</v>
      </c>
      <c r="R2858" t="s">
        <v>1937</v>
      </c>
    </row>
    <row r="2859" spans="1:18" x14ac:dyDescent="0.35">
      <c r="A2859">
        <v>4</v>
      </c>
      <c r="B2859" t="s">
        <v>56</v>
      </c>
      <c r="C2859" t="s">
        <v>5030</v>
      </c>
      <c r="D2859" t="s">
        <v>1393</v>
      </c>
      <c r="E2859" s="6">
        <f>MONTH(Sales_data[[#This Row],[Order Date]])</f>
        <v>6</v>
      </c>
      <c r="F2859" s="6">
        <f>YEAR(Sales_data[[#This Row],[Order Date]])</f>
        <v>2021</v>
      </c>
      <c r="G2859" s="1">
        <v>44358</v>
      </c>
      <c r="H2859" t="s">
        <v>1394</v>
      </c>
      <c r="I2859" t="s">
        <v>6194</v>
      </c>
      <c r="J2859" t="s">
        <v>6191</v>
      </c>
      <c r="K2859">
        <v>0.5</v>
      </c>
      <c r="L2859" s="13">
        <f>SUM(Sales_data[[#This Row],[Unit Price]],Sales_data[[#This Row],[Quantity]])</f>
        <v>11.29</v>
      </c>
      <c r="M2859">
        <v>7.29</v>
      </c>
      <c r="N2859">
        <v>1.458</v>
      </c>
      <c r="O2859">
        <v>0.80190000000000006</v>
      </c>
      <c r="P2859" t="s">
        <v>5034</v>
      </c>
      <c r="Q2859" t="s">
        <v>1944</v>
      </c>
      <c r="R2859" t="s">
        <v>1937</v>
      </c>
    </row>
    <row r="2860" spans="1:18" x14ac:dyDescent="0.35">
      <c r="A2860">
        <v>4</v>
      </c>
      <c r="B2860" t="s">
        <v>56</v>
      </c>
      <c r="C2860" t="s">
        <v>5030</v>
      </c>
      <c r="D2860" t="s">
        <v>1393</v>
      </c>
      <c r="E2860" s="6">
        <f>MONTH(Sales_data[[#This Row],[Order Date]])</f>
        <v>6</v>
      </c>
      <c r="F2860" s="6">
        <f>YEAR(Sales_data[[#This Row],[Order Date]])</f>
        <v>2021</v>
      </c>
      <c r="G2860" s="1">
        <v>44358</v>
      </c>
      <c r="H2860" t="s">
        <v>1394</v>
      </c>
      <c r="I2860" t="s">
        <v>6194</v>
      </c>
      <c r="J2860" t="s">
        <v>6191</v>
      </c>
      <c r="K2860">
        <v>2.5</v>
      </c>
      <c r="L2860" s="13">
        <f>SUM(Sales_data[[#This Row],[Unit Price]],Sales_data[[#This Row],[Quantity]])</f>
        <v>31.945</v>
      </c>
      <c r="M2860">
        <v>27.945</v>
      </c>
      <c r="N2860">
        <v>1.1177999999999999</v>
      </c>
      <c r="O2860">
        <v>3.07395</v>
      </c>
      <c r="P2860" t="s">
        <v>5034</v>
      </c>
      <c r="Q2860" t="s">
        <v>1944</v>
      </c>
      <c r="R2860" t="s">
        <v>1937</v>
      </c>
    </row>
    <row r="2861" spans="1:18" x14ac:dyDescent="0.35">
      <c r="A2861">
        <v>4</v>
      </c>
      <c r="B2861" t="s">
        <v>56</v>
      </c>
      <c r="C2861" t="s">
        <v>5030</v>
      </c>
      <c r="D2861" t="s">
        <v>1393</v>
      </c>
      <c r="E2861" s="6">
        <f>MONTH(Sales_data[[#This Row],[Order Date]])</f>
        <v>6</v>
      </c>
      <c r="F2861" s="6">
        <f>YEAR(Sales_data[[#This Row],[Order Date]])</f>
        <v>2021</v>
      </c>
      <c r="G2861" s="1">
        <v>44358</v>
      </c>
      <c r="H2861" t="s">
        <v>1394</v>
      </c>
      <c r="I2861" t="s">
        <v>6194</v>
      </c>
      <c r="J2861" t="s">
        <v>6191</v>
      </c>
      <c r="K2861">
        <v>1</v>
      </c>
      <c r="L2861" s="13">
        <f>SUM(Sales_data[[#This Row],[Unit Price]],Sales_data[[#This Row],[Quantity]])</f>
        <v>16.149999999999999</v>
      </c>
      <c r="M2861">
        <v>12.15</v>
      </c>
      <c r="N2861">
        <v>1.2150000000000001</v>
      </c>
      <c r="O2861">
        <v>1.3365</v>
      </c>
      <c r="P2861" t="s">
        <v>5034</v>
      </c>
      <c r="Q2861" t="s">
        <v>1944</v>
      </c>
      <c r="R2861" t="s">
        <v>1937</v>
      </c>
    </row>
    <row r="2862" spans="1:18" x14ac:dyDescent="0.35">
      <c r="A2862">
        <v>6</v>
      </c>
      <c r="B2862" t="s">
        <v>140</v>
      </c>
      <c r="C2862" t="s">
        <v>5035</v>
      </c>
      <c r="D2862" t="s">
        <v>1395</v>
      </c>
      <c r="E2862" s="6">
        <f>MONTH(Sales_data[[#This Row],[Order Date]])</f>
        <v>11</v>
      </c>
      <c r="F2862" s="6">
        <f>YEAR(Sales_data[[#This Row],[Order Date]])</f>
        <v>2021</v>
      </c>
      <c r="G2862" s="1">
        <v>44504</v>
      </c>
      <c r="H2862" t="s">
        <v>1396</v>
      </c>
      <c r="I2862" t="s">
        <v>6194</v>
      </c>
      <c r="J2862" t="s">
        <v>6189</v>
      </c>
      <c r="K2862">
        <v>1</v>
      </c>
      <c r="L2862" s="13">
        <f>SUM(Sales_data[[#This Row],[Unit Price]],Sales_data[[#This Row],[Quantity]])</f>
        <v>20.85</v>
      </c>
      <c r="M2862">
        <v>14.85</v>
      </c>
      <c r="N2862">
        <v>1.4849999999999999</v>
      </c>
      <c r="O2862">
        <v>1.6335</v>
      </c>
      <c r="P2862" t="s">
        <v>2215</v>
      </c>
      <c r="Q2862" t="s">
        <v>1936</v>
      </c>
      <c r="R2862" t="s">
        <v>1946</v>
      </c>
    </row>
    <row r="2863" spans="1:18" x14ac:dyDescent="0.35">
      <c r="A2863">
        <v>6</v>
      </c>
      <c r="B2863" t="s">
        <v>140</v>
      </c>
      <c r="C2863" t="s">
        <v>5035</v>
      </c>
      <c r="D2863" t="s">
        <v>1395</v>
      </c>
      <c r="E2863" s="6">
        <f>MONTH(Sales_data[[#This Row],[Order Date]])</f>
        <v>11</v>
      </c>
      <c r="F2863" s="6">
        <f>YEAR(Sales_data[[#This Row],[Order Date]])</f>
        <v>2021</v>
      </c>
      <c r="G2863" s="1">
        <v>44504</v>
      </c>
      <c r="H2863" t="s">
        <v>1396</v>
      </c>
      <c r="I2863" t="s">
        <v>6194</v>
      </c>
      <c r="J2863" t="s">
        <v>6189</v>
      </c>
      <c r="K2863">
        <v>0.2</v>
      </c>
      <c r="L2863" s="13">
        <f>SUM(Sales_data[[#This Row],[Unit Price]],Sales_data[[#This Row],[Quantity]])</f>
        <v>10.455</v>
      </c>
      <c r="M2863">
        <v>4.4550000000000001</v>
      </c>
      <c r="N2863">
        <v>2.2275</v>
      </c>
      <c r="O2863">
        <v>0.49004999999999999</v>
      </c>
      <c r="P2863" t="s">
        <v>2215</v>
      </c>
      <c r="Q2863" t="s">
        <v>1936</v>
      </c>
      <c r="R2863" t="s">
        <v>1946</v>
      </c>
    </row>
    <row r="2864" spans="1:18" x14ac:dyDescent="0.35">
      <c r="A2864">
        <v>6</v>
      </c>
      <c r="B2864" t="s">
        <v>140</v>
      </c>
      <c r="C2864" t="s">
        <v>5035</v>
      </c>
      <c r="D2864" t="s">
        <v>1395</v>
      </c>
      <c r="E2864" s="6">
        <f>MONTH(Sales_data[[#This Row],[Order Date]])</f>
        <v>11</v>
      </c>
      <c r="F2864" s="6">
        <f>YEAR(Sales_data[[#This Row],[Order Date]])</f>
        <v>2021</v>
      </c>
      <c r="G2864" s="1">
        <v>44504</v>
      </c>
      <c r="H2864" t="s">
        <v>1396</v>
      </c>
      <c r="I2864" t="s">
        <v>6194</v>
      </c>
      <c r="J2864" t="s">
        <v>6189</v>
      </c>
      <c r="K2864">
        <v>0.5</v>
      </c>
      <c r="L2864" s="13">
        <f>SUM(Sales_data[[#This Row],[Unit Price]],Sales_data[[#This Row],[Quantity]])</f>
        <v>14.91</v>
      </c>
      <c r="M2864">
        <v>8.91</v>
      </c>
      <c r="N2864">
        <v>1.782</v>
      </c>
      <c r="O2864">
        <v>0.98009999999999997</v>
      </c>
      <c r="P2864" t="s">
        <v>2215</v>
      </c>
      <c r="Q2864" t="s">
        <v>1936</v>
      </c>
      <c r="R2864" t="s">
        <v>1946</v>
      </c>
    </row>
    <row r="2865" spans="1:18" x14ac:dyDescent="0.35">
      <c r="A2865">
        <v>6</v>
      </c>
      <c r="B2865" t="s">
        <v>140</v>
      </c>
      <c r="C2865" t="s">
        <v>5035</v>
      </c>
      <c r="D2865" t="s">
        <v>1395</v>
      </c>
      <c r="E2865" s="6">
        <f>MONTH(Sales_data[[#This Row],[Order Date]])</f>
        <v>11</v>
      </c>
      <c r="F2865" s="6">
        <f>YEAR(Sales_data[[#This Row],[Order Date]])</f>
        <v>2021</v>
      </c>
      <c r="G2865" s="1">
        <v>44504</v>
      </c>
      <c r="H2865" t="s">
        <v>1396</v>
      </c>
      <c r="I2865" t="s">
        <v>6194</v>
      </c>
      <c r="J2865" t="s">
        <v>6189</v>
      </c>
      <c r="K2865">
        <v>2.5</v>
      </c>
      <c r="L2865" s="13">
        <f>SUM(Sales_data[[#This Row],[Unit Price]],Sales_data[[#This Row],[Quantity]])</f>
        <v>40.154999999999994</v>
      </c>
      <c r="M2865">
        <v>34.154999999999994</v>
      </c>
      <c r="N2865">
        <v>1.3661999999999999</v>
      </c>
      <c r="O2865">
        <v>3.7570499999999996</v>
      </c>
      <c r="P2865" t="s">
        <v>2215</v>
      </c>
      <c r="Q2865" t="s">
        <v>1936</v>
      </c>
      <c r="R2865" t="s">
        <v>1946</v>
      </c>
    </row>
    <row r="2866" spans="1:18" x14ac:dyDescent="0.35">
      <c r="A2866">
        <v>3</v>
      </c>
      <c r="B2866" t="s">
        <v>192</v>
      </c>
      <c r="C2866" t="s">
        <v>4970</v>
      </c>
      <c r="D2866" t="s">
        <v>1348</v>
      </c>
      <c r="E2866" s="6">
        <f>MONTH(Sales_data[[#This Row],[Order Date]])</f>
        <v>2</v>
      </c>
      <c r="F2866" s="6">
        <f>YEAR(Sales_data[[#This Row],[Order Date]])</f>
        <v>2022</v>
      </c>
      <c r="G2866" s="1">
        <v>44612</v>
      </c>
      <c r="H2866" t="s">
        <v>1397</v>
      </c>
      <c r="I2866" t="s">
        <v>6192</v>
      </c>
      <c r="J2866" t="s">
        <v>6189</v>
      </c>
      <c r="K2866">
        <v>1</v>
      </c>
      <c r="L2866" s="13">
        <f>SUM(Sales_data[[#This Row],[Unit Price]],Sales_data[[#This Row],[Quantity]])</f>
        <v>14.95</v>
      </c>
      <c r="M2866">
        <v>11.95</v>
      </c>
      <c r="N2866">
        <v>1.1949999999999998</v>
      </c>
      <c r="O2866">
        <v>0.71699999999999997</v>
      </c>
      <c r="P2866" t="s">
        <v>2361</v>
      </c>
      <c r="Q2866" t="s">
        <v>1944</v>
      </c>
      <c r="R2866" t="s">
        <v>1946</v>
      </c>
    </row>
    <row r="2867" spans="1:18" x14ac:dyDescent="0.35">
      <c r="A2867">
        <v>3</v>
      </c>
      <c r="B2867" t="s">
        <v>192</v>
      </c>
      <c r="C2867" t="s">
        <v>4970</v>
      </c>
      <c r="D2867" t="s">
        <v>1348</v>
      </c>
      <c r="E2867" s="6">
        <f>MONTH(Sales_data[[#This Row],[Order Date]])</f>
        <v>2</v>
      </c>
      <c r="F2867" s="6">
        <f>YEAR(Sales_data[[#This Row],[Order Date]])</f>
        <v>2022</v>
      </c>
      <c r="G2867" s="1">
        <v>44612</v>
      </c>
      <c r="H2867" t="s">
        <v>1397</v>
      </c>
      <c r="I2867" t="s">
        <v>6192</v>
      </c>
      <c r="J2867" t="s">
        <v>6189</v>
      </c>
      <c r="K2867">
        <v>0.2</v>
      </c>
      <c r="L2867" s="13">
        <f>SUM(Sales_data[[#This Row],[Unit Price]],Sales_data[[#This Row],[Quantity]])</f>
        <v>6.5849999999999991</v>
      </c>
      <c r="M2867">
        <v>3.5849999999999995</v>
      </c>
      <c r="N2867">
        <v>1.7924999999999998</v>
      </c>
      <c r="O2867">
        <v>0.21509999999999996</v>
      </c>
      <c r="P2867" t="s">
        <v>2361</v>
      </c>
      <c r="Q2867" t="s">
        <v>1944</v>
      </c>
      <c r="R2867" t="s">
        <v>1946</v>
      </c>
    </row>
    <row r="2868" spans="1:18" x14ac:dyDescent="0.35">
      <c r="A2868">
        <v>3</v>
      </c>
      <c r="B2868" t="s">
        <v>192</v>
      </c>
      <c r="C2868" t="s">
        <v>4970</v>
      </c>
      <c r="D2868" t="s">
        <v>1348</v>
      </c>
      <c r="E2868" s="6">
        <f>MONTH(Sales_data[[#This Row],[Order Date]])</f>
        <v>2</v>
      </c>
      <c r="F2868" s="6">
        <f>YEAR(Sales_data[[#This Row],[Order Date]])</f>
        <v>2022</v>
      </c>
      <c r="G2868" s="1">
        <v>44612</v>
      </c>
      <c r="H2868" t="s">
        <v>1397</v>
      </c>
      <c r="I2868" t="s">
        <v>6192</v>
      </c>
      <c r="J2868" t="s">
        <v>6189</v>
      </c>
      <c r="K2868">
        <v>0.5</v>
      </c>
      <c r="L2868" s="13">
        <f>SUM(Sales_data[[#This Row],[Unit Price]],Sales_data[[#This Row],[Quantity]])</f>
        <v>10.169999999999998</v>
      </c>
      <c r="M2868">
        <v>7.169999999999999</v>
      </c>
      <c r="N2868">
        <v>1.4339999999999997</v>
      </c>
      <c r="O2868">
        <v>0.43019999999999992</v>
      </c>
      <c r="P2868" t="s">
        <v>2361</v>
      </c>
      <c r="Q2868" t="s">
        <v>1944</v>
      </c>
      <c r="R2868" t="s">
        <v>1946</v>
      </c>
    </row>
    <row r="2869" spans="1:18" x14ac:dyDescent="0.35">
      <c r="A2869">
        <v>3</v>
      </c>
      <c r="B2869" t="s">
        <v>192</v>
      </c>
      <c r="C2869" t="s">
        <v>4970</v>
      </c>
      <c r="D2869" t="s">
        <v>1348</v>
      </c>
      <c r="E2869" s="6">
        <f>MONTH(Sales_data[[#This Row],[Order Date]])</f>
        <v>2</v>
      </c>
      <c r="F2869" s="6">
        <f>YEAR(Sales_data[[#This Row],[Order Date]])</f>
        <v>2022</v>
      </c>
      <c r="G2869" s="1">
        <v>44612</v>
      </c>
      <c r="H2869" t="s">
        <v>1397</v>
      </c>
      <c r="I2869" t="s">
        <v>6192</v>
      </c>
      <c r="J2869" t="s">
        <v>6189</v>
      </c>
      <c r="K2869">
        <v>2.5</v>
      </c>
      <c r="L2869" s="13">
        <f>SUM(Sales_data[[#This Row],[Unit Price]],Sales_data[[#This Row],[Quantity]])</f>
        <v>30.484999999999996</v>
      </c>
      <c r="M2869">
        <v>27.484999999999996</v>
      </c>
      <c r="N2869">
        <v>1.0993999999999999</v>
      </c>
      <c r="O2869">
        <v>1.6490999999999998</v>
      </c>
      <c r="P2869" t="s">
        <v>2361</v>
      </c>
      <c r="Q2869" t="s">
        <v>1944</v>
      </c>
      <c r="R2869" t="s">
        <v>1946</v>
      </c>
    </row>
    <row r="2870" spans="1:18" x14ac:dyDescent="0.35">
      <c r="A2870">
        <v>3</v>
      </c>
      <c r="B2870" t="s">
        <v>121</v>
      </c>
      <c r="C2870" t="s">
        <v>5043</v>
      </c>
      <c r="D2870" t="s">
        <v>1398</v>
      </c>
      <c r="E2870" s="6">
        <f>MONTH(Sales_data[[#This Row],[Order Date]])</f>
        <v>7</v>
      </c>
      <c r="F2870" s="6">
        <f>YEAR(Sales_data[[#This Row],[Order Date]])</f>
        <v>2019</v>
      </c>
      <c r="G2870" s="1">
        <v>43649</v>
      </c>
      <c r="H2870" t="s">
        <v>1399</v>
      </c>
      <c r="I2870" t="s">
        <v>6188</v>
      </c>
      <c r="J2870" t="s">
        <v>6191</v>
      </c>
      <c r="K2870">
        <v>2.5</v>
      </c>
      <c r="L2870" s="13">
        <f>SUM(Sales_data[[#This Row],[Unit Price]],Sales_data[[#This Row],[Quantity]])</f>
        <v>25.884999999999998</v>
      </c>
      <c r="M2870">
        <v>22.884999999999998</v>
      </c>
      <c r="N2870">
        <v>0.91539999999999988</v>
      </c>
      <c r="O2870">
        <v>2.0596499999999995</v>
      </c>
      <c r="P2870" t="s">
        <v>2012</v>
      </c>
      <c r="Q2870" t="s">
        <v>1936</v>
      </c>
      <c r="R2870" t="s">
        <v>1946</v>
      </c>
    </row>
    <row r="2871" spans="1:18" x14ac:dyDescent="0.35">
      <c r="A2871">
        <v>3</v>
      </c>
      <c r="B2871" t="s">
        <v>121</v>
      </c>
      <c r="C2871" t="s">
        <v>5043</v>
      </c>
      <c r="D2871" t="s">
        <v>1398</v>
      </c>
      <c r="E2871" s="6">
        <f>MONTH(Sales_data[[#This Row],[Order Date]])</f>
        <v>7</v>
      </c>
      <c r="F2871" s="6">
        <f>YEAR(Sales_data[[#This Row],[Order Date]])</f>
        <v>2019</v>
      </c>
      <c r="G2871" s="1">
        <v>43649</v>
      </c>
      <c r="H2871" t="s">
        <v>1399</v>
      </c>
      <c r="I2871" t="s">
        <v>6188</v>
      </c>
      <c r="J2871" t="s">
        <v>6191</v>
      </c>
      <c r="K2871">
        <v>0.5</v>
      </c>
      <c r="L2871" s="13">
        <f>SUM(Sales_data[[#This Row],[Unit Price]],Sales_data[[#This Row],[Quantity]])</f>
        <v>8.9699999999999989</v>
      </c>
      <c r="M2871">
        <v>5.97</v>
      </c>
      <c r="N2871">
        <v>1.194</v>
      </c>
      <c r="O2871">
        <v>0.5373</v>
      </c>
      <c r="P2871" t="s">
        <v>2012</v>
      </c>
      <c r="Q2871" t="s">
        <v>1936</v>
      </c>
      <c r="R2871" t="s">
        <v>1946</v>
      </c>
    </row>
    <row r="2872" spans="1:18" x14ac:dyDescent="0.35">
      <c r="A2872">
        <v>3</v>
      </c>
      <c r="B2872" t="s">
        <v>121</v>
      </c>
      <c r="C2872" t="s">
        <v>5043</v>
      </c>
      <c r="D2872" t="s">
        <v>1398</v>
      </c>
      <c r="E2872" s="6">
        <f>MONTH(Sales_data[[#This Row],[Order Date]])</f>
        <v>7</v>
      </c>
      <c r="F2872" s="6">
        <f>YEAR(Sales_data[[#This Row],[Order Date]])</f>
        <v>2019</v>
      </c>
      <c r="G2872" s="1">
        <v>43649</v>
      </c>
      <c r="H2872" t="s">
        <v>1399</v>
      </c>
      <c r="I2872" t="s">
        <v>6188</v>
      </c>
      <c r="J2872" t="s">
        <v>6191</v>
      </c>
      <c r="K2872">
        <v>0.2</v>
      </c>
      <c r="L2872" s="13">
        <f>SUM(Sales_data[[#This Row],[Unit Price]],Sales_data[[#This Row],[Quantity]])</f>
        <v>5.9849999999999994</v>
      </c>
      <c r="M2872">
        <v>2.9849999999999999</v>
      </c>
      <c r="N2872">
        <v>1.4924999999999999</v>
      </c>
      <c r="O2872">
        <v>0.26865</v>
      </c>
      <c r="P2872" t="s">
        <v>2012</v>
      </c>
      <c r="Q2872" t="s">
        <v>1936</v>
      </c>
      <c r="R2872" t="s">
        <v>1946</v>
      </c>
    </row>
    <row r="2873" spans="1:18" x14ac:dyDescent="0.35">
      <c r="A2873">
        <v>3</v>
      </c>
      <c r="B2873" t="s">
        <v>121</v>
      </c>
      <c r="C2873" t="s">
        <v>5043</v>
      </c>
      <c r="D2873" t="s">
        <v>1398</v>
      </c>
      <c r="E2873" s="6">
        <f>MONTH(Sales_data[[#This Row],[Order Date]])</f>
        <v>7</v>
      </c>
      <c r="F2873" s="6">
        <f>YEAR(Sales_data[[#This Row],[Order Date]])</f>
        <v>2019</v>
      </c>
      <c r="G2873" s="1">
        <v>43649</v>
      </c>
      <c r="H2873" t="s">
        <v>1399</v>
      </c>
      <c r="I2873" t="s">
        <v>6188</v>
      </c>
      <c r="J2873" t="s">
        <v>6191</v>
      </c>
      <c r="K2873">
        <v>1</v>
      </c>
      <c r="L2873" s="13">
        <f>SUM(Sales_data[[#This Row],[Unit Price]],Sales_data[[#This Row],[Quantity]])</f>
        <v>12.95</v>
      </c>
      <c r="M2873">
        <v>9.9499999999999993</v>
      </c>
      <c r="N2873">
        <v>0.99499999999999988</v>
      </c>
      <c r="O2873">
        <v>0.89549999999999985</v>
      </c>
      <c r="P2873" t="s">
        <v>2012</v>
      </c>
      <c r="Q2873" t="s">
        <v>1936</v>
      </c>
      <c r="R2873" t="s">
        <v>1946</v>
      </c>
    </row>
    <row r="2874" spans="1:18" x14ac:dyDescent="0.35">
      <c r="A2874">
        <v>3</v>
      </c>
      <c r="B2874" t="s">
        <v>16</v>
      </c>
      <c r="C2874" t="s">
        <v>5047</v>
      </c>
      <c r="D2874" t="s">
        <v>1400</v>
      </c>
      <c r="E2874" s="6">
        <f>MONTH(Sales_data[[#This Row],[Order Date]])</f>
        <v>6</v>
      </c>
      <c r="F2874" s="6">
        <f>YEAR(Sales_data[[#This Row],[Order Date]])</f>
        <v>2021</v>
      </c>
      <c r="G2874" s="1">
        <v>44348</v>
      </c>
      <c r="H2874" t="s">
        <v>1401</v>
      </c>
      <c r="I2874" t="s">
        <v>6193</v>
      </c>
      <c r="J2874" t="s">
        <v>6191</v>
      </c>
      <c r="K2874">
        <v>1</v>
      </c>
      <c r="L2874" s="13">
        <f>SUM(Sales_data[[#This Row],[Unit Price]],Sales_data[[#This Row],[Quantity]])</f>
        <v>15.95</v>
      </c>
      <c r="M2874">
        <v>12.95</v>
      </c>
      <c r="N2874">
        <v>1.2949999999999999</v>
      </c>
      <c r="O2874">
        <v>1.6835</v>
      </c>
      <c r="P2874" t="s">
        <v>4755</v>
      </c>
      <c r="Q2874" t="s">
        <v>1936</v>
      </c>
      <c r="R2874" t="s">
        <v>1946</v>
      </c>
    </row>
    <row r="2875" spans="1:18" x14ac:dyDescent="0.35">
      <c r="A2875">
        <v>3</v>
      </c>
      <c r="B2875" t="s">
        <v>16</v>
      </c>
      <c r="C2875" t="s">
        <v>5047</v>
      </c>
      <c r="D2875" t="s">
        <v>1400</v>
      </c>
      <c r="E2875" s="6">
        <f>MONTH(Sales_data[[#This Row],[Order Date]])</f>
        <v>6</v>
      </c>
      <c r="F2875" s="6">
        <f>YEAR(Sales_data[[#This Row],[Order Date]])</f>
        <v>2021</v>
      </c>
      <c r="G2875" s="1">
        <v>44348</v>
      </c>
      <c r="H2875" t="s">
        <v>1401</v>
      </c>
      <c r="I2875" t="s">
        <v>6193</v>
      </c>
      <c r="J2875" t="s">
        <v>6191</v>
      </c>
      <c r="K2875">
        <v>0.2</v>
      </c>
      <c r="L2875" s="13">
        <f>SUM(Sales_data[[#This Row],[Unit Price]],Sales_data[[#This Row],[Quantity]])</f>
        <v>6.8849999999999998</v>
      </c>
      <c r="M2875">
        <v>3.8849999999999998</v>
      </c>
      <c r="N2875">
        <v>1.9424999999999999</v>
      </c>
      <c r="O2875">
        <v>0.50505</v>
      </c>
      <c r="P2875" t="s">
        <v>4755</v>
      </c>
      <c r="Q2875" t="s">
        <v>1936</v>
      </c>
      <c r="R2875" t="s">
        <v>1946</v>
      </c>
    </row>
    <row r="2876" spans="1:18" x14ac:dyDescent="0.35">
      <c r="A2876">
        <v>3</v>
      </c>
      <c r="B2876" t="s">
        <v>16</v>
      </c>
      <c r="C2876" t="s">
        <v>5047</v>
      </c>
      <c r="D2876" t="s">
        <v>1400</v>
      </c>
      <c r="E2876" s="6">
        <f>MONTH(Sales_data[[#This Row],[Order Date]])</f>
        <v>6</v>
      </c>
      <c r="F2876" s="6">
        <f>YEAR(Sales_data[[#This Row],[Order Date]])</f>
        <v>2021</v>
      </c>
      <c r="G2876" s="1">
        <v>44348</v>
      </c>
      <c r="H2876" t="s">
        <v>1401</v>
      </c>
      <c r="I2876" t="s">
        <v>6193</v>
      </c>
      <c r="J2876" t="s">
        <v>6191</v>
      </c>
      <c r="K2876">
        <v>0.5</v>
      </c>
      <c r="L2876" s="13">
        <f>SUM(Sales_data[[#This Row],[Unit Price]],Sales_data[[#This Row],[Quantity]])</f>
        <v>10.77</v>
      </c>
      <c r="M2876">
        <v>7.77</v>
      </c>
      <c r="N2876">
        <v>1.5539999999999998</v>
      </c>
      <c r="O2876">
        <v>1.0101</v>
      </c>
      <c r="P2876" t="s">
        <v>4755</v>
      </c>
      <c r="Q2876" t="s">
        <v>1936</v>
      </c>
      <c r="R2876" t="s">
        <v>1946</v>
      </c>
    </row>
    <row r="2877" spans="1:18" x14ac:dyDescent="0.35">
      <c r="A2877">
        <v>3</v>
      </c>
      <c r="B2877" t="s">
        <v>16</v>
      </c>
      <c r="C2877" t="s">
        <v>5047</v>
      </c>
      <c r="D2877" t="s">
        <v>1400</v>
      </c>
      <c r="E2877" s="6">
        <f>MONTH(Sales_data[[#This Row],[Order Date]])</f>
        <v>6</v>
      </c>
      <c r="F2877" s="6">
        <f>YEAR(Sales_data[[#This Row],[Order Date]])</f>
        <v>2021</v>
      </c>
      <c r="G2877" s="1">
        <v>44348</v>
      </c>
      <c r="H2877" t="s">
        <v>1401</v>
      </c>
      <c r="I2877" t="s">
        <v>6193</v>
      </c>
      <c r="J2877" t="s">
        <v>6191</v>
      </c>
      <c r="K2877">
        <v>2.5</v>
      </c>
      <c r="L2877" s="13">
        <f>SUM(Sales_data[[#This Row],[Unit Price]],Sales_data[[#This Row],[Quantity]])</f>
        <v>32.784999999999997</v>
      </c>
      <c r="M2877">
        <v>29.784999999999997</v>
      </c>
      <c r="N2877">
        <v>1.1913999999999998</v>
      </c>
      <c r="O2877">
        <v>3.8720499999999998</v>
      </c>
      <c r="P2877" t="s">
        <v>4755</v>
      </c>
      <c r="Q2877" t="s">
        <v>1936</v>
      </c>
      <c r="R2877" t="s">
        <v>1946</v>
      </c>
    </row>
    <row r="2878" spans="1:18" x14ac:dyDescent="0.35">
      <c r="A2878">
        <v>5</v>
      </c>
      <c r="B2878" t="s">
        <v>135</v>
      </c>
      <c r="C2878" t="s">
        <v>5051</v>
      </c>
      <c r="D2878" t="s">
        <v>1402</v>
      </c>
      <c r="E2878" s="6">
        <f>MONTH(Sales_data[[#This Row],[Order Date]])</f>
        <v>11</v>
      </c>
      <c r="F2878" s="6">
        <f>YEAR(Sales_data[[#This Row],[Order Date]])</f>
        <v>2020</v>
      </c>
      <c r="G2878" s="1">
        <v>44150</v>
      </c>
      <c r="H2878" t="s">
        <v>1403</v>
      </c>
      <c r="I2878" t="s">
        <v>6193</v>
      </c>
      <c r="J2878" t="s">
        <v>6189</v>
      </c>
      <c r="K2878">
        <v>1</v>
      </c>
      <c r="L2878" s="13">
        <f>SUM(Sales_data[[#This Row],[Unit Price]],Sales_data[[#This Row],[Quantity]])</f>
        <v>20.85</v>
      </c>
      <c r="M2878">
        <v>15.85</v>
      </c>
      <c r="N2878">
        <v>1.585</v>
      </c>
      <c r="O2878">
        <v>2.0605000000000002</v>
      </c>
      <c r="P2878" t="s">
        <v>1981</v>
      </c>
      <c r="Q2878" t="s">
        <v>1936</v>
      </c>
      <c r="R2878" t="s">
        <v>1937</v>
      </c>
    </row>
    <row r="2879" spans="1:18" x14ac:dyDescent="0.35">
      <c r="A2879">
        <v>5</v>
      </c>
      <c r="B2879" t="s">
        <v>135</v>
      </c>
      <c r="C2879" t="s">
        <v>5051</v>
      </c>
      <c r="D2879" t="s">
        <v>1402</v>
      </c>
      <c r="E2879" s="6">
        <f>MONTH(Sales_data[[#This Row],[Order Date]])</f>
        <v>11</v>
      </c>
      <c r="F2879" s="6">
        <f>YEAR(Sales_data[[#This Row],[Order Date]])</f>
        <v>2020</v>
      </c>
      <c r="G2879" s="1">
        <v>44150</v>
      </c>
      <c r="H2879" t="s">
        <v>1403</v>
      </c>
      <c r="I2879" t="s">
        <v>6193</v>
      </c>
      <c r="J2879" t="s">
        <v>6189</v>
      </c>
      <c r="K2879">
        <v>0.2</v>
      </c>
      <c r="L2879" s="13">
        <f>SUM(Sales_data[[#This Row],[Unit Price]],Sales_data[[#This Row],[Quantity]])</f>
        <v>9.754999999999999</v>
      </c>
      <c r="M2879">
        <v>4.7549999999999999</v>
      </c>
      <c r="N2879">
        <v>2.3774999999999999</v>
      </c>
      <c r="O2879">
        <v>0.61814999999999998</v>
      </c>
      <c r="P2879" t="s">
        <v>1981</v>
      </c>
      <c r="Q2879" t="s">
        <v>1936</v>
      </c>
      <c r="R2879" t="s">
        <v>1937</v>
      </c>
    </row>
    <row r="2880" spans="1:18" x14ac:dyDescent="0.35">
      <c r="A2880">
        <v>5</v>
      </c>
      <c r="B2880" t="s">
        <v>135</v>
      </c>
      <c r="C2880" t="s">
        <v>5051</v>
      </c>
      <c r="D2880" t="s">
        <v>1402</v>
      </c>
      <c r="E2880" s="6">
        <f>MONTH(Sales_data[[#This Row],[Order Date]])</f>
        <v>11</v>
      </c>
      <c r="F2880" s="6">
        <f>YEAR(Sales_data[[#This Row],[Order Date]])</f>
        <v>2020</v>
      </c>
      <c r="G2880" s="1">
        <v>44150</v>
      </c>
      <c r="H2880" t="s">
        <v>1403</v>
      </c>
      <c r="I2880" t="s">
        <v>6193</v>
      </c>
      <c r="J2880" t="s">
        <v>6189</v>
      </c>
      <c r="K2880">
        <v>0.5</v>
      </c>
      <c r="L2880" s="13">
        <f>SUM(Sales_data[[#This Row],[Unit Price]],Sales_data[[#This Row],[Quantity]])</f>
        <v>14.51</v>
      </c>
      <c r="M2880">
        <v>9.51</v>
      </c>
      <c r="N2880">
        <v>1.9019999999999999</v>
      </c>
      <c r="O2880">
        <v>1.2363</v>
      </c>
      <c r="P2880" t="s">
        <v>1981</v>
      </c>
      <c r="Q2880" t="s">
        <v>1936</v>
      </c>
      <c r="R2880" t="s">
        <v>1937</v>
      </c>
    </row>
    <row r="2881" spans="1:18" x14ac:dyDescent="0.35">
      <c r="A2881">
        <v>5</v>
      </c>
      <c r="B2881" t="s">
        <v>135</v>
      </c>
      <c r="C2881" t="s">
        <v>5051</v>
      </c>
      <c r="D2881" t="s">
        <v>1402</v>
      </c>
      <c r="E2881" s="6">
        <f>MONTH(Sales_data[[#This Row],[Order Date]])</f>
        <v>11</v>
      </c>
      <c r="F2881" s="6">
        <f>YEAR(Sales_data[[#This Row],[Order Date]])</f>
        <v>2020</v>
      </c>
      <c r="G2881" s="1">
        <v>44150</v>
      </c>
      <c r="H2881" t="s">
        <v>1403</v>
      </c>
      <c r="I2881" t="s">
        <v>6193</v>
      </c>
      <c r="J2881" t="s">
        <v>6189</v>
      </c>
      <c r="K2881">
        <v>2.5</v>
      </c>
      <c r="L2881" s="13">
        <f>SUM(Sales_data[[#This Row],[Unit Price]],Sales_data[[#This Row],[Quantity]])</f>
        <v>41.454999999999998</v>
      </c>
      <c r="M2881">
        <v>36.454999999999998</v>
      </c>
      <c r="N2881">
        <v>1.4581999999999999</v>
      </c>
      <c r="O2881">
        <v>4.7391499999999995</v>
      </c>
      <c r="P2881" t="s">
        <v>1981</v>
      </c>
      <c r="Q2881" t="s">
        <v>1936</v>
      </c>
      <c r="R2881" t="s">
        <v>1937</v>
      </c>
    </row>
    <row r="2882" spans="1:18" x14ac:dyDescent="0.35">
      <c r="A2882">
        <v>5</v>
      </c>
      <c r="B2882" t="s">
        <v>19</v>
      </c>
      <c r="C2882" t="s">
        <v>5055</v>
      </c>
      <c r="D2882" t="s">
        <v>1404</v>
      </c>
      <c r="E2882" s="6">
        <f>MONTH(Sales_data[[#This Row],[Order Date]])</f>
        <v>1</v>
      </c>
      <c r="F2882" s="6">
        <f>YEAR(Sales_data[[#This Row],[Order Date]])</f>
        <v>2021</v>
      </c>
      <c r="G2882" s="1">
        <v>44215</v>
      </c>
      <c r="H2882" t="s">
        <v>1405</v>
      </c>
      <c r="I2882" t="s">
        <v>6194</v>
      </c>
      <c r="J2882" t="s">
        <v>6191</v>
      </c>
      <c r="K2882">
        <v>0.5</v>
      </c>
      <c r="L2882" s="13">
        <f>SUM(Sales_data[[#This Row],[Unit Price]],Sales_data[[#This Row],[Quantity]])</f>
        <v>12.29</v>
      </c>
      <c r="M2882">
        <v>7.29</v>
      </c>
      <c r="N2882">
        <v>1.458</v>
      </c>
      <c r="O2882">
        <v>0.80190000000000006</v>
      </c>
      <c r="P2882" t="s">
        <v>2795</v>
      </c>
      <c r="Q2882" t="s">
        <v>1936</v>
      </c>
      <c r="R2882" t="s">
        <v>1937</v>
      </c>
    </row>
    <row r="2883" spans="1:18" x14ac:dyDescent="0.35">
      <c r="A2883">
        <v>5</v>
      </c>
      <c r="B2883" t="s">
        <v>19</v>
      </c>
      <c r="C2883" t="s">
        <v>5055</v>
      </c>
      <c r="D2883" t="s">
        <v>1404</v>
      </c>
      <c r="E2883" s="6">
        <f>MONTH(Sales_data[[#This Row],[Order Date]])</f>
        <v>1</v>
      </c>
      <c r="F2883" s="6">
        <f>YEAR(Sales_data[[#This Row],[Order Date]])</f>
        <v>2021</v>
      </c>
      <c r="G2883" s="1">
        <v>44215</v>
      </c>
      <c r="H2883" t="s">
        <v>1405</v>
      </c>
      <c r="I2883" t="s">
        <v>6194</v>
      </c>
      <c r="J2883" t="s">
        <v>6191</v>
      </c>
      <c r="K2883">
        <v>0.2</v>
      </c>
      <c r="L2883" s="13">
        <f>SUM(Sales_data[[#This Row],[Unit Price]],Sales_data[[#This Row],[Quantity]])</f>
        <v>8.6449999999999996</v>
      </c>
      <c r="M2883">
        <v>3.645</v>
      </c>
      <c r="N2883">
        <v>1.8225</v>
      </c>
      <c r="O2883">
        <v>0.40095000000000003</v>
      </c>
      <c r="P2883" t="s">
        <v>2795</v>
      </c>
      <c r="Q2883" t="s">
        <v>1936</v>
      </c>
      <c r="R2883" t="s">
        <v>1937</v>
      </c>
    </row>
    <row r="2884" spans="1:18" x14ac:dyDescent="0.35">
      <c r="A2884">
        <v>5</v>
      </c>
      <c r="B2884" t="s">
        <v>19</v>
      </c>
      <c r="C2884" t="s">
        <v>5055</v>
      </c>
      <c r="D2884" t="s">
        <v>1404</v>
      </c>
      <c r="E2884" s="6">
        <f>MONTH(Sales_data[[#This Row],[Order Date]])</f>
        <v>1</v>
      </c>
      <c r="F2884" s="6">
        <f>YEAR(Sales_data[[#This Row],[Order Date]])</f>
        <v>2021</v>
      </c>
      <c r="G2884" s="1">
        <v>44215</v>
      </c>
      <c r="H2884" t="s">
        <v>1405</v>
      </c>
      <c r="I2884" t="s">
        <v>6194</v>
      </c>
      <c r="J2884" t="s">
        <v>6191</v>
      </c>
      <c r="K2884">
        <v>2.5</v>
      </c>
      <c r="L2884" s="13">
        <f>SUM(Sales_data[[#This Row],[Unit Price]],Sales_data[[#This Row],[Quantity]])</f>
        <v>32.945</v>
      </c>
      <c r="M2884">
        <v>27.945</v>
      </c>
      <c r="N2884">
        <v>1.1177999999999999</v>
      </c>
      <c r="O2884">
        <v>3.07395</v>
      </c>
      <c r="P2884" t="s">
        <v>2795</v>
      </c>
      <c r="Q2884" t="s">
        <v>1936</v>
      </c>
      <c r="R2884" t="s">
        <v>1937</v>
      </c>
    </row>
    <row r="2885" spans="1:18" x14ac:dyDescent="0.35">
      <c r="A2885">
        <v>5</v>
      </c>
      <c r="B2885" t="s">
        <v>19</v>
      </c>
      <c r="C2885" t="s">
        <v>5055</v>
      </c>
      <c r="D2885" t="s">
        <v>1404</v>
      </c>
      <c r="E2885" s="6">
        <f>MONTH(Sales_data[[#This Row],[Order Date]])</f>
        <v>1</v>
      </c>
      <c r="F2885" s="6">
        <f>YEAR(Sales_data[[#This Row],[Order Date]])</f>
        <v>2021</v>
      </c>
      <c r="G2885" s="1">
        <v>44215</v>
      </c>
      <c r="H2885" t="s">
        <v>1405</v>
      </c>
      <c r="I2885" t="s">
        <v>6194</v>
      </c>
      <c r="J2885" t="s">
        <v>6191</v>
      </c>
      <c r="K2885">
        <v>1</v>
      </c>
      <c r="L2885" s="13">
        <f>SUM(Sales_data[[#This Row],[Unit Price]],Sales_data[[#This Row],[Quantity]])</f>
        <v>17.149999999999999</v>
      </c>
      <c r="M2885">
        <v>12.15</v>
      </c>
      <c r="N2885">
        <v>1.2150000000000001</v>
      </c>
      <c r="O2885">
        <v>1.3365</v>
      </c>
      <c r="P2885" t="s">
        <v>2795</v>
      </c>
      <c r="Q2885" t="s">
        <v>1936</v>
      </c>
      <c r="R2885" t="s">
        <v>1937</v>
      </c>
    </row>
    <row r="2886" spans="1:18" x14ac:dyDescent="0.35">
      <c r="A2886">
        <v>3</v>
      </c>
      <c r="B2886" t="s">
        <v>165</v>
      </c>
      <c r="C2886" t="s">
        <v>5059</v>
      </c>
      <c r="D2886" t="s">
        <v>1406</v>
      </c>
      <c r="E2886" s="6">
        <f>MONTH(Sales_data[[#This Row],[Order Date]])</f>
        <v>10</v>
      </c>
      <c r="F2886" s="6">
        <f>YEAR(Sales_data[[#This Row],[Order Date]])</f>
        <v>2021</v>
      </c>
      <c r="G2886" s="1">
        <v>44479</v>
      </c>
      <c r="H2886" t="s">
        <v>1407</v>
      </c>
      <c r="I2886" t="s">
        <v>6192</v>
      </c>
      <c r="J2886" t="s">
        <v>6190</v>
      </c>
      <c r="K2886">
        <v>0.2</v>
      </c>
      <c r="L2886" s="13">
        <f>SUM(Sales_data[[#This Row],[Unit Price]],Sales_data[[#This Row],[Quantity]])</f>
        <v>5.9849999999999994</v>
      </c>
      <c r="M2886">
        <v>2.9849999999999999</v>
      </c>
      <c r="N2886">
        <v>1.4924999999999999</v>
      </c>
      <c r="O2886">
        <v>0.17909999999999998</v>
      </c>
      <c r="P2886" t="s">
        <v>2708</v>
      </c>
      <c r="Q2886" t="s">
        <v>1936</v>
      </c>
      <c r="R2886" t="s">
        <v>1937</v>
      </c>
    </row>
    <row r="2887" spans="1:18" x14ac:dyDescent="0.35">
      <c r="A2887">
        <v>3</v>
      </c>
      <c r="B2887" t="s">
        <v>165</v>
      </c>
      <c r="C2887" t="s">
        <v>5059</v>
      </c>
      <c r="D2887" t="s">
        <v>1406</v>
      </c>
      <c r="E2887" s="6">
        <f>MONTH(Sales_data[[#This Row],[Order Date]])</f>
        <v>10</v>
      </c>
      <c r="F2887" s="6">
        <f>YEAR(Sales_data[[#This Row],[Order Date]])</f>
        <v>2021</v>
      </c>
      <c r="G2887" s="1">
        <v>44479</v>
      </c>
      <c r="H2887" t="s">
        <v>1407</v>
      </c>
      <c r="I2887" t="s">
        <v>6192</v>
      </c>
      <c r="J2887" t="s">
        <v>6190</v>
      </c>
      <c r="K2887">
        <v>0.5</v>
      </c>
      <c r="L2887" s="13">
        <f>SUM(Sales_data[[#This Row],[Unit Price]],Sales_data[[#This Row],[Quantity]])</f>
        <v>8.9699999999999989</v>
      </c>
      <c r="M2887">
        <v>5.97</v>
      </c>
      <c r="N2887">
        <v>1.194</v>
      </c>
      <c r="O2887">
        <v>0.35819999999999996</v>
      </c>
      <c r="P2887" t="s">
        <v>2708</v>
      </c>
      <c r="Q2887" t="s">
        <v>1936</v>
      </c>
      <c r="R2887" t="s">
        <v>1937</v>
      </c>
    </row>
    <row r="2888" spans="1:18" x14ac:dyDescent="0.35">
      <c r="A2888">
        <v>3</v>
      </c>
      <c r="B2888" t="s">
        <v>165</v>
      </c>
      <c r="C2888" t="s">
        <v>5059</v>
      </c>
      <c r="D2888" t="s">
        <v>1406</v>
      </c>
      <c r="E2888" s="6">
        <f>MONTH(Sales_data[[#This Row],[Order Date]])</f>
        <v>10</v>
      </c>
      <c r="F2888" s="6">
        <f>YEAR(Sales_data[[#This Row],[Order Date]])</f>
        <v>2021</v>
      </c>
      <c r="G2888" s="1">
        <v>44479</v>
      </c>
      <c r="H2888" t="s">
        <v>1407</v>
      </c>
      <c r="I2888" t="s">
        <v>6192</v>
      </c>
      <c r="J2888" t="s">
        <v>6190</v>
      </c>
      <c r="K2888">
        <v>2.5</v>
      </c>
      <c r="L2888" s="13">
        <f>SUM(Sales_data[[#This Row],[Unit Price]],Sales_data[[#This Row],[Quantity]])</f>
        <v>25.884999999999998</v>
      </c>
      <c r="M2888">
        <v>22.884999999999998</v>
      </c>
      <c r="N2888">
        <v>0.91539999999999988</v>
      </c>
      <c r="O2888">
        <v>1.3730999999999998</v>
      </c>
      <c r="P2888" t="s">
        <v>2708</v>
      </c>
      <c r="Q2888" t="s">
        <v>1936</v>
      </c>
      <c r="R2888" t="s">
        <v>1937</v>
      </c>
    </row>
    <row r="2889" spans="1:18" x14ac:dyDescent="0.35">
      <c r="A2889">
        <v>3</v>
      </c>
      <c r="B2889" t="s">
        <v>165</v>
      </c>
      <c r="C2889" t="s">
        <v>5059</v>
      </c>
      <c r="D2889" t="s">
        <v>1406</v>
      </c>
      <c r="E2889" s="6">
        <f>MONTH(Sales_data[[#This Row],[Order Date]])</f>
        <v>10</v>
      </c>
      <c r="F2889" s="6">
        <f>YEAR(Sales_data[[#This Row],[Order Date]])</f>
        <v>2021</v>
      </c>
      <c r="G2889" s="1">
        <v>44479</v>
      </c>
      <c r="H2889" t="s">
        <v>1407</v>
      </c>
      <c r="I2889" t="s">
        <v>6192</v>
      </c>
      <c r="J2889" t="s">
        <v>6190</v>
      </c>
      <c r="K2889">
        <v>1</v>
      </c>
      <c r="L2889" s="13">
        <f>SUM(Sales_data[[#This Row],[Unit Price]],Sales_data[[#This Row],[Quantity]])</f>
        <v>12.95</v>
      </c>
      <c r="M2889">
        <v>9.9499999999999993</v>
      </c>
      <c r="N2889">
        <v>0.99499999999999988</v>
      </c>
      <c r="O2889">
        <v>0.59699999999999998</v>
      </c>
      <c r="P2889" t="s">
        <v>2708</v>
      </c>
      <c r="Q2889" t="s">
        <v>1936</v>
      </c>
      <c r="R2889" t="s">
        <v>1937</v>
      </c>
    </row>
    <row r="2890" spans="1:18" x14ac:dyDescent="0.35">
      <c r="A2890">
        <v>2</v>
      </c>
      <c r="B2890" t="s">
        <v>248</v>
      </c>
      <c r="C2890" t="s">
        <v>5063</v>
      </c>
      <c r="D2890" t="s">
        <v>1408</v>
      </c>
      <c r="E2890" s="6">
        <f>MONTH(Sales_data[[#This Row],[Order Date]])</f>
        <v>2</v>
      </c>
      <c r="F2890" s="6">
        <f>YEAR(Sales_data[[#This Row],[Order Date]])</f>
        <v>2022</v>
      </c>
      <c r="G2890" s="1">
        <v>44620</v>
      </c>
      <c r="H2890" t="s">
        <v>1409</v>
      </c>
      <c r="I2890" t="s">
        <v>6194</v>
      </c>
      <c r="J2890" t="s">
        <v>6191</v>
      </c>
      <c r="K2890">
        <v>1</v>
      </c>
      <c r="L2890" s="13">
        <f>SUM(Sales_data[[#This Row],[Unit Price]],Sales_data[[#This Row],[Quantity]])</f>
        <v>14.15</v>
      </c>
      <c r="M2890">
        <v>12.15</v>
      </c>
      <c r="N2890">
        <v>1.2150000000000001</v>
      </c>
      <c r="O2890">
        <v>1.3365</v>
      </c>
      <c r="P2890" t="s">
        <v>2753</v>
      </c>
      <c r="Q2890" t="s">
        <v>1936</v>
      </c>
      <c r="R2890" t="s">
        <v>1946</v>
      </c>
    </row>
    <row r="2891" spans="1:18" x14ac:dyDescent="0.35">
      <c r="A2891">
        <v>2</v>
      </c>
      <c r="B2891" t="s">
        <v>248</v>
      </c>
      <c r="C2891" t="s">
        <v>5063</v>
      </c>
      <c r="D2891" t="s">
        <v>1408</v>
      </c>
      <c r="E2891" s="6">
        <f>MONTH(Sales_data[[#This Row],[Order Date]])</f>
        <v>2</v>
      </c>
      <c r="F2891" s="6">
        <f>YEAR(Sales_data[[#This Row],[Order Date]])</f>
        <v>2022</v>
      </c>
      <c r="G2891" s="1">
        <v>44620</v>
      </c>
      <c r="H2891" t="s">
        <v>1409</v>
      </c>
      <c r="I2891" t="s">
        <v>6194</v>
      </c>
      <c r="J2891" t="s">
        <v>6191</v>
      </c>
      <c r="K2891">
        <v>0.2</v>
      </c>
      <c r="L2891" s="13">
        <f>SUM(Sales_data[[#This Row],[Unit Price]],Sales_data[[#This Row],[Quantity]])</f>
        <v>5.6449999999999996</v>
      </c>
      <c r="M2891">
        <v>3.645</v>
      </c>
      <c r="N2891">
        <v>1.8225</v>
      </c>
      <c r="O2891">
        <v>0.40095000000000003</v>
      </c>
      <c r="P2891" t="s">
        <v>2753</v>
      </c>
      <c r="Q2891" t="s">
        <v>1936</v>
      </c>
      <c r="R2891" t="s">
        <v>1946</v>
      </c>
    </row>
    <row r="2892" spans="1:18" x14ac:dyDescent="0.35">
      <c r="A2892">
        <v>2</v>
      </c>
      <c r="B2892" t="s">
        <v>248</v>
      </c>
      <c r="C2892" t="s">
        <v>5063</v>
      </c>
      <c r="D2892" t="s">
        <v>1408</v>
      </c>
      <c r="E2892" s="6">
        <f>MONTH(Sales_data[[#This Row],[Order Date]])</f>
        <v>2</v>
      </c>
      <c r="F2892" s="6">
        <f>YEAR(Sales_data[[#This Row],[Order Date]])</f>
        <v>2022</v>
      </c>
      <c r="G2892" s="1">
        <v>44620</v>
      </c>
      <c r="H2892" t="s">
        <v>1409</v>
      </c>
      <c r="I2892" t="s">
        <v>6194</v>
      </c>
      <c r="J2892" t="s">
        <v>6191</v>
      </c>
      <c r="K2892">
        <v>0.5</v>
      </c>
      <c r="L2892" s="13">
        <f>SUM(Sales_data[[#This Row],[Unit Price]],Sales_data[[#This Row],[Quantity]])</f>
        <v>9.2899999999999991</v>
      </c>
      <c r="M2892">
        <v>7.29</v>
      </c>
      <c r="N2892">
        <v>1.458</v>
      </c>
      <c r="O2892">
        <v>0.80190000000000006</v>
      </c>
      <c r="P2892" t="s">
        <v>2753</v>
      </c>
      <c r="Q2892" t="s">
        <v>1936</v>
      </c>
      <c r="R2892" t="s">
        <v>1946</v>
      </c>
    </row>
    <row r="2893" spans="1:18" x14ac:dyDescent="0.35">
      <c r="A2893">
        <v>2</v>
      </c>
      <c r="B2893" t="s">
        <v>248</v>
      </c>
      <c r="C2893" t="s">
        <v>5063</v>
      </c>
      <c r="D2893" t="s">
        <v>1408</v>
      </c>
      <c r="E2893" s="6">
        <f>MONTH(Sales_data[[#This Row],[Order Date]])</f>
        <v>2</v>
      </c>
      <c r="F2893" s="6">
        <f>YEAR(Sales_data[[#This Row],[Order Date]])</f>
        <v>2022</v>
      </c>
      <c r="G2893" s="1">
        <v>44620</v>
      </c>
      <c r="H2893" t="s">
        <v>1409</v>
      </c>
      <c r="I2893" t="s">
        <v>6194</v>
      </c>
      <c r="J2893" t="s">
        <v>6191</v>
      </c>
      <c r="K2893">
        <v>2.5</v>
      </c>
      <c r="L2893" s="13">
        <f>SUM(Sales_data[[#This Row],[Unit Price]],Sales_data[[#This Row],[Quantity]])</f>
        <v>29.945</v>
      </c>
      <c r="M2893">
        <v>27.945</v>
      </c>
      <c r="N2893">
        <v>1.1177999999999999</v>
      </c>
      <c r="O2893">
        <v>3.07395</v>
      </c>
      <c r="P2893" t="s">
        <v>2753</v>
      </c>
      <c r="Q2893" t="s">
        <v>1936</v>
      </c>
      <c r="R2893" t="s">
        <v>1946</v>
      </c>
    </row>
    <row r="2894" spans="1:18" x14ac:dyDescent="0.35">
      <c r="A2894">
        <v>2</v>
      </c>
      <c r="B2894" t="s">
        <v>115</v>
      </c>
      <c r="C2894" t="s">
        <v>5066</v>
      </c>
      <c r="D2894" t="s">
        <v>1410</v>
      </c>
      <c r="E2894" s="6">
        <f>MONTH(Sales_data[[#This Row],[Order Date]])</f>
        <v>10</v>
      </c>
      <c r="F2894" s="6">
        <f>YEAR(Sales_data[[#This Row],[Order Date]])</f>
        <v>2021</v>
      </c>
      <c r="G2894" s="1">
        <v>44470</v>
      </c>
      <c r="H2894" t="s">
        <v>1411</v>
      </c>
      <c r="I2894" t="s">
        <v>6194</v>
      </c>
      <c r="J2894" t="s">
        <v>6190</v>
      </c>
      <c r="K2894">
        <v>2.5</v>
      </c>
      <c r="L2894" s="13">
        <f>SUM(Sales_data[[#This Row],[Unit Price]],Sales_data[[#This Row],[Quantity]])</f>
        <v>33.625</v>
      </c>
      <c r="M2894">
        <v>31.624999999999996</v>
      </c>
      <c r="N2894">
        <v>1.2649999999999999</v>
      </c>
      <c r="O2894">
        <v>3.4787499999999998</v>
      </c>
      <c r="P2894" t="s">
        <v>2350</v>
      </c>
      <c r="Q2894" t="s">
        <v>1936</v>
      </c>
      <c r="R2894" t="s">
        <v>1946</v>
      </c>
    </row>
    <row r="2895" spans="1:18" x14ac:dyDescent="0.35">
      <c r="A2895">
        <v>2</v>
      </c>
      <c r="B2895" t="s">
        <v>115</v>
      </c>
      <c r="C2895" t="s">
        <v>5066</v>
      </c>
      <c r="D2895" t="s">
        <v>1410</v>
      </c>
      <c r="E2895" s="6">
        <f>MONTH(Sales_data[[#This Row],[Order Date]])</f>
        <v>10</v>
      </c>
      <c r="F2895" s="6">
        <f>YEAR(Sales_data[[#This Row],[Order Date]])</f>
        <v>2021</v>
      </c>
      <c r="G2895" s="1">
        <v>44470</v>
      </c>
      <c r="H2895" t="s">
        <v>1411</v>
      </c>
      <c r="I2895" t="s">
        <v>6194</v>
      </c>
      <c r="J2895" t="s">
        <v>6190</v>
      </c>
      <c r="K2895">
        <v>0.5</v>
      </c>
      <c r="L2895" s="13">
        <f>SUM(Sales_data[[#This Row],[Unit Price]],Sales_data[[#This Row],[Quantity]])</f>
        <v>10.25</v>
      </c>
      <c r="M2895">
        <v>8.25</v>
      </c>
      <c r="N2895">
        <v>1.65</v>
      </c>
      <c r="O2895">
        <v>0.90749999999999997</v>
      </c>
      <c r="P2895" t="s">
        <v>2350</v>
      </c>
      <c r="Q2895" t="s">
        <v>1936</v>
      </c>
      <c r="R2895" t="s">
        <v>1946</v>
      </c>
    </row>
    <row r="2896" spans="1:18" x14ac:dyDescent="0.35">
      <c r="A2896">
        <v>2</v>
      </c>
      <c r="B2896" t="s">
        <v>115</v>
      </c>
      <c r="C2896" t="s">
        <v>5066</v>
      </c>
      <c r="D2896" t="s">
        <v>1410</v>
      </c>
      <c r="E2896" s="6">
        <f>MONTH(Sales_data[[#This Row],[Order Date]])</f>
        <v>10</v>
      </c>
      <c r="F2896" s="6">
        <f>YEAR(Sales_data[[#This Row],[Order Date]])</f>
        <v>2021</v>
      </c>
      <c r="G2896" s="1">
        <v>44470</v>
      </c>
      <c r="H2896" t="s">
        <v>1411</v>
      </c>
      <c r="I2896" t="s">
        <v>6194</v>
      </c>
      <c r="J2896" t="s">
        <v>6190</v>
      </c>
      <c r="K2896">
        <v>0.2</v>
      </c>
      <c r="L2896" s="13">
        <f>SUM(Sales_data[[#This Row],[Unit Price]],Sales_data[[#This Row],[Quantity]])</f>
        <v>6.125</v>
      </c>
      <c r="M2896">
        <v>4.125</v>
      </c>
      <c r="N2896">
        <v>2.0625</v>
      </c>
      <c r="O2896">
        <v>0.45374999999999999</v>
      </c>
      <c r="P2896" t="s">
        <v>2350</v>
      </c>
      <c r="Q2896" t="s">
        <v>1936</v>
      </c>
      <c r="R2896" t="s">
        <v>1946</v>
      </c>
    </row>
    <row r="2897" spans="1:18" x14ac:dyDescent="0.35">
      <c r="A2897">
        <v>2</v>
      </c>
      <c r="B2897" t="s">
        <v>115</v>
      </c>
      <c r="C2897" t="s">
        <v>5066</v>
      </c>
      <c r="D2897" t="s">
        <v>1410</v>
      </c>
      <c r="E2897" s="6">
        <f>MONTH(Sales_data[[#This Row],[Order Date]])</f>
        <v>10</v>
      </c>
      <c r="F2897" s="6">
        <f>YEAR(Sales_data[[#This Row],[Order Date]])</f>
        <v>2021</v>
      </c>
      <c r="G2897" s="1">
        <v>44470</v>
      </c>
      <c r="H2897" t="s">
        <v>1411</v>
      </c>
      <c r="I2897" t="s">
        <v>6194</v>
      </c>
      <c r="J2897" t="s">
        <v>6190</v>
      </c>
      <c r="K2897">
        <v>1</v>
      </c>
      <c r="L2897" s="13">
        <f>SUM(Sales_data[[#This Row],[Unit Price]],Sales_data[[#This Row],[Quantity]])</f>
        <v>15.75</v>
      </c>
      <c r="M2897">
        <v>13.75</v>
      </c>
      <c r="N2897">
        <v>1.375</v>
      </c>
      <c r="O2897">
        <v>1.5125</v>
      </c>
      <c r="P2897" t="s">
        <v>2350</v>
      </c>
      <c r="Q2897" t="s">
        <v>1936</v>
      </c>
      <c r="R2897" t="s">
        <v>1946</v>
      </c>
    </row>
    <row r="2898" spans="1:18" x14ac:dyDescent="0.35">
      <c r="A2898">
        <v>2</v>
      </c>
      <c r="B2898" t="s">
        <v>47</v>
      </c>
      <c r="C2898" t="s">
        <v>5070</v>
      </c>
      <c r="D2898" t="s">
        <v>1412</v>
      </c>
      <c r="E2898" s="6">
        <f>MONTH(Sales_data[[#This Row],[Order Date]])</f>
        <v>9</v>
      </c>
      <c r="F2898" s="6">
        <f>YEAR(Sales_data[[#This Row],[Order Date]])</f>
        <v>2020</v>
      </c>
      <c r="G2898" s="1">
        <v>44076</v>
      </c>
      <c r="H2898" t="s">
        <v>1413</v>
      </c>
      <c r="I2898" t="s">
        <v>6188</v>
      </c>
      <c r="J2898" t="s">
        <v>6190</v>
      </c>
      <c r="K2898">
        <v>0.2</v>
      </c>
      <c r="L2898" s="13">
        <f>SUM(Sales_data[[#This Row],[Unit Price]],Sales_data[[#This Row],[Quantity]])</f>
        <v>5.375</v>
      </c>
      <c r="M2898">
        <v>3.375</v>
      </c>
      <c r="N2898">
        <v>1.6875</v>
      </c>
      <c r="O2898">
        <v>0.30374999999999996</v>
      </c>
      <c r="P2898" t="s">
        <v>2032</v>
      </c>
      <c r="Q2898" t="s">
        <v>1936</v>
      </c>
      <c r="R2898" t="s">
        <v>1937</v>
      </c>
    </row>
    <row r="2899" spans="1:18" x14ac:dyDescent="0.35">
      <c r="A2899">
        <v>2</v>
      </c>
      <c r="B2899" t="s">
        <v>47</v>
      </c>
      <c r="C2899" t="s">
        <v>5070</v>
      </c>
      <c r="D2899" t="s">
        <v>1412</v>
      </c>
      <c r="E2899" s="6">
        <f>MONTH(Sales_data[[#This Row],[Order Date]])</f>
        <v>9</v>
      </c>
      <c r="F2899" s="6">
        <f>YEAR(Sales_data[[#This Row],[Order Date]])</f>
        <v>2020</v>
      </c>
      <c r="G2899" s="1">
        <v>44076</v>
      </c>
      <c r="H2899" t="s">
        <v>1413</v>
      </c>
      <c r="I2899" t="s">
        <v>6188</v>
      </c>
      <c r="J2899" t="s">
        <v>6190</v>
      </c>
      <c r="K2899">
        <v>0.5</v>
      </c>
      <c r="L2899" s="13">
        <f>SUM(Sales_data[[#This Row],[Unit Price]],Sales_data[[#This Row],[Quantity]])</f>
        <v>8.75</v>
      </c>
      <c r="M2899">
        <v>6.75</v>
      </c>
      <c r="N2899">
        <v>1.35</v>
      </c>
      <c r="O2899">
        <v>0.60749999999999993</v>
      </c>
      <c r="P2899" t="s">
        <v>2032</v>
      </c>
      <c r="Q2899" t="s">
        <v>1936</v>
      </c>
      <c r="R2899" t="s">
        <v>1937</v>
      </c>
    </row>
    <row r="2900" spans="1:18" x14ac:dyDescent="0.35">
      <c r="A2900">
        <v>2</v>
      </c>
      <c r="B2900" t="s">
        <v>47</v>
      </c>
      <c r="C2900" t="s">
        <v>5070</v>
      </c>
      <c r="D2900" t="s">
        <v>1412</v>
      </c>
      <c r="E2900" s="6">
        <f>MONTH(Sales_data[[#This Row],[Order Date]])</f>
        <v>9</v>
      </c>
      <c r="F2900" s="6">
        <f>YEAR(Sales_data[[#This Row],[Order Date]])</f>
        <v>2020</v>
      </c>
      <c r="G2900" s="1">
        <v>44076</v>
      </c>
      <c r="H2900" t="s">
        <v>1413</v>
      </c>
      <c r="I2900" t="s">
        <v>6188</v>
      </c>
      <c r="J2900" t="s">
        <v>6190</v>
      </c>
      <c r="K2900">
        <v>2.5</v>
      </c>
      <c r="L2900" s="13">
        <f>SUM(Sales_data[[#This Row],[Unit Price]],Sales_data[[#This Row],[Quantity]])</f>
        <v>27.874999999999996</v>
      </c>
      <c r="M2900">
        <v>25.874999999999996</v>
      </c>
      <c r="N2900">
        <v>1.0349999999999999</v>
      </c>
      <c r="O2900">
        <v>2.3287499999999994</v>
      </c>
      <c r="P2900" t="s">
        <v>2032</v>
      </c>
      <c r="Q2900" t="s">
        <v>1936</v>
      </c>
      <c r="R2900" t="s">
        <v>1937</v>
      </c>
    </row>
    <row r="2901" spans="1:18" x14ac:dyDescent="0.35">
      <c r="A2901">
        <v>2</v>
      </c>
      <c r="B2901" t="s">
        <v>47</v>
      </c>
      <c r="C2901" t="s">
        <v>5070</v>
      </c>
      <c r="D2901" t="s">
        <v>1412</v>
      </c>
      <c r="E2901" s="6">
        <f>MONTH(Sales_data[[#This Row],[Order Date]])</f>
        <v>9</v>
      </c>
      <c r="F2901" s="6">
        <f>YEAR(Sales_data[[#This Row],[Order Date]])</f>
        <v>2020</v>
      </c>
      <c r="G2901" s="1">
        <v>44076</v>
      </c>
      <c r="H2901" t="s">
        <v>1413</v>
      </c>
      <c r="I2901" t="s">
        <v>6188</v>
      </c>
      <c r="J2901" t="s">
        <v>6190</v>
      </c>
      <c r="K2901">
        <v>1</v>
      </c>
      <c r="L2901" s="13">
        <f>SUM(Sales_data[[#This Row],[Unit Price]],Sales_data[[#This Row],[Quantity]])</f>
        <v>13.25</v>
      </c>
      <c r="M2901">
        <v>11.25</v>
      </c>
      <c r="N2901">
        <v>1.125</v>
      </c>
      <c r="O2901">
        <v>1.0125</v>
      </c>
      <c r="P2901" t="s">
        <v>2032</v>
      </c>
      <c r="Q2901" t="s">
        <v>1936</v>
      </c>
      <c r="R2901" t="s">
        <v>1937</v>
      </c>
    </row>
    <row r="2902" spans="1:18" x14ac:dyDescent="0.35">
      <c r="A2902">
        <v>6</v>
      </c>
      <c r="B2902" t="s">
        <v>118</v>
      </c>
      <c r="C2902" t="s">
        <v>5073</v>
      </c>
      <c r="D2902" t="s">
        <v>1414</v>
      </c>
      <c r="E2902" s="6">
        <f>MONTH(Sales_data[[#This Row],[Order Date]])</f>
        <v>7</v>
      </c>
      <c r="F2902" s="6">
        <f>YEAR(Sales_data[[#This Row],[Order Date]])</f>
        <v>2020</v>
      </c>
      <c r="G2902" s="1">
        <v>44043</v>
      </c>
      <c r="H2902" t="s">
        <v>1415</v>
      </c>
      <c r="I2902" t="s">
        <v>6188</v>
      </c>
      <c r="J2902" t="s">
        <v>6189</v>
      </c>
      <c r="K2902">
        <v>0.2</v>
      </c>
      <c r="L2902" s="13">
        <f>SUM(Sales_data[[#This Row],[Unit Price]],Sales_data[[#This Row],[Quantity]])</f>
        <v>9.8849999999999998</v>
      </c>
      <c r="M2902">
        <v>3.8849999999999998</v>
      </c>
      <c r="N2902">
        <v>1.9424999999999999</v>
      </c>
      <c r="O2902">
        <v>0.34964999999999996</v>
      </c>
      <c r="P2902" t="s">
        <v>2335</v>
      </c>
      <c r="Q2902" t="s">
        <v>1936</v>
      </c>
      <c r="R2902" t="s">
        <v>1946</v>
      </c>
    </row>
    <row r="2903" spans="1:18" x14ac:dyDescent="0.35">
      <c r="A2903">
        <v>6</v>
      </c>
      <c r="B2903" t="s">
        <v>118</v>
      </c>
      <c r="C2903" t="s">
        <v>5073</v>
      </c>
      <c r="D2903" t="s">
        <v>1414</v>
      </c>
      <c r="E2903" s="6">
        <f>MONTH(Sales_data[[#This Row],[Order Date]])</f>
        <v>7</v>
      </c>
      <c r="F2903" s="6">
        <f>YEAR(Sales_data[[#This Row],[Order Date]])</f>
        <v>2020</v>
      </c>
      <c r="G2903" s="1">
        <v>44043</v>
      </c>
      <c r="H2903" t="s">
        <v>1415</v>
      </c>
      <c r="I2903" t="s">
        <v>6188</v>
      </c>
      <c r="J2903" t="s">
        <v>6189</v>
      </c>
      <c r="K2903">
        <v>0.5</v>
      </c>
      <c r="L2903" s="13">
        <f>SUM(Sales_data[[#This Row],[Unit Price]],Sales_data[[#This Row],[Quantity]])</f>
        <v>13.77</v>
      </c>
      <c r="M2903">
        <v>7.77</v>
      </c>
      <c r="N2903">
        <v>1.5539999999999998</v>
      </c>
      <c r="O2903">
        <v>0.69929999999999992</v>
      </c>
      <c r="P2903" t="s">
        <v>2335</v>
      </c>
      <c r="Q2903" t="s">
        <v>1936</v>
      </c>
      <c r="R2903" t="s">
        <v>1946</v>
      </c>
    </row>
    <row r="2904" spans="1:18" x14ac:dyDescent="0.35">
      <c r="A2904">
        <v>6</v>
      </c>
      <c r="B2904" t="s">
        <v>118</v>
      </c>
      <c r="C2904" t="s">
        <v>5073</v>
      </c>
      <c r="D2904" t="s">
        <v>1414</v>
      </c>
      <c r="E2904" s="6">
        <f>MONTH(Sales_data[[#This Row],[Order Date]])</f>
        <v>7</v>
      </c>
      <c r="F2904" s="6">
        <f>YEAR(Sales_data[[#This Row],[Order Date]])</f>
        <v>2020</v>
      </c>
      <c r="G2904" s="1">
        <v>44043</v>
      </c>
      <c r="H2904" t="s">
        <v>1415</v>
      </c>
      <c r="I2904" t="s">
        <v>6188</v>
      </c>
      <c r="J2904" t="s">
        <v>6189</v>
      </c>
      <c r="K2904">
        <v>2.5</v>
      </c>
      <c r="L2904" s="13">
        <f>SUM(Sales_data[[#This Row],[Unit Price]],Sales_data[[#This Row],[Quantity]])</f>
        <v>35.784999999999997</v>
      </c>
      <c r="M2904">
        <v>29.784999999999997</v>
      </c>
      <c r="N2904">
        <v>1.1913999999999998</v>
      </c>
      <c r="O2904">
        <v>2.6806499999999995</v>
      </c>
      <c r="P2904" t="s">
        <v>2335</v>
      </c>
      <c r="Q2904" t="s">
        <v>1936</v>
      </c>
      <c r="R2904" t="s">
        <v>1946</v>
      </c>
    </row>
    <row r="2905" spans="1:18" x14ac:dyDescent="0.35">
      <c r="A2905">
        <v>6</v>
      </c>
      <c r="B2905" t="s">
        <v>118</v>
      </c>
      <c r="C2905" t="s">
        <v>5073</v>
      </c>
      <c r="D2905" t="s">
        <v>1414</v>
      </c>
      <c r="E2905" s="6">
        <f>MONTH(Sales_data[[#This Row],[Order Date]])</f>
        <v>7</v>
      </c>
      <c r="F2905" s="6">
        <f>YEAR(Sales_data[[#This Row],[Order Date]])</f>
        <v>2020</v>
      </c>
      <c r="G2905" s="1">
        <v>44043</v>
      </c>
      <c r="H2905" t="s">
        <v>1415</v>
      </c>
      <c r="I2905" t="s">
        <v>6188</v>
      </c>
      <c r="J2905" t="s">
        <v>6189</v>
      </c>
      <c r="K2905">
        <v>1</v>
      </c>
      <c r="L2905" s="13">
        <f>SUM(Sales_data[[#This Row],[Unit Price]],Sales_data[[#This Row],[Quantity]])</f>
        <v>18.95</v>
      </c>
      <c r="M2905">
        <v>12.95</v>
      </c>
      <c r="N2905">
        <v>1.2949999999999999</v>
      </c>
      <c r="O2905">
        <v>1.1655</v>
      </c>
      <c r="P2905" t="s">
        <v>2335</v>
      </c>
      <c r="Q2905" t="s">
        <v>1936</v>
      </c>
      <c r="R2905" t="s">
        <v>1946</v>
      </c>
    </row>
    <row r="2906" spans="1:18" x14ac:dyDescent="0.35">
      <c r="A2906">
        <v>4</v>
      </c>
      <c r="B2906" t="s">
        <v>107</v>
      </c>
      <c r="C2906" t="s">
        <v>5077</v>
      </c>
      <c r="D2906" t="s">
        <v>1416</v>
      </c>
      <c r="E2906" s="6">
        <f>MONTH(Sales_data[[#This Row],[Order Date]])</f>
        <v>1</v>
      </c>
      <c r="F2906" s="6">
        <f>YEAR(Sales_data[[#This Row],[Order Date]])</f>
        <v>2022</v>
      </c>
      <c r="G2906" s="1">
        <v>44571</v>
      </c>
      <c r="H2906" t="s">
        <v>1417</v>
      </c>
      <c r="I2906" t="s">
        <v>6193</v>
      </c>
      <c r="J2906" t="s">
        <v>6189</v>
      </c>
      <c r="K2906">
        <v>2.5</v>
      </c>
      <c r="L2906" s="13">
        <f>SUM(Sales_data[[#This Row],[Unit Price]],Sales_data[[#This Row],[Quantity]])</f>
        <v>40.454999999999998</v>
      </c>
      <c r="M2906">
        <v>36.454999999999998</v>
      </c>
      <c r="N2906">
        <v>1.4581999999999999</v>
      </c>
      <c r="O2906">
        <v>4.7391499999999995</v>
      </c>
      <c r="P2906" t="s">
        <v>5080</v>
      </c>
      <c r="Q2906" t="s">
        <v>1936</v>
      </c>
      <c r="R2906" t="s">
        <v>1946</v>
      </c>
    </row>
    <row r="2907" spans="1:18" x14ac:dyDescent="0.35">
      <c r="A2907">
        <v>4</v>
      </c>
      <c r="B2907" t="s">
        <v>107</v>
      </c>
      <c r="C2907" t="s">
        <v>5077</v>
      </c>
      <c r="D2907" t="s">
        <v>1416</v>
      </c>
      <c r="E2907" s="6">
        <f>MONTH(Sales_data[[#This Row],[Order Date]])</f>
        <v>1</v>
      </c>
      <c r="F2907" s="6">
        <f>YEAR(Sales_data[[#This Row],[Order Date]])</f>
        <v>2022</v>
      </c>
      <c r="G2907" s="1">
        <v>44571</v>
      </c>
      <c r="H2907" t="s">
        <v>1417</v>
      </c>
      <c r="I2907" t="s">
        <v>6193</v>
      </c>
      <c r="J2907" t="s">
        <v>6189</v>
      </c>
      <c r="K2907">
        <v>0.5</v>
      </c>
      <c r="L2907" s="13">
        <f>SUM(Sales_data[[#This Row],[Unit Price]],Sales_data[[#This Row],[Quantity]])</f>
        <v>13.51</v>
      </c>
      <c r="M2907">
        <v>9.51</v>
      </c>
      <c r="N2907">
        <v>1.9019999999999999</v>
      </c>
      <c r="O2907">
        <v>1.2363</v>
      </c>
      <c r="P2907" t="s">
        <v>5080</v>
      </c>
      <c r="Q2907" t="s">
        <v>1936</v>
      </c>
      <c r="R2907" t="s">
        <v>1946</v>
      </c>
    </row>
    <row r="2908" spans="1:18" x14ac:dyDescent="0.35">
      <c r="A2908">
        <v>4</v>
      </c>
      <c r="B2908" t="s">
        <v>107</v>
      </c>
      <c r="C2908" t="s">
        <v>5077</v>
      </c>
      <c r="D2908" t="s">
        <v>1416</v>
      </c>
      <c r="E2908" s="6">
        <f>MONTH(Sales_data[[#This Row],[Order Date]])</f>
        <v>1</v>
      </c>
      <c r="F2908" s="6">
        <f>YEAR(Sales_data[[#This Row],[Order Date]])</f>
        <v>2022</v>
      </c>
      <c r="G2908" s="1">
        <v>44571</v>
      </c>
      <c r="H2908" t="s">
        <v>1417</v>
      </c>
      <c r="I2908" t="s">
        <v>6193</v>
      </c>
      <c r="J2908" t="s">
        <v>6189</v>
      </c>
      <c r="K2908">
        <v>0.2</v>
      </c>
      <c r="L2908" s="13">
        <f>SUM(Sales_data[[#This Row],[Unit Price]],Sales_data[[#This Row],[Quantity]])</f>
        <v>8.754999999999999</v>
      </c>
      <c r="M2908">
        <v>4.7549999999999999</v>
      </c>
      <c r="N2908">
        <v>2.3774999999999999</v>
      </c>
      <c r="O2908">
        <v>0.61814999999999998</v>
      </c>
      <c r="P2908" t="s">
        <v>5080</v>
      </c>
      <c r="Q2908" t="s">
        <v>1936</v>
      </c>
      <c r="R2908" t="s">
        <v>1946</v>
      </c>
    </row>
    <row r="2909" spans="1:18" x14ac:dyDescent="0.35">
      <c r="A2909">
        <v>4</v>
      </c>
      <c r="B2909" t="s">
        <v>107</v>
      </c>
      <c r="C2909" t="s">
        <v>5077</v>
      </c>
      <c r="D2909" t="s">
        <v>1416</v>
      </c>
      <c r="E2909" s="6">
        <f>MONTH(Sales_data[[#This Row],[Order Date]])</f>
        <v>1</v>
      </c>
      <c r="F2909" s="6">
        <f>YEAR(Sales_data[[#This Row],[Order Date]])</f>
        <v>2022</v>
      </c>
      <c r="G2909" s="1">
        <v>44571</v>
      </c>
      <c r="H2909" t="s">
        <v>1417</v>
      </c>
      <c r="I2909" t="s">
        <v>6193</v>
      </c>
      <c r="J2909" t="s">
        <v>6189</v>
      </c>
      <c r="K2909">
        <v>1</v>
      </c>
      <c r="L2909" s="13">
        <f>SUM(Sales_data[[#This Row],[Unit Price]],Sales_data[[#This Row],[Quantity]])</f>
        <v>19.850000000000001</v>
      </c>
      <c r="M2909">
        <v>15.85</v>
      </c>
      <c r="N2909">
        <v>1.585</v>
      </c>
      <c r="O2909">
        <v>2.0605000000000002</v>
      </c>
      <c r="P2909" t="s">
        <v>5080</v>
      </c>
      <c r="Q2909" t="s">
        <v>1936</v>
      </c>
      <c r="R2909" t="s">
        <v>1946</v>
      </c>
    </row>
    <row r="2910" spans="1:18" x14ac:dyDescent="0.35">
      <c r="A2910">
        <v>5</v>
      </c>
      <c r="B2910" t="s">
        <v>25</v>
      </c>
      <c r="C2910" t="s">
        <v>5081</v>
      </c>
      <c r="D2910" t="s">
        <v>1418</v>
      </c>
      <c r="E2910" s="6">
        <f>MONTH(Sales_data[[#This Row],[Order Date]])</f>
        <v>3</v>
      </c>
      <c r="F2910" s="6">
        <f>YEAR(Sales_data[[#This Row],[Order Date]])</f>
        <v>2021</v>
      </c>
      <c r="G2910" s="1">
        <v>44264</v>
      </c>
      <c r="H2910" t="s">
        <v>1419</v>
      </c>
      <c r="I2910" t="s">
        <v>6192</v>
      </c>
      <c r="J2910" t="s">
        <v>6190</v>
      </c>
      <c r="K2910">
        <v>0.5</v>
      </c>
      <c r="L2910" s="13">
        <f>SUM(Sales_data[[#This Row],[Unit Price]],Sales_data[[#This Row],[Quantity]])</f>
        <v>10.969999999999999</v>
      </c>
      <c r="M2910">
        <v>5.97</v>
      </c>
      <c r="N2910">
        <v>1.194</v>
      </c>
      <c r="O2910">
        <v>0.35819999999999996</v>
      </c>
      <c r="P2910" t="s">
        <v>5085</v>
      </c>
      <c r="Q2910" t="s">
        <v>1944</v>
      </c>
      <c r="R2910" t="s">
        <v>1937</v>
      </c>
    </row>
    <row r="2911" spans="1:18" x14ac:dyDescent="0.35">
      <c r="A2911">
        <v>5</v>
      </c>
      <c r="B2911" t="s">
        <v>25</v>
      </c>
      <c r="C2911" t="s">
        <v>5081</v>
      </c>
      <c r="D2911" t="s">
        <v>1418</v>
      </c>
      <c r="E2911" s="6">
        <f>MONTH(Sales_data[[#This Row],[Order Date]])</f>
        <v>3</v>
      </c>
      <c r="F2911" s="6">
        <f>YEAR(Sales_data[[#This Row],[Order Date]])</f>
        <v>2021</v>
      </c>
      <c r="G2911" s="1">
        <v>44264</v>
      </c>
      <c r="H2911" t="s">
        <v>1419</v>
      </c>
      <c r="I2911" t="s">
        <v>6192</v>
      </c>
      <c r="J2911" t="s">
        <v>6190</v>
      </c>
      <c r="K2911">
        <v>0.2</v>
      </c>
      <c r="L2911" s="13">
        <f>SUM(Sales_data[[#This Row],[Unit Price]],Sales_data[[#This Row],[Quantity]])</f>
        <v>7.9849999999999994</v>
      </c>
      <c r="M2911">
        <v>2.9849999999999999</v>
      </c>
      <c r="N2911">
        <v>1.4924999999999999</v>
      </c>
      <c r="O2911">
        <v>0.17909999999999998</v>
      </c>
      <c r="P2911" t="s">
        <v>5085</v>
      </c>
      <c r="Q2911" t="s">
        <v>1944</v>
      </c>
      <c r="R2911" t="s">
        <v>1937</v>
      </c>
    </row>
    <row r="2912" spans="1:18" x14ac:dyDescent="0.35">
      <c r="A2912">
        <v>5</v>
      </c>
      <c r="B2912" t="s">
        <v>25</v>
      </c>
      <c r="C2912" t="s">
        <v>5081</v>
      </c>
      <c r="D2912" t="s">
        <v>1418</v>
      </c>
      <c r="E2912" s="6">
        <f>MONTH(Sales_data[[#This Row],[Order Date]])</f>
        <v>3</v>
      </c>
      <c r="F2912" s="6">
        <f>YEAR(Sales_data[[#This Row],[Order Date]])</f>
        <v>2021</v>
      </c>
      <c r="G2912" s="1">
        <v>44264</v>
      </c>
      <c r="H2912" t="s">
        <v>1419</v>
      </c>
      <c r="I2912" t="s">
        <v>6192</v>
      </c>
      <c r="J2912" t="s">
        <v>6190</v>
      </c>
      <c r="K2912">
        <v>2.5</v>
      </c>
      <c r="L2912" s="13">
        <f>SUM(Sales_data[[#This Row],[Unit Price]],Sales_data[[#This Row],[Quantity]])</f>
        <v>27.884999999999998</v>
      </c>
      <c r="M2912">
        <v>22.884999999999998</v>
      </c>
      <c r="N2912">
        <v>0.91539999999999988</v>
      </c>
      <c r="O2912">
        <v>1.3730999999999998</v>
      </c>
      <c r="P2912" t="s">
        <v>5085</v>
      </c>
      <c r="Q2912" t="s">
        <v>1944</v>
      </c>
      <c r="R2912" t="s">
        <v>1937</v>
      </c>
    </row>
    <row r="2913" spans="1:18" x14ac:dyDescent="0.35">
      <c r="A2913">
        <v>5</v>
      </c>
      <c r="B2913" t="s">
        <v>25</v>
      </c>
      <c r="C2913" t="s">
        <v>5081</v>
      </c>
      <c r="D2913" t="s">
        <v>1418</v>
      </c>
      <c r="E2913" s="6">
        <f>MONTH(Sales_data[[#This Row],[Order Date]])</f>
        <v>3</v>
      </c>
      <c r="F2913" s="6">
        <f>YEAR(Sales_data[[#This Row],[Order Date]])</f>
        <v>2021</v>
      </c>
      <c r="G2913" s="1">
        <v>44264</v>
      </c>
      <c r="H2913" t="s">
        <v>1419</v>
      </c>
      <c r="I2913" t="s">
        <v>6192</v>
      </c>
      <c r="J2913" t="s">
        <v>6190</v>
      </c>
      <c r="K2913">
        <v>1</v>
      </c>
      <c r="L2913" s="13">
        <f>SUM(Sales_data[[#This Row],[Unit Price]],Sales_data[[#This Row],[Quantity]])</f>
        <v>14.95</v>
      </c>
      <c r="M2913">
        <v>9.9499999999999993</v>
      </c>
      <c r="N2913">
        <v>0.99499999999999988</v>
      </c>
      <c r="O2913">
        <v>0.59699999999999998</v>
      </c>
      <c r="P2913" t="s">
        <v>5085</v>
      </c>
      <c r="Q2913" t="s">
        <v>1944</v>
      </c>
      <c r="R2913" t="s">
        <v>1937</v>
      </c>
    </row>
    <row r="2914" spans="1:18" x14ac:dyDescent="0.35">
      <c r="A2914">
        <v>3</v>
      </c>
      <c r="B2914" t="s">
        <v>19</v>
      </c>
      <c r="C2914" t="s">
        <v>5087</v>
      </c>
      <c r="D2914" t="s">
        <v>1420</v>
      </c>
      <c r="E2914" s="6">
        <f>MONTH(Sales_data[[#This Row],[Order Date]])</f>
        <v>11</v>
      </c>
      <c r="F2914" s="6">
        <f>YEAR(Sales_data[[#This Row],[Order Date]])</f>
        <v>2020</v>
      </c>
      <c r="G2914" s="1">
        <v>44155</v>
      </c>
      <c r="H2914" t="s">
        <v>1421</v>
      </c>
      <c r="I2914" t="s">
        <v>6194</v>
      </c>
      <c r="J2914" t="s">
        <v>6191</v>
      </c>
      <c r="K2914">
        <v>0.5</v>
      </c>
      <c r="L2914" s="13">
        <f>SUM(Sales_data[[#This Row],[Unit Price]],Sales_data[[#This Row],[Quantity]])</f>
        <v>10.29</v>
      </c>
      <c r="M2914">
        <v>7.29</v>
      </c>
      <c r="N2914">
        <v>1.458</v>
      </c>
      <c r="O2914">
        <v>0.80190000000000006</v>
      </c>
      <c r="P2914" t="s">
        <v>2365</v>
      </c>
      <c r="Q2914" t="s">
        <v>1936</v>
      </c>
      <c r="R2914" t="s">
        <v>1937</v>
      </c>
    </row>
    <row r="2915" spans="1:18" x14ac:dyDescent="0.35">
      <c r="A2915">
        <v>3</v>
      </c>
      <c r="B2915" t="s">
        <v>19</v>
      </c>
      <c r="C2915" t="s">
        <v>5087</v>
      </c>
      <c r="D2915" t="s">
        <v>1420</v>
      </c>
      <c r="E2915" s="6">
        <f>MONTH(Sales_data[[#This Row],[Order Date]])</f>
        <v>11</v>
      </c>
      <c r="F2915" s="6">
        <f>YEAR(Sales_data[[#This Row],[Order Date]])</f>
        <v>2020</v>
      </c>
      <c r="G2915" s="1">
        <v>44155</v>
      </c>
      <c r="H2915" t="s">
        <v>1421</v>
      </c>
      <c r="I2915" t="s">
        <v>6194</v>
      </c>
      <c r="J2915" t="s">
        <v>6191</v>
      </c>
      <c r="K2915">
        <v>0.2</v>
      </c>
      <c r="L2915" s="13">
        <f>SUM(Sales_data[[#This Row],[Unit Price]],Sales_data[[#This Row],[Quantity]])</f>
        <v>6.6449999999999996</v>
      </c>
      <c r="M2915">
        <v>3.645</v>
      </c>
      <c r="N2915">
        <v>1.8225</v>
      </c>
      <c r="O2915">
        <v>0.40095000000000003</v>
      </c>
      <c r="P2915" t="s">
        <v>2365</v>
      </c>
      <c r="Q2915" t="s">
        <v>1936</v>
      </c>
      <c r="R2915" t="s">
        <v>1937</v>
      </c>
    </row>
    <row r="2916" spans="1:18" x14ac:dyDescent="0.35">
      <c r="A2916">
        <v>3</v>
      </c>
      <c r="B2916" t="s">
        <v>19</v>
      </c>
      <c r="C2916" t="s">
        <v>5087</v>
      </c>
      <c r="D2916" t="s">
        <v>1420</v>
      </c>
      <c r="E2916" s="6">
        <f>MONTH(Sales_data[[#This Row],[Order Date]])</f>
        <v>11</v>
      </c>
      <c r="F2916" s="6">
        <f>YEAR(Sales_data[[#This Row],[Order Date]])</f>
        <v>2020</v>
      </c>
      <c r="G2916" s="1">
        <v>44155</v>
      </c>
      <c r="H2916" t="s">
        <v>1421</v>
      </c>
      <c r="I2916" t="s">
        <v>6194</v>
      </c>
      <c r="J2916" t="s">
        <v>6191</v>
      </c>
      <c r="K2916">
        <v>2.5</v>
      </c>
      <c r="L2916" s="13">
        <f>SUM(Sales_data[[#This Row],[Unit Price]],Sales_data[[#This Row],[Quantity]])</f>
        <v>30.945</v>
      </c>
      <c r="M2916">
        <v>27.945</v>
      </c>
      <c r="N2916">
        <v>1.1177999999999999</v>
      </c>
      <c r="O2916">
        <v>3.07395</v>
      </c>
      <c r="P2916" t="s">
        <v>2365</v>
      </c>
      <c r="Q2916" t="s">
        <v>1936</v>
      </c>
      <c r="R2916" t="s">
        <v>1937</v>
      </c>
    </row>
    <row r="2917" spans="1:18" x14ac:dyDescent="0.35">
      <c r="A2917">
        <v>3</v>
      </c>
      <c r="B2917" t="s">
        <v>19</v>
      </c>
      <c r="C2917" t="s">
        <v>5087</v>
      </c>
      <c r="D2917" t="s">
        <v>1420</v>
      </c>
      <c r="E2917" s="6">
        <f>MONTH(Sales_data[[#This Row],[Order Date]])</f>
        <v>11</v>
      </c>
      <c r="F2917" s="6">
        <f>YEAR(Sales_data[[#This Row],[Order Date]])</f>
        <v>2020</v>
      </c>
      <c r="G2917" s="1">
        <v>44155</v>
      </c>
      <c r="H2917" t="s">
        <v>1421</v>
      </c>
      <c r="I2917" t="s">
        <v>6194</v>
      </c>
      <c r="J2917" t="s">
        <v>6191</v>
      </c>
      <c r="K2917">
        <v>1</v>
      </c>
      <c r="L2917" s="13">
        <f>SUM(Sales_data[[#This Row],[Unit Price]],Sales_data[[#This Row],[Quantity]])</f>
        <v>15.15</v>
      </c>
      <c r="M2917">
        <v>12.15</v>
      </c>
      <c r="N2917">
        <v>1.2150000000000001</v>
      </c>
      <c r="O2917">
        <v>1.3365</v>
      </c>
      <c r="P2917" t="s">
        <v>2365</v>
      </c>
      <c r="Q2917" t="s">
        <v>1936</v>
      </c>
      <c r="R2917" t="s">
        <v>1937</v>
      </c>
    </row>
    <row r="2918" spans="1:18" x14ac:dyDescent="0.35">
      <c r="A2918">
        <v>1</v>
      </c>
      <c r="B2918" t="s">
        <v>80</v>
      </c>
      <c r="C2918" t="s">
        <v>5091</v>
      </c>
      <c r="D2918" t="s">
        <v>1422</v>
      </c>
      <c r="E2918" s="6">
        <f>MONTH(Sales_data[[#This Row],[Order Date]])</f>
        <v>3</v>
      </c>
      <c r="F2918" s="6">
        <f>YEAR(Sales_data[[#This Row],[Order Date]])</f>
        <v>2022</v>
      </c>
      <c r="G2918" s="1">
        <v>44634</v>
      </c>
      <c r="H2918" t="s">
        <v>1423</v>
      </c>
      <c r="I2918" t="s">
        <v>6193</v>
      </c>
      <c r="J2918" t="s">
        <v>6190</v>
      </c>
      <c r="K2918">
        <v>0.2</v>
      </c>
      <c r="L2918" s="13">
        <f>SUM(Sales_data[[#This Row],[Unit Price]],Sales_data[[#This Row],[Quantity]])</f>
        <v>5.3650000000000002</v>
      </c>
      <c r="M2918">
        <v>4.3650000000000002</v>
      </c>
      <c r="N2918">
        <v>2.1825000000000001</v>
      </c>
      <c r="O2918">
        <v>0.56745000000000001</v>
      </c>
      <c r="P2918" t="s">
        <v>2110</v>
      </c>
      <c r="Q2918" t="s">
        <v>2111</v>
      </c>
      <c r="R2918" t="s">
        <v>1946</v>
      </c>
    </row>
    <row r="2919" spans="1:18" x14ac:dyDescent="0.35">
      <c r="A2919">
        <v>1</v>
      </c>
      <c r="B2919" t="s">
        <v>80</v>
      </c>
      <c r="C2919" t="s">
        <v>5091</v>
      </c>
      <c r="D2919" t="s">
        <v>1422</v>
      </c>
      <c r="E2919" s="6">
        <f>MONTH(Sales_data[[#This Row],[Order Date]])</f>
        <v>3</v>
      </c>
      <c r="F2919" s="6">
        <f>YEAR(Sales_data[[#This Row],[Order Date]])</f>
        <v>2022</v>
      </c>
      <c r="G2919" s="1">
        <v>44634</v>
      </c>
      <c r="H2919" t="s">
        <v>1423</v>
      </c>
      <c r="I2919" t="s">
        <v>6193</v>
      </c>
      <c r="J2919" t="s">
        <v>6190</v>
      </c>
      <c r="K2919">
        <v>0.5</v>
      </c>
      <c r="L2919" s="13">
        <f>SUM(Sales_data[[#This Row],[Unit Price]],Sales_data[[#This Row],[Quantity]])</f>
        <v>9.73</v>
      </c>
      <c r="M2919">
        <v>8.73</v>
      </c>
      <c r="N2919">
        <v>1.746</v>
      </c>
      <c r="O2919">
        <v>1.1349</v>
      </c>
      <c r="P2919" t="s">
        <v>2110</v>
      </c>
      <c r="Q2919" t="s">
        <v>2111</v>
      </c>
      <c r="R2919" t="s">
        <v>1946</v>
      </c>
    </row>
    <row r="2920" spans="1:18" x14ac:dyDescent="0.35">
      <c r="A2920">
        <v>1</v>
      </c>
      <c r="B2920" t="s">
        <v>80</v>
      </c>
      <c r="C2920" t="s">
        <v>5091</v>
      </c>
      <c r="D2920" t="s">
        <v>1422</v>
      </c>
      <c r="E2920" s="6">
        <f>MONTH(Sales_data[[#This Row],[Order Date]])</f>
        <v>3</v>
      </c>
      <c r="F2920" s="6">
        <f>YEAR(Sales_data[[#This Row],[Order Date]])</f>
        <v>2022</v>
      </c>
      <c r="G2920" s="1">
        <v>44634</v>
      </c>
      <c r="H2920" t="s">
        <v>1423</v>
      </c>
      <c r="I2920" t="s">
        <v>6193</v>
      </c>
      <c r="J2920" t="s">
        <v>6190</v>
      </c>
      <c r="K2920">
        <v>2.5</v>
      </c>
      <c r="L2920" s="13">
        <f>SUM(Sales_data[[#This Row],[Unit Price]],Sales_data[[#This Row],[Quantity]])</f>
        <v>34.464999999999996</v>
      </c>
      <c r="M2920">
        <v>33.464999999999996</v>
      </c>
      <c r="N2920">
        <v>1.3385999999999998</v>
      </c>
      <c r="O2920">
        <v>4.3504499999999995</v>
      </c>
      <c r="P2920" t="s">
        <v>2110</v>
      </c>
      <c r="Q2920" t="s">
        <v>2111</v>
      </c>
      <c r="R2920" t="s">
        <v>1946</v>
      </c>
    </row>
    <row r="2921" spans="1:18" x14ac:dyDescent="0.35">
      <c r="A2921">
        <v>1</v>
      </c>
      <c r="B2921" t="s">
        <v>80</v>
      </c>
      <c r="C2921" t="s">
        <v>5091</v>
      </c>
      <c r="D2921" t="s">
        <v>1422</v>
      </c>
      <c r="E2921" s="6">
        <f>MONTH(Sales_data[[#This Row],[Order Date]])</f>
        <v>3</v>
      </c>
      <c r="F2921" s="6">
        <f>YEAR(Sales_data[[#This Row],[Order Date]])</f>
        <v>2022</v>
      </c>
      <c r="G2921" s="1">
        <v>44634</v>
      </c>
      <c r="H2921" t="s">
        <v>1423</v>
      </c>
      <c r="I2921" t="s">
        <v>6193</v>
      </c>
      <c r="J2921" t="s">
        <v>6190</v>
      </c>
      <c r="K2921">
        <v>1</v>
      </c>
      <c r="L2921" s="13">
        <f>SUM(Sales_data[[#This Row],[Unit Price]],Sales_data[[#This Row],[Quantity]])</f>
        <v>15.55</v>
      </c>
      <c r="M2921">
        <v>14.55</v>
      </c>
      <c r="N2921">
        <v>1.4550000000000001</v>
      </c>
      <c r="O2921">
        <v>1.8915000000000002</v>
      </c>
      <c r="P2921" t="s">
        <v>2110</v>
      </c>
      <c r="Q2921" t="s">
        <v>2111</v>
      </c>
      <c r="R2921" t="s">
        <v>1946</v>
      </c>
    </row>
    <row r="2922" spans="1:18" x14ac:dyDescent="0.35">
      <c r="A2922">
        <v>1</v>
      </c>
      <c r="B2922" t="s">
        <v>107</v>
      </c>
      <c r="C2922" t="s">
        <v>5095</v>
      </c>
      <c r="D2922" t="s">
        <v>1424</v>
      </c>
      <c r="E2922" s="6">
        <f>MONTH(Sales_data[[#This Row],[Order Date]])</f>
        <v>1</v>
      </c>
      <c r="F2922" s="6">
        <f>YEAR(Sales_data[[#This Row],[Order Date]])</f>
        <v>2019</v>
      </c>
      <c r="G2922" s="1">
        <v>43475</v>
      </c>
      <c r="H2922" t="s">
        <v>1425</v>
      </c>
      <c r="I2922" t="s">
        <v>6193</v>
      </c>
      <c r="J2922" t="s">
        <v>6189</v>
      </c>
      <c r="K2922">
        <v>2.5</v>
      </c>
      <c r="L2922" s="13">
        <f>SUM(Sales_data[[#This Row],[Unit Price]],Sales_data[[#This Row],[Quantity]])</f>
        <v>37.454999999999998</v>
      </c>
      <c r="M2922">
        <v>36.454999999999998</v>
      </c>
      <c r="N2922">
        <v>1.4581999999999999</v>
      </c>
      <c r="O2922">
        <v>4.7391499999999995</v>
      </c>
      <c r="P2922" t="s">
        <v>3365</v>
      </c>
      <c r="Q2922" t="s">
        <v>1936</v>
      </c>
      <c r="R2922" t="s">
        <v>1946</v>
      </c>
    </row>
    <row r="2923" spans="1:18" x14ac:dyDescent="0.35">
      <c r="A2923">
        <v>1</v>
      </c>
      <c r="B2923" t="s">
        <v>107</v>
      </c>
      <c r="C2923" t="s">
        <v>5095</v>
      </c>
      <c r="D2923" t="s">
        <v>1424</v>
      </c>
      <c r="E2923" s="6">
        <f>MONTH(Sales_data[[#This Row],[Order Date]])</f>
        <v>1</v>
      </c>
      <c r="F2923" s="6">
        <f>YEAR(Sales_data[[#This Row],[Order Date]])</f>
        <v>2019</v>
      </c>
      <c r="G2923" s="1">
        <v>43475</v>
      </c>
      <c r="H2923" t="s">
        <v>1425</v>
      </c>
      <c r="I2923" t="s">
        <v>6193</v>
      </c>
      <c r="J2923" t="s">
        <v>6189</v>
      </c>
      <c r="K2923">
        <v>0.5</v>
      </c>
      <c r="L2923" s="13">
        <f>SUM(Sales_data[[#This Row],[Unit Price]],Sales_data[[#This Row],[Quantity]])</f>
        <v>10.51</v>
      </c>
      <c r="M2923">
        <v>9.51</v>
      </c>
      <c r="N2923">
        <v>1.9019999999999999</v>
      </c>
      <c r="O2923">
        <v>1.2363</v>
      </c>
      <c r="P2923" t="s">
        <v>3365</v>
      </c>
      <c r="Q2923" t="s">
        <v>1936</v>
      </c>
      <c r="R2923" t="s">
        <v>1946</v>
      </c>
    </row>
    <row r="2924" spans="1:18" x14ac:dyDescent="0.35">
      <c r="A2924">
        <v>1</v>
      </c>
      <c r="B2924" t="s">
        <v>107</v>
      </c>
      <c r="C2924" t="s">
        <v>5095</v>
      </c>
      <c r="D2924" t="s">
        <v>1424</v>
      </c>
      <c r="E2924" s="6">
        <f>MONTH(Sales_data[[#This Row],[Order Date]])</f>
        <v>1</v>
      </c>
      <c r="F2924" s="6">
        <f>YEAR(Sales_data[[#This Row],[Order Date]])</f>
        <v>2019</v>
      </c>
      <c r="G2924" s="1">
        <v>43475</v>
      </c>
      <c r="H2924" t="s">
        <v>1425</v>
      </c>
      <c r="I2924" t="s">
        <v>6193</v>
      </c>
      <c r="J2924" t="s">
        <v>6189</v>
      </c>
      <c r="K2924">
        <v>0.2</v>
      </c>
      <c r="L2924" s="13">
        <f>SUM(Sales_data[[#This Row],[Unit Price]],Sales_data[[#This Row],[Quantity]])</f>
        <v>5.7549999999999999</v>
      </c>
      <c r="M2924">
        <v>4.7549999999999999</v>
      </c>
      <c r="N2924">
        <v>2.3774999999999999</v>
      </c>
      <c r="O2924">
        <v>0.61814999999999998</v>
      </c>
      <c r="P2924" t="s">
        <v>3365</v>
      </c>
      <c r="Q2924" t="s">
        <v>1936</v>
      </c>
      <c r="R2924" t="s">
        <v>1946</v>
      </c>
    </row>
    <row r="2925" spans="1:18" x14ac:dyDescent="0.35">
      <c r="A2925">
        <v>1</v>
      </c>
      <c r="B2925" t="s">
        <v>107</v>
      </c>
      <c r="C2925" t="s">
        <v>5095</v>
      </c>
      <c r="D2925" t="s">
        <v>1424</v>
      </c>
      <c r="E2925" s="6">
        <f>MONTH(Sales_data[[#This Row],[Order Date]])</f>
        <v>1</v>
      </c>
      <c r="F2925" s="6">
        <f>YEAR(Sales_data[[#This Row],[Order Date]])</f>
        <v>2019</v>
      </c>
      <c r="G2925" s="1">
        <v>43475</v>
      </c>
      <c r="H2925" t="s">
        <v>1425</v>
      </c>
      <c r="I2925" t="s">
        <v>6193</v>
      </c>
      <c r="J2925" t="s">
        <v>6189</v>
      </c>
      <c r="K2925">
        <v>1</v>
      </c>
      <c r="L2925" s="13">
        <f>SUM(Sales_data[[#This Row],[Unit Price]],Sales_data[[#This Row],[Quantity]])</f>
        <v>16.850000000000001</v>
      </c>
      <c r="M2925">
        <v>15.85</v>
      </c>
      <c r="N2925">
        <v>1.585</v>
      </c>
      <c r="O2925">
        <v>2.0605000000000002</v>
      </c>
      <c r="P2925" t="s">
        <v>3365</v>
      </c>
      <c r="Q2925" t="s">
        <v>1936</v>
      </c>
      <c r="R2925" t="s">
        <v>1946</v>
      </c>
    </row>
    <row r="2926" spans="1:18" x14ac:dyDescent="0.35">
      <c r="A2926">
        <v>4</v>
      </c>
      <c r="B2926" t="s">
        <v>41</v>
      </c>
      <c r="C2926" t="s">
        <v>5099</v>
      </c>
      <c r="D2926" t="s">
        <v>1426</v>
      </c>
      <c r="E2926" s="6">
        <f>MONTH(Sales_data[[#This Row],[Order Date]])</f>
        <v>1</v>
      </c>
      <c r="F2926" s="6">
        <f>YEAR(Sales_data[[#This Row],[Order Date]])</f>
        <v>2021</v>
      </c>
      <c r="G2926" s="1">
        <v>44222</v>
      </c>
      <c r="H2926" t="s">
        <v>1427</v>
      </c>
      <c r="I2926" t="s">
        <v>6193</v>
      </c>
      <c r="J2926" t="s">
        <v>6191</v>
      </c>
      <c r="K2926">
        <v>0.2</v>
      </c>
      <c r="L2926" s="13">
        <f>SUM(Sales_data[[#This Row],[Unit Price]],Sales_data[[#This Row],[Quantity]])</f>
        <v>7.8849999999999998</v>
      </c>
      <c r="M2926">
        <v>3.8849999999999998</v>
      </c>
      <c r="N2926">
        <v>1.9424999999999999</v>
      </c>
      <c r="O2926">
        <v>0.50505</v>
      </c>
      <c r="P2926" t="s">
        <v>5102</v>
      </c>
      <c r="Q2926" t="s">
        <v>1936</v>
      </c>
      <c r="R2926" t="s">
        <v>1937</v>
      </c>
    </row>
    <row r="2927" spans="1:18" x14ac:dyDescent="0.35">
      <c r="A2927">
        <v>4</v>
      </c>
      <c r="B2927" t="s">
        <v>41</v>
      </c>
      <c r="C2927" t="s">
        <v>5099</v>
      </c>
      <c r="D2927" t="s">
        <v>1426</v>
      </c>
      <c r="E2927" s="6">
        <f>MONTH(Sales_data[[#This Row],[Order Date]])</f>
        <v>1</v>
      </c>
      <c r="F2927" s="6">
        <f>YEAR(Sales_data[[#This Row],[Order Date]])</f>
        <v>2021</v>
      </c>
      <c r="G2927" s="1">
        <v>44222</v>
      </c>
      <c r="H2927" t="s">
        <v>1427</v>
      </c>
      <c r="I2927" t="s">
        <v>6193</v>
      </c>
      <c r="J2927" t="s">
        <v>6191</v>
      </c>
      <c r="K2927">
        <v>0.5</v>
      </c>
      <c r="L2927" s="13">
        <f>SUM(Sales_data[[#This Row],[Unit Price]],Sales_data[[#This Row],[Quantity]])</f>
        <v>11.77</v>
      </c>
      <c r="M2927">
        <v>7.77</v>
      </c>
      <c r="N2927">
        <v>1.5539999999999998</v>
      </c>
      <c r="O2927">
        <v>1.0101</v>
      </c>
      <c r="P2927" t="s">
        <v>5102</v>
      </c>
      <c r="Q2927" t="s">
        <v>1936</v>
      </c>
      <c r="R2927" t="s">
        <v>1937</v>
      </c>
    </row>
    <row r="2928" spans="1:18" x14ac:dyDescent="0.35">
      <c r="A2928">
        <v>4</v>
      </c>
      <c r="B2928" t="s">
        <v>41</v>
      </c>
      <c r="C2928" t="s">
        <v>5099</v>
      </c>
      <c r="D2928" t="s">
        <v>1426</v>
      </c>
      <c r="E2928" s="6">
        <f>MONTH(Sales_data[[#This Row],[Order Date]])</f>
        <v>1</v>
      </c>
      <c r="F2928" s="6">
        <f>YEAR(Sales_data[[#This Row],[Order Date]])</f>
        <v>2021</v>
      </c>
      <c r="G2928" s="1">
        <v>44222</v>
      </c>
      <c r="H2928" t="s">
        <v>1427</v>
      </c>
      <c r="I2928" t="s">
        <v>6193</v>
      </c>
      <c r="J2928" t="s">
        <v>6191</v>
      </c>
      <c r="K2928">
        <v>2.5</v>
      </c>
      <c r="L2928" s="13">
        <f>SUM(Sales_data[[#This Row],[Unit Price]],Sales_data[[#This Row],[Quantity]])</f>
        <v>33.784999999999997</v>
      </c>
      <c r="M2928">
        <v>29.784999999999997</v>
      </c>
      <c r="N2928">
        <v>1.1913999999999998</v>
      </c>
      <c r="O2928">
        <v>3.8720499999999998</v>
      </c>
      <c r="P2928" t="s">
        <v>5102</v>
      </c>
      <c r="Q2928" t="s">
        <v>1936</v>
      </c>
      <c r="R2928" t="s">
        <v>1937</v>
      </c>
    </row>
    <row r="2929" spans="1:18" x14ac:dyDescent="0.35">
      <c r="A2929">
        <v>4</v>
      </c>
      <c r="B2929" t="s">
        <v>41</v>
      </c>
      <c r="C2929" t="s">
        <v>5099</v>
      </c>
      <c r="D2929" t="s">
        <v>1426</v>
      </c>
      <c r="E2929" s="6">
        <f>MONTH(Sales_data[[#This Row],[Order Date]])</f>
        <v>1</v>
      </c>
      <c r="F2929" s="6">
        <f>YEAR(Sales_data[[#This Row],[Order Date]])</f>
        <v>2021</v>
      </c>
      <c r="G2929" s="1">
        <v>44222</v>
      </c>
      <c r="H2929" t="s">
        <v>1427</v>
      </c>
      <c r="I2929" t="s">
        <v>6193</v>
      </c>
      <c r="J2929" t="s">
        <v>6191</v>
      </c>
      <c r="K2929">
        <v>1</v>
      </c>
      <c r="L2929" s="13">
        <f>SUM(Sales_data[[#This Row],[Unit Price]],Sales_data[[#This Row],[Quantity]])</f>
        <v>16.95</v>
      </c>
      <c r="M2929">
        <v>12.95</v>
      </c>
      <c r="N2929">
        <v>1.2949999999999999</v>
      </c>
      <c r="O2929">
        <v>1.6835</v>
      </c>
      <c r="P2929" t="s">
        <v>5102</v>
      </c>
      <c r="Q2929" t="s">
        <v>1936</v>
      </c>
      <c r="R2929" t="s">
        <v>1937</v>
      </c>
    </row>
    <row r="2930" spans="1:18" x14ac:dyDescent="0.35">
      <c r="A2930">
        <v>2</v>
      </c>
      <c r="B2930" t="s">
        <v>257</v>
      </c>
      <c r="C2930" t="s">
        <v>5103</v>
      </c>
      <c r="D2930" t="s">
        <v>1428</v>
      </c>
      <c r="E2930" s="6">
        <f>MONTH(Sales_data[[#This Row],[Order Date]])</f>
        <v>4</v>
      </c>
      <c r="F2930" s="6">
        <f>YEAR(Sales_data[[#This Row],[Order Date]])</f>
        <v>2021</v>
      </c>
      <c r="G2930" s="1">
        <v>44312</v>
      </c>
      <c r="H2930" t="s">
        <v>1429</v>
      </c>
      <c r="I2930" t="s">
        <v>6194</v>
      </c>
      <c r="J2930" t="s">
        <v>6189</v>
      </c>
      <c r="K2930">
        <v>0.2</v>
      </c>
      <c r="L2930" s="13">
        <f>SUM(Sales_data[[#This Row],[Unit Price]],Sales_data[[#This Row],[Quantity]])</f>
        <v>6.4550000000000001</v>
      </c>
      <c r="M2930">
        <v>4.4550000000000001</v>
      </c>
      <c r="N2930">
        <v>2.2275</v>
      </c>
      <c r="O2930">
        <v>0.49004999999999999</v>
      </c>
      <c r="P2930" t="s">
        <v>2365</v>
      </c>
      <c r="Q2930" t="s">
        <v>1936</v>
      </c>
      <c r="R2930" t="s">
        <v>1946</v>
      </c>
    </row>
    <row r="2931" spans="1:18" x14ac:dyDescent="0.35">
      <c r="A2931">
        <v>2</v>
      </c>
      <c r="B2931" t="s">
        <v>257</v>
      </c>
      <c r="C2931" t="s">
        <v>5103</v>
      </c>
      <c r="D2931" t="s">
        <v>1428</v>
      </c>
      <c r="E2931" s="6">
        <f>MONTH(Sales_data[[#This Row],[Order Date]])</f>
        <v>4</v>
      </c>
      <c r="F2931" s="6">
        <f>YEAR(Sales_data[[#This Row],[Order Date]])</f>
        <v>2021</v>
      </c>
      <c r="G2931" s="1">
        <v>44312</v>
      </c>
      <c r="H2931" t="s">
        <v>1429</v>
      </c>
      <c r="I2931" t="s">
        <v>6194</v>
      </c>
      <c r="J2931" t="s">
        <v>6189</v>
      </c>
      <c r="K2931">
        <v>0.5</v>
      </c>
      <c r="L2931" s="13">
        <f>SUM(Sales_data[[#This Row],[Unit Price]],Sales_data[[#This Row],[Quantity]])</f>
        <v>10.91</v>
      </c>
      <c r="M2931">
        <v>8.91</v>
      </c>
      <c r="N2931">
        <v>1.782</v>
      </c>
      <c r="O2931">
        <v>0.98009999999999997</v>
      </c>
      <c r="P2931" t="s">
        <v>2365</v>
      </c>
      <c r="Q2931" t="s">
        <v>1936</v>
      </c>
      <c r="R2931" t="s">
        <v>1946</v>
      </c>
    </row>
    <row r="2932" spans="1:18" x14ac:dyDescent="0.35">
      <c r="A2932">
        <v>2</v>
      </c>
      <c r="B2932" t="s">
        <v>257</v>
      </c>
      <c r="C2932" t="s">
        <v>5103</v>
      </c>
      <c r="D2932" t="s">
        <v>1428</v>
      </c>
      <c r="E2932" s="6">
        <f>MONTH(Sales_data[[#This Row],[Order Date]])</f>
        <v>4</v>
      </c>
      <c r="F2932" s="6">
        <f>YEAR(Sales_data[[#This Row],[Order Date]])</f>
        <v>2021</v>
      </c>
      <c r="G2932" s="1">
        <v>44312</v>
      </c>
      <c r="H2932" t="s">
        <v>1429</v>
      </c>
      <c r="I2932" t="s">
        <v>6194</v>
      </c>
      <c r="J2932" t="s">
        <v>6189</v>
      </c>
      <c r="K2932">
        <v>2.5</v>
      </c>
      <c r="L2932" s="13">
        <f>SUM(Sales_data[[#This Row],[Unit Price]],Sales_data[[#This Row],[Quantity]])</f>
        <v>36.154999999999994</v>
      </c>
      <c r="M2932">
        <v>34.154999999999994</v>
      </c>
      <c r="N2932">
        <v>1.3661999999999999</v>
      </c>
      <c r="O2932">
        <v>3.7570499999999996</v>
      </c>
      <c r="P2932" t="s">
        <v>2365</v>
      </c>
      <c r="Q2932" t="s">
        <v>1936</v>
      </c>
      <c r="R2932" t="s">
        <v>1946</v>
      </c>
    </row>
    <row r="2933" spans="1:18" x14ac:dyDescent="0.35">
      <c r="A2933">
        <v>2</v>
      </c>
      <c r="B2933" t="s">
        <v>257</v>
      </c>
      <c r="C2933" t="s">
        <v>5103</v>
      </c>
      <c r="D2933" t="s">
        <v>1428</v>
      </c>
      <c r="E2933" s="6">
        <f>MONTH(Sales_data[[#This Row],[Order Date]])</f>
        <v>4</v>
      </c>
      <c r="F2933" s="6">
        <f>YEAR(Sales_data[[#This Row],[Order Date]])</f>
        <v>2021</v>
      </c>
      <c r="G2933" s="1">
        <v>44312</v>
      </c>
      <c r="H2933" t="s">
        <v>1429</v>
      </c>
      <c r="I2933" t="s">
        <v>6194</v>
      </c>
      <c r="J2933" t="s">
        <v>6189</v>
      </c>
      <c r="K2933">
        <v>1</v>
      </c>
      <c r="L2933" s="13">
        <f>SUM(Sales_data[[#This Row],[Unit Price]],Sales_data[[#This Row],[Quantity]])</f>
        <v>16.850000000000001</v>
      </c>
      <c r="M2933">
        <v>14.85</v>
      </c>
      <c r="N2933">
        <v>1.4849999999999999</v>
      </c>
      <c r="O2933">
        <v>1.6335</v>
      </c>
      <c r="P2933" t="s">
        <v>2365</v>
      </c>
      <c r="Q2933" t="s">
        <v>1936</v>
      </c>
      <c r="R2933" t="s">
        <v>1946</v>
      </c>
    </row>
    <row r="2934" spans="1:18" x14ac:dyDescent="0.35">
      <c r="A2934">
        <v>3</v>
      </c>
      <c r="B2934" t="s">
        <v>200</v>
      </c>
      <c r="C2934" t="s">
        <v>5107</v>
      </c>
      <c r="D2934" t="s">
        <v>1430</v>
      </c>
      <c r="E2934" s="6">
        <f>MONTH(Sales_data[[#This Row],[Order Date]])</f>
        <v>1</v>
      </c>
      <c r="F2934" s="6">
        <f>YEAR(Sales_data[[#This Row],[Order Date]])</f>
        <v>2022</v>
      </c>
      <c r="G2934" s="1">
        <v>44565</v>
      </c>
      <c r="H2934" t="s">
        <v>1431</v>
      </c>
      <c r="I2934" t="s">
        <v>6193</v>
      </c>
      <c r="J2934" t="s">
        <v>6190</v>
      </c>
      <c r="K2934">
        <v>2.5</v>
      </c>
      <c r="L2934" s="13">
        <f>SUM(Sales_data[[#This Row],[Unit Price]],Sales_data[[#This Row],[Quantity]])</f>
        <v>36.464999999999996</v>
      </c>
      <c r="M2934">
        <v>33.464999999999996</v>
      </c>
      <c r="N2934">
        <v>1.3385999999999998</v>
      </c>
      <c r="O2934">
        <v>4.3504499999999995</v>
      </c>
      <c r="P2934" t="s">
        <v>2434</v>
      </c>
      <c r="Q2934" t="s">
        <v>1936</v>
      </c>
      <c r="R2934" t="s">
        <v>1937</v>
      </c>
    </row>
    <row r="2935" spans="1:18" x14ac:dyDescent="0.35">
      <c r="A2935">
        <v>3</v>
      </c>
      <c r="B2935" t="s">
        <v>200</v>
      </c>
      <c r="C2935" t="s">
        <v>5107</v>
      </c>
      <c r="D2935" t="s">
        <v>1430</v>
      </c>
      <c r="E2935" s="6">
        <f>MONTH(Sales_data[[#This Row],[Order Date]])</f>
        <v>1</v>
      </c>
      <c r="F2935" s="6">
        <f>YEAR(Sales_data[[#This Row],[Order Date]])</f>
        <v>2022</v>
      </c>
      <c r="G2935" s="1">
        <v>44565</v>
      </c>
      <c r="H2935" t="s">
        <v>1431</v>
      </c>
      <c r="I2935" t="s">
        <v>6193</v>
      </c>
      <c r="J2935" t="s">
        <v>6190</v>
      </c>
      <c r="K2935">
        <v>0.5</v>
      </c>
      <c r="L2935" s="13">
        <f>SUM(Sales_data[[#This Row],[Unit Price]],Sales_data[[#This Row],[Quantity]])</f>
        <v>11.73</v>
      </c>
      <c r="M2935">
        <v>8.73</v>
      </c>
      <c r="N2935">
        <v>1.746</v>
      </c>
      <c r="O2935">
        <v>1.1349</v>
      </c>
      <c r="P2935" t="s">
        <v>2434</v>
      </c>
      <c r="Q2935" t="s">
        <v>1936</v>
      </c>
      <c r="R2935" t="s">
        <v>1937</v>
      </c>
    </row>
    <row r="2936" spans="1:18" x14ac:dyDescent="0.35">
      <c r="A2936">
        <v>3</v>
      </c>
      <c r="B2936" t="s">
        <v>200</v>
      </c>
      <c r="C2936" t="s">
        <v>5107</v>
      </c>
      <c r="D2936" t="s">
        <v>1430</v>
      </c>
      <c r="E2936" s="6">
        <f>MONTH(Sales_data[[#This Row],[Order Date]])</f>
        <v>1</v>
      </c>
      <c r="F2936" s="6">
        <f>YEAR(Sales_data[[#This Row],[Order Date]])</f>
        <v>2022</v>
      </c>
      <c r="G2936" s="1">
        <v>44565</v>
      </c>
      <c r="H2936" t="s">
        <v>1431</v>
      </c>
      <c r="I2936" t="s">
        <v>6193</v>
      </c>
      <c r="J2936" t="s">
        <v>6190</v>
      </c>
      <c r="K2936">
        <v>0.2</v>
      </c>
      <c r="L2936" s="13">
        <f>SUM(Sales_data[[#This Row],[Unit Price]],Sales_data[[#This Row],[Quantity]])</f>
        <v>7.3650000000000002</v>
      </c>
      <c r="M2936">
        <v>4.3650000000000002</v>
      </c>
      <c r="N2936">
        <v>2.1825000000000001</v>
      </c>
      <c r="O2936">
        <v>0.56745000000000001</v>
      </c>
      <c r="P2936" t="s">
        <v>2434</v>
      </c>
      <c r="Q2936" t="s">
        <v>1936</v>
      </c>
      <c r="R2936" t="s">
        <v>1937</v>
      </c>
    </row>
    <row r="2937" spans="1:18" x14ac:dyDescent="0.35">
      <c r="A2937">
        <v>3</v>
      </c>
      <c r="B2937" t="s">
        <v>200</v>
      </c>
      <c r="C2937" t="s">
        <v>5107</v>
      </c>
      <c r="D2937" t="s">
        <v>1430</v>
      </c>
      <c r="E2937" s="6">
        <f>MONTH(Sales_data[[#This Row],[Order Date]])</f>
        <v>1</v>
      </c>
      <c r="F2937" s="6">
        <f>YEAR(Sales_data[[#This Row],[Order Date]])</f>
        <v>2022</v>
      </c>
      <c r="G2937" s="1">
        <v>44565</v>
      </c>
      <c r="H2937" t="s">
        <v>1431</v>
      </c>
      <c r="I2937" t="s">
        <v>6193</v>
      </c>
      <c r="J2937" t="s">
        <v>6190</v>
      </c>
      <c r="K2937">
        <v>1</v>
      </c>
      <c r="L2937" s="13">
        <f>SUM(Sales_data[[#This Row],[Unit Price]],Sales_data[[#This Row],[Quantity]])</f>
        <v>17.55</v>
      </c>
      <c r="M2937">
        <v>14.55</v>
      </c>
      <c r="N2937">
        <v>1.4550000000000001</v>
      </c>
      <c r="O2937">
        <v>1.8915000000000002</v>
      </c>
      <c r="P2937" t="s">
        <v>2434</v>
      </c>
      <c r="Q2937" t="s">
        <v>1936</v>
      </c>
      <c r="R2937" t="s">
        <v>1937</v>
      </c>
    </row>
    <row r="2938" spans="1:18" x14ac:dyDescent="0.35">
      <c r="A2938">
        <v>5</v>
      </c>
      <c r="B2938" t="s">
        <v>104</v>
      </c>
      <c r="C2938" t="s">
        <v>5111</v>
      </c>
      <c r="D2938" t="s">
        <v>1432</v>
      </c>
      <c r="E2938" s="6">
        <f>MONTH(Sales_data[[#This Row],[Order Date]])</f>
        <v>8</v>
      </c>
      <c r="F2938" s="6">
        <f>YEAR(Sales_data[[#This Row],[Order Date]])</f>
        <v>2019</v>
      </c>
      <c r="G2938" s="1">
        <v>43697</v>
      </c>
      <c r="H2938" t="s">
        <v>1433</v>
      </c>
      <c r="I2938" t="s">
        <v>6192</v>
      </c>
      <c r="J2938" t="s">
        <v>6191</v>
      </c>
      <c r="K2938">
        <v>0.2</v>
      </c>
      <c r="L2938" s="13">
        <f>SUM(Sales_data[[#This Row],[Unit Price]],Sales_data[[#This Row],[Quantity]])</f>
        <v>7.6849999999999996</v>
      </c>
      <c r="M2938">
        <v>2.6849999999999996</v>
      </c>
      <c r="N2938">
        <v>1.3424999999999998</v>
      </c>
      <c r="O2938">
        <v>0.16109999999999997</v>
      </c>
      <c r="P2938" t="s">
        <v>5114</v>
      </c>
      <c r="Q2938" t="s">
        <v>1936</v>
      </c>
      <c r="R2938" t="s">
        <v>1946</v>
      </c>
    </row>
    <row r="2939" spans="1:18" x14ac:dyDescent="0.35">
      <c r="A2939">
        <v>5</v>
      </c>
      <c r="B2939" t="s">
        <v>104</v>
      </c>
      <c r="C2939" t="s">
        <v>5111</v>
      </c>
      <c r="D2939" t="s">
        <v>1432</v>
      </c>
      <c r="E2939" s="6">
        <f>MONTH(Sales_data[[#This Row],[Order Date]])</f>
        <v>8</v>
      </c>
      <c r="F2939" s="6">
        <f>YEAR(Sales_data[[#This Row],[Order Date]])</f>
        <v>2019</v>
      </c>
      <c r="G2939" s="1">
        <v>43697</v>
      </c>
      <c r="H2939" t="s">
        <v>1433</v>
      </c>
      <c r="I2939" t="s">
        <v>6192</v>
      </c>
      <c r="J2939" t="s">
        <v>6191</v>
      </c>
      <c r="K2939">
        <v>0.5</v>
      </c>
      <c r="L2939" s="13">
        <f>SUM(Sales_data[[#This Row],[Unit Price]],Sales_data[[#This Row],[Quantity]])</f>
        <v>10.37</v>
      </c>
      <c r="M2939">
        <v>5.3699999999999992</v>
      </c>
      <c r="N2939">
        <v>1.0739999999999998</v>
      </c>
      <c r="O2939">
        <v>0.32219999999999993</v>
      </c>
      <c r="P2939" t="s">
        <v>5114</v>
      </c>
      <c r="Q2939" t="s">
        <v>1936</v>
      </c>
      <c r="R2939" t="s">
        <v>1946</v>
      </c>
    </row>
    <row r="2940" spans="1:18" x14ac:dyDescent="0.35">
      <c r="A2940">
        <v>5</v>
      </c>
      <c r="B2940" t="s">
        <v>104</v>
      </c>
      <c r="C2940" t="s">
        <v>5111</v>
      </c>
      <c r="D2940" t="s">
        <v>1432</v>
      </c>
      <c r="E2940" s="6">
        <f>MONTH(Sales_data[[#This Row],[Order Date]])</f>
        <v>8</v>
      </c>
      <c r="F2940" s="6">
        <f>YEAR(Sales_data[[#This Row],[Order Date]])</f>
        <v>2019</v>
      </c>
      <c r="G2940" s="1">
        <v>43697</v>
      </c>
      <c r="H2940" t="s">
        <v>1433</v>
      </c>
      <c r="I2940" t="s">
        <v>6192</v>
      </c>
      <c r="J2940" t="s">
        <v>6191</v>
      </c>
      <c r="K2940">
        <v>2.5</v>
      </c>
      <c r="L2940" s="13">
        <f>SUM(Sales_data[[#This Row],[Unit Price]],Sales_data[[#This Row],[Quantity]])</f>
        <v>25.584999999999997</v>
      </c>
      <c r="M2940">
        <v>20.584999999999997</v>
      </c>
      <c r="N2940">
        <v>0.82339999999999991</v>
      </c>
      <c r="O2940">
        <v>1.2350999999999999</v>
      </c>
      <c r="P2940" t="s">
        <v>5114</v>
      </c>
      <c r="Q2940" t="s">
        <v>1936</v>
      </c>
      <c r="R2940" t="s">
        <v>1946</v>
      </c>
    </row>
    <row r="2941" spans="1:18" x14ac:dyDescent="0.35">
      <c r="A2941">
        <v>5</v>
      </c>
      <c r="B2941" t="s">
        <v>104</v>
      </c>
      <c r="C2941" t="s">
        <v>5111</v>
      </c>
      <c r="D2941" t="s">
        <v>1432</v>
      </c>
      <c r="E2941" s="6">
        <f>MONTH(Sales_data[[#This Row],[Order Date]])</f>
        <v>8</v>
      </c>
      <c r="F2941" s="6">
        <f>YEAR(Sales_data[[#This Row],[Order Date]])</f>
        <v>2019</v>
      </c>
      <c r="G2941" s="1">
        <v>43697</v>
      </c>
      <c r="H2941" t="s">
        <v>1433</v>
      </c>
      <c r="I2941" t="s">
        <v>6192</v>
      </c>
      <c r="J2941" t="s">
        <v>6191</v>
      </c>
      <c r="K2941">
        <v>1</v>
      </c>
      <c r="L2941" s="13">
        <f>SUM(Sales_data[[#This Row],[Unit Price]],Sales_data[[#This Row],[Quantity]])</f>
        <v>13.95</v>
      </c>
      <c r="M2941">
        <v>8.9499999999999993</v>
      </c>
      <c r="N2941">
        <v>0.89499999999999991</v>
      </c>
      <c r="O2941">
        <v>0.53699999999999992</v>
      </c>
      <c r="P2941" t="s">
        <v>5114</v>
      </c>
      <c r="Q2941" t="s">
        <v>1936</v>
      </c>
      <c r="R2941" t="s">
        <v>1946</v>
      </c>
    </row>
    <row r="2942" spans="1:18" x14ac:dyDescent="0.35">
      <c r="A2942">
        <v>6</v>
      </c>
      <c r="B2942" t="s">
        <v>56</v>
      </c>
      <c r="C2942" t="s">
        <v>5115</v>
      </c>
      <c r="D2942" t="s">
        <v>1434</v>
      </c>
      <c r="E2942" s="6">
        <f>MONTH(Sales_data[[#This Row],[Order Date]])</f>
        <v>7</v>
      </c>
      <c r="F2942" s="6">
        <f>YEAR(Sales_data[[#This Row],[Order Date]])</f>
        <v>2022</v>
      </c>
      <c r="G2942" s="1">
        <v>44757</v>
      </c>
      <c r="H2942" t="s">
        <v>1435</v>
      </c>
      <c r="I2942" t="s">
        <v>6194</v>
      </c>
      <c r="J2942" t="s">
        <v>6191</v>
      </c>
      <c r="K2942">
        <v>0.2</v>
      </c>
      <c r="L2942" s="13">
        <f>SUM(Sales_data[[#This Row],[Unit Price]],Sales_data[[#This Row],[Quantity]])</f>
        <v>9.6449999999999996</v>
      </c>
      <c r="M2942">
        <v>3.645</v>
      </c>
      <c r="N2942">
        <v>1.8225</v>
      </c>
      <c r="O2942">
        <v>0.40095000000000003</v>
      </c>
      <c r="P2942" t="s">
        <v>2983</v>
      </c>
      <c r="Q2942" t="s">
        <v>1936</v>
      </c>
      <c r="R2942" t="s">
        <v>1946</v>
      </c>
    </row>
    <row r="2943" spans="1:18" x14ac:dyDescent="0.35">
      <c r="A2943">
        <v>6</v>
      </c>
      <c r="B2943" t="s">
        <v>56</v>
      </c>
      <c r="C2943" t="s">
        <v>5115</v>
      </c>
      <c r="D2943" t="s">
        <v>1434</v>
      </c>
      <c r="E2943" s="6">
        <f>MONTH(Sales_data[[#This Row],[Order Date]])</f>
        <v>7</v>
      </c>
      <c r="F2943" s="6">
        <f>YEAR(Sales_data[[#This Row],[Order Date]])</f>
        <v>2022</v>
      </c>
      <c r="G2943" s="1">
        <v>44757</v>
      </c>
      <c r="H2943" t="s">
        <v>1435</v>
      </c>
      <c r="I2943" t="s">
        <v>6194</v>
      </c>
      <c r="J2943" t="s">
        <v>6191</v>
      </c>
      <c r="K2943">
        <v>0.5</v>
      </c>
      <c r="L2943" s="13">
        <f>SUM(Sales_data[[#This Row],[Unit Price]],Sales_data[[#This Row],[Quantity]])</f>
        <v>13.29</v>
      </c>
      <c r="M2943">
        <v>7.29</v>
      </c>
      <c r="N2943">
        <v>1.458</v>
      </c>
      <c r="O2943">
        <v>0.80190000000000006</v>
      </c>
      <c r="P2943" t="s">
        <v>2983</v>
      </c>
      <c r="Q2943" t="s">
        <v>1936</v>
      </c>
      <c r="R2943" t="s">
        <v>1946</v>
      </c>
    </row>
    <row r="2944" spans="1:18" x14ac:dyDescent="0.35">
      <c r="A2944">
        <v>6</v>
      </c>
      <c r="B2944" t="s">
        <v>56</v>
      </c>
      <c r="C2944" t="s">
        <v>5115</v>
      </c>
      <c r="D2944" t="s">
        <v>1434</v>
      </c>
      <c r="E2944" s="6">
        <f>MONTH(Sales_data[[#This Row],[Order Date]])</f>
        <v>7</v>
      </c>
      <c r="F2944" s="6">
        <f>YEAR(Sales_data[[#This Row],[Order Date]])</f>
        <v>2022</v>
      </c>
      <c r="G2944" s="1">
        <v>44757</v>
      </c>
      <c r="H2944" t="s">
        <v>1435</v>
      </c>
      <c r="I2944" t="s">
        <v>6194</v>
      </c>
      <c r="J2944" t="s">
        <v>6191</v>
      </c>
      <c r="K2944">
        <v>2.5</v>
      </c>
      <c r="L2944" s="13">
        <f>SUM(Sales_data[[#This Row],[Unit Price]],Sales_data[[#This Row],[Quantity]])</f>
        <v>33.945</v>
      </c>
      <c r="M2944">
        <v>27.945</v>
      </c>
      <c r="N2944">
        <v>1.1177999999999999</v>
      </c>
      <c r="O2944">
        <v>3.07395</v>
      </c>
      <c r="P2944" t="s">
        <v>2983</v>
      </c>
      <c r="Q2944" t="s">
        <v>1936</v>
      </c>
      <c r="R2944" t="s">
        <v>1946</v>
      </c>
    </row>
    <row r="2945" spans="1:18" x14ac:dyDescent="0.35">
      <c r="A2945">
        <v>6</v>
      </c>
      <c r="B2945" t="s">
        <v>56</v>
      </c>
      <c r="C2945" t="s">
        <v>5115</v>
      </c>
      <c r="D2945" t="s">
        <v>1434</v>
      </c>
      <c r="E2945" s="6">
        <f>MONTH(Sales_data[[#This Row],[Order Date]])</f>
        <v>7</v>
      </c>
      <c r="F2945" s="6">
        <f>YEAR(Sales_data[[#This Row],[Order Date]])</f>
        <v>2022</v>
      </c>
      <c r="G2945" s="1">
        <v>44757</v>
      </c>
      <c r="H2945" t="s">
        <v>1435</v>
      </c>
      <c r="I2945" t="s">
        <v>6194</v>
      </c>
      <c r="J2945" t="s">
        <v>6191</v>
      </c>
      <c r="K2945">
        <v>1</v>
      </c>
      <c r="L2945" s="13">
        <f>SUM(Sales_data[[#This Row],[Unit Price]],Sales_data[[#This Row],[Quantity]])</f>
        <v>18.149999999999999</v>
      </c>
      <c r="M2945">
        <v>12.15</v>
      </c>
      <c r="N2945">
        <v>1.2150000000000001</v>
      </c>
      <c r="O2945">
        <v>1.3365</v>
      </c>
      <c r="P2945" t="s">
        <v>2983</v>
      </c>
      <c r="Q2945" t="s">
        <v>1936</v>
      </c>
      <c r="R2945" t="s">
        <v>1946</v>
      </c>
    </row>
    <row r="2946" spans="1:18" x14ac:dyDescent="0.35">
      <c r="A2946">
        <v>2</v>
      </c>
      <c r="B2946" t="s">
        <v>16</v>
      </c>
      <c r="C2946" t="s">
        <v>5118</v>
      </c>
      <c r="D2946" t="s">
        <v>1436</v>
      </c>
      <c r="E2946" s="6">
        <f>MONTH(Sales_data[[#This Row],[Order Date]])</f>
        <v>2</v>
      </c>
      <c r="F2946" s="6">
        <f>YEAR(Sales_data[[#This Row],[Order Date]])</f>
        <v>2019</v>
      </c>
      <c r="G2946" s="1">
        <v>43508</v>
      </c>
      <c r="H2946" t="s">
        <v>1437</v>
      </c>
      <c r="I2946" t="s">
        <v>6193</v>
      </c>
      <c r="J2946" t="s">
        <v>6191</v>
      </c>
      <c r="K2946">
        <v>1</v>
      </c>
      <c r="L2946" s="13">
        <f>SUM(Sales_data[[#This Row],[Unit Price]],Sales_data[[#This Row],[Quantity]])</f>
        <v>14.95</v>
      </c>
      <c r="M2946">
        <v>12.95</v>
      </c>
      <c r="N2946">
        <v>1.2949999999999999</v>
      </c>
      <c r="O2946">
        <v>1.6835</v>
      </c>
      <c r="P2946" t="s">
        <v>2595</v>
      </c>
      <c r="Q2946" t="s">
        <v>1944</v>
      </c>
      <c r="R2946" t="s">
        <v>1937</v>
      </c>
    </row>
    <row r="2947" spans="1:18" x14ac:dyDescent="0.35">
      <c r="A2947">
        <v>2</v>
      </c>
      <c r="B2947" t="s">
        <v>16</v>
      </c>
      <c r="C2947" t="s">
        <v>5118</v>
      </c>
      <c r="D2947" t="s">
        <v>1436</v>
      </c>
      <c r="E2947" s="6">
        <f>MONTH(Sales_data[[#This Row],[Order Date]])</f>
        <v>2</v>
      </c>
      <c r="F2947" s="6">
        <f>YEAR(Sales_data[[#This Row],[Order Date]])</f>
        <v>2019</v>
      </c>
      <c r="G2947" s="1">
        <v>43508</v>
      </c>
      <c r="H2947" t="s">
        <v>1437</v>
      </c>
      <c r="I2947" t="s">
        <v>6193</v>
      </c>
      <c r="J2947" t="s">
        <v>6191</v>
      </c>
      <c r="K2947">
        <v>0.2</v>
      </c>
      <c r="L2947" s="13">
        <f>SUM(Sales_data[[#This Row],[Unit Price]],Sales_data[[#This Row],[Quantity]])</f>
        <v>5.8849999999999998</v>
      </c>
      <c r="M2947">
        <v>3.8849999999999998</v>
      </c>
      <c r="N2947">
        <v>1.9424999999999999</v>
      </c>
      <c r="O2947">
        <v>0.50505</v>
      </c>
      <c r="P2947" t="s">
        <v>2595</v>
      </c>
      <c r="Q2947" t="s">
        <v>1944</v>
      </c>
      <c r="R2947" t="s">
        <v>1937</v>
      </c>
    </row>
    <row r="2948" spans="1:18" x14ac:dyDescent="0.35">
      <c r="A2948">
        <v>2</v>
      </c>
      <c r="B2948" t="s">
        <v>16</v>
      </c>
      <c r="C2948" t="s">
        <v>5118</v>
      </c>
      <c r="D2948" t="s">
        <v>1436</v>
      </c>
      <c r="E2948" s="6">
        <f>MONTH(Sales_data[[#This Row],[Order Date]])</f>
        <v>2</v>
      </c>
      <c r="F2948" s="6">
        <f>YEAR(Sales_data[[#This Row],[Order Date]])</f>
        <v>2019</v>
      </c>
      <c r="G2948" s="1">
        <v>43508</v>
      </c>
      <c r="H2948" t="s">
        <v>1437</v>
      </c>
      <c r="I2948" t="s">
        <v>6193</v>
      </c>
      <c r="J2948" t="s">
        <v>6191</v>
      </c>
      <c r="K2948">
        <v>0.5</v>
      </c>
      <c r="L2948" s="13">
        <f>SUM(Sales_data[[#This Row],[Unit Price]],Sales_data[[#This Row],[Quantity]])</f>
        <v>9.77</v>
      </c>
      <c r="M2948">
        <v>7.77</v>
      </c>
      <c r="N2948">
        <v>1.5539999999999998</v>
      </c>
      <c r="O2948">
        <v>1.0101</v>
      </c>
      <c r="P2948" t="s">
        <v>2595</v>
      </c>
      <c r="Q2948" t="s">
        <v>1944</v>
      </c>
      <c r="R2948" t="s">
        <v>1937</v>
      </c>
    </row>
    <row r="2949" spans="1:18" x14ac:dyDescent="0.35">
      <c r="A2949">
        <v>2</v>
      </c>
      <c r="B2949" t="s">
        <v>16</v>
      </c>
      <c r="C2949" t="s">
        <v>5118</v>
      </c>
      <c r="D2949" t="s">
        <v>1436</v>
      </c>
      <c r="E2949" s="6">
        <f>MONTH(Sales_data[[#This Row],[Order Date]])</f>
        <v>2</v>
      </c>
      <c r="F2949" s="6">
        <f>YEAR(Sales_data[[#This Row],[Order Date]])</f>
        <v>2019</v>
      </c>
      <c r="G2949" s="1">
        <v>43508</v>
      </c>
      <c r="H2949" t="s">
        <v>1437</v>
      </c>
      <c r="I2949" t="s">
        <v>6193</v>
      </c>
      <c r="J2949" t="s">
        <v>6191</v>
      </c>
      <c r="K2949">
        <v>2.5</v>
      </c>
      <c r="L2949" s="13">
        <f>SUM(Sales_data[[#This Row],[Unit Price]],Sales_data[[#This Row],[Quantity]])</f>
        <v>31.784999999999997</v>
      </c>
      <c r="M2949">
        <v>29.784999999999997</v>
      </c>
      <c r="N2949">
        <v>1.1913999999999998</v>
      </c>
      <c r="O2949">
        <v>3.8720499999999998</v>
      </c>
      <c r="P2949" t="s">
        <v>2595</v>
      </c>
      <c r="Q2949" t="s">
        <v>1944</v>
      </c>
      <c r="R2949" t="s">
        <v>1937</v>
      </c>
    </row>
    <row r="2950" spans="1:18" x14ac:dyDescent="0.35">
      <c r="A2950">
        <v>5</v>
      </c>
      <c r="B2950" t="s">
        <v>64</v>
      </c>
      <c r="C2950" t="s">
        <v>5122</v>
      </c>
      <c r="D2950" t="s">
        <v>1438</v>
      </c>
      <c r="E2950" s="6">
        <f>MONTH(Sales_data[[#This Row],[Order Date]])</f>
        <v>9</v>
      </c>
      <c r="F2950" s="6">
        <f>YEAR(Sales_data[[#This Row],[Order Date]])</f>
        <v>2021</v>
      </c>
      <c r="G2950" s="1">
        <v>44447</v>
      </c>
      <c r="H2950" t="s">
        <v>1439</v>
      </c>
      <c r="I2950" t="s">
        <v>6188</v>
      </c>
      <c r="J2950" t="s">
        <v>6190</v>
      </c>
      <c r="K2950">
        <v>1</v>
      </c>
      <c r="L2950" s="13">
        <f>SUM(Sales_data[[#This Row],[Unit Price]],Sales_data[[#This Row],[Quantity]])</f>
        <v>16.25</v>
      </c>
      <c r="M2950">
        <v>11.25</v>
      </c>
      <c r="N2950">
        <v>1.125</v>
      </c>
      <c r="O2950">
        <v>1.0125</v>
      </c>
      <c r="P2950" t="s">
        <v>3032</v>
      </c>
      <c r="Q2950" t="s">
        <v>1936</v>
      </c>
      <c r="R2950" t="s">
        <v>1946</v>
      </c>
    </row>
    <row r="2951" spans="1:18" x14ac:dyDescent="0.35">
      <c r="A2951">
        <v>5</v>
      </c>
      <c r="B2951" t="s">
        <v>64</v>
      </c>
      <c r="C2951" t="s">
        <v>5122</v>
      </c>
      <c r="D2951" t="s">
        <v>1438</v>
      </c>
      <c r="E2951" s="6">
        <f>MONTH(Sales_data[[#This Row],[Order Date]])</f>
        <v>9</v>
      </c>
      <c r="F2951" s="6">
        <f>YEAR(Sales_data[[#This Row],[Order Date]])</f>
        <v>2021</v>
      </c>
      <c r="G2951" s="1">
        <v>44447</v>
      </c>
      <c r="H2951" t="s">
        <v>1439</v>
      </c>
      <c r="I2951" t="s">
        <v>6188</v>
      </c>
      <c r="J2951" t="s">
        <v>6190</v>
      </c>
      <c r="K2951">
        <v>0.2</v>
      </c>
      <c r="L2951" s="13">
        <f>SUM(Sales_data[[#This Row],[Unit Price]],Sales_data[[#This Row],[Quantity]])</f>
        <v>8.375</v>
      </c>
      <c r="M2951">
        <v>3.375</v>
      </c>
      <c r="N2951">
        <v>1.6875</v>
      </c>
      <c r="O2951">
        <v>0.30374999999999996</v>
      </c>
      <c r="P2951" t="s">
        <v>3032</v>
      </c>
      <c r="Q2951" t="s">
        <v>1936</v>
      </c>
      <c r="R2951" t="s">
        <v>1946</v>
      </c>
    </row>
    <row r="2952" spans="1:18" x14ac:dyDescent="0.35">
      <c r="A2952">
        <v>5</v>
      </c>
      <c r="B2952" t="s">
        <v>64</v>
      </c>
      <c r="C2952" t="s">
        <v>5122</v>
      </c>
      <c r="D2952" t="s">
        <v>1438</v>
      </c>
      <c r="E2952" s="6">
        <f>MONTH(Sales_data[[#This Row],[Order Date]])</f>
        <v>9</v>
      </c>
      <c r="F2952" s="6">
        <f>YEAR(Sales_data[[#This Row],[Order Date]])</f>
        <v>2021</v>
      </c>
      <c r="G2952" s="1">
        <v>44447</v>
      </c>
      <c r="H2952" t="s">
        <v>1439</v>
      </c>
      <c r="I2952" t="s">
        <v>6188</v>
      </c>
      <c r="J2952" t="s">
        <v>6190</v>
      </c>
      <c r="K2952">
        <v>0.5</v>
      </c>
      <c r="L2952" s="13">
        <f>SUM(Sales_data[[#This Row],[Unit Price]],Sales_data[[#This Row],[Quantity]])</f>
        <v>11.75</v>
      </c>
      <c r="M2952">
        <v>6.75</v>
      </c>
      <c r="N2952">
        <v>1.35</v>
      </c>
      <c r="O2952">
        <v>0.60749999999999993</v>
      </c>
      <c r="P2952" t="s">
        <v>3032</v>
      </c>
      <c r="Q2952" t="s">
        <v>1936</v>
      </c>
      <c r="R2952" t="s">
        <v>1946</v>
      </c>
    </row>
    <row r="2953" spans="1:18" x14ac:dyDescent="0.35">
      <c r="A2953">
        <v>5</v>
      </c>
      <c r="B2953" t="s">
        <v>64</v>
      </c>
      <c r="C2953" t="s">
        <v>5122</v>
      </c>
      <c r="D2953" t="s">
        <v>1438</v>
      </c>
      <c r="E2953" s="6">
        <f>MONTH(Sales_data[[#This Row],[Order Date]])</f>
        <v>9</v>
      </c>
      <c r="F2953" s="6">
        <f>YEAR(Sales_data[[#This Row],[Order Date]])</f>
        <v>2021</v>
      </c>
      <c r="G2953" s="1">
        <v>44447</v>
      </c>
      <c r="H2953" t="s">
        <v>1439</v>
      </c>
      <c r="I2953" t="s">
        <v>6188</v>
      </c>
      <c r="J2953" t="s">
        <v>6190</v>
      </c>
      <c r="K2953">
        <v>2.5</v>
      </c>
      <c r="L2953" s="13">
        <f>SUM(Sales_data[[#This Row],[Unit Price]],Sales_data[[#This Row],[Quantity]])</f>
        <v>30.874999999999996</v>
      </c>
      <c r="M2953">
        <v>25.874999999999996</v>
      </c>
      <c r="N2953">
        <v>1.0349999999999999</v>
      </c>
      <c r="O2953">
        <v>2.3287499999999994</v>
      </c>
      <c r="P2953" t="s">
        <v>3032</v>
      </c>
      <c r="Q2953" t="s">
        <v>1936</v>
      </c>
      <c r="R2953" t="s">
        <v>1946</v>
      </c>
    </row>
    <row r="2954" spans="1:18" x14ac:dyDescent="0.35">
      <c r="A2954">
        <v>3</v>
      </c>
      <c r="B2954" t="s">
        <v>185</v>
      </c>
      <c r="C2954" t="s">
        <v>5126</v>
      </c>
      <c r="D2954" t="s">
        <v>1440</v>
      </c>
      <c r="E2954" s="6">
        <f>MONTH(Sales_data[[#This Row],[Order Date]])</f>
        <v>12</v>
      </c>
      <c r="F2954" s="6">
        <f>YEAR(Sales_data[[#This Row],[Order Date]])</f>
        <v>2019</v>
      </c>
      <c r="G2954" s="1">
        <v>43812</v>
      </c>
      <c r="H2954" t="s">
        <v>1441</v>
      </c>
      <c r="I2954" t="s">
        <v>6192</v>
      </c>
      <c r="J2954" t="s">
        <v>6189</v>
      </c>
      <c r="K2954">
        <v>0.2</v>
      </c>
      <c r="L2954" s="13">
        <f>SUM(Sales_data[[#This Row],[Unit Price]],Sales_data[[#This Row],[Quantity]])</f>
        <v>6.5849999999999991</v>
      </c>
      <c r="M2954">
        <v>3.5849999999999995</v>
      </c>
      <c r="N2954">
        <v>1.7924999999999998</v>
      </c>
      <c r="O2954">
        <v>0.21509999999999996</v>
      </c>
      <c r="P2954" t="s">
        <v>2907</v>
      </c>
      <c r="Q2954" t="s">
        <v>2111</v>
      </c>
      <c r="R2954" t="s">
        <v>1946</v>
      </c>
    </row>
    <row r="2955" spans="1:18" x14ac:dyDescent="0.35">
      <c r="A2955">
        <v>3</v>
      </c>
      <c r="B2955" t="s">
        <v>185</v>
      </c>
      <c r="C2955" t="s">
        <v>5126</v>
      </c>
      <c r="D2955" t="s">
        <v>1440</v>
      </c>
      <c r="E2955" s="6">
        <f>MONTH(Sales_data[[#This Row],[Order Date]])</f>
        <v>12</v>
      </c>
      <c r="F2955" s="6">
        <f>YEAR(Sales_data[[#This Row],[Order Date]])</f>
        <v>2019</v>
      </c>
      <c r="G2955" s="1">
        <v>43812</v>
      </c>
      <c r="H2955" t="s">
        <v>1441</v>
      </c>
      <c r="I2955" t="s">
        <v>6192</v>
      </c>
      <c r="J2955" t="s">
        <v>6189</v>
      </c>
      <c r="K2955">
        <v>0.5</v>
      </c>
      <c r="L2955" s="13">
        <f>SUM(Sales_data[[#This Row],[Unit Price]],Sales_data[[#This Row],[Quantity]])</f>
        <v>10.169999999999998</v>
      </c>
      <c r="M2955">
        <v>7.169999999999999</v>
      </c>
      <c r="N2955">
        <v>1.4339999999999997</v>
      </c>
      <c r="O2955">
        <v>0.43019999999999992</v>
      </c>
      <c r="P2955" t="s">
        <v>2907</v>
      </c>
      <c r="Q2955" t="s">
        <v>2111</v>
      </c>
      <c r="R2955" t="s">
        <v>1946</v>
      </c>
    </row>
    <row r="2956" spans="1:18" x14ac:dyDescent="0.35">
      <c r="A2956">
        <v>3</v>
      </c>
      <c r="B2956" t="s">
        <v>185</v>
      </c>
      <c r="C2956" t="s">
        <v>5126</v>
      </c>
      <c r="D2956" t="s">
        <v>1440</v>
      </c>
      <c r="E2956" s="6">
        <f>MONTH(Sales_data[[#This Row],[Order Date]])</f>
        <v>12</v>
      </c>
      <c r="F2956" s="6">
        <f>YEAR(Sales_data[[#This Row],[Order Date]])</f>
        <v>2019</v>
      </c>
      <c r="G2956" s="1">
        <v>43812</v>
      </c>
      <c r="H2956" t="s">
        <v>1441</v>
      </c>
      <c r="I2956" t="s">
        <v>6192</v>
      </c>
      <c r="J2956" t="s">
        <v>6189</v>
      </c>
      <c r="K2956">
        <v>2.5</v>
      </c>
      <c r="L2956" s="13">
        <f>SUM(Sales_data[[#This Row],[Unit Price]],Sales_data[[#This Row],[Quantity]])</f>
        <v>30.484999999999996</v>
      </c>
      <c r="M2956">
        <v>27.484999999999996</v>
      </c>
      <c r="N2956">
        <v>1.0993999999999999</v>
      </c>
      <c r="O2956">
        <v>1.6490999999999998</v>
      </c>
      <c r="P2956" t="s">
        <v>2907</v>
      </c>
      <c r="Q2956" t="s">
        <v>2111</v>
      </c>
      <c r="R2956" t="s">
        <v>1946</v>
      </c>
    </row>
    <row r="2957" spans="1:18" x14ac:dyDescent="0.35">
      <c r="A2957">
        <v>3</v>
      </c>
      <c r="B2957" t="s">
        <v>185</v>
      </c>
      <c r="C2957" t="s">
        <v>5126</v>
      </c>
      <c r="D2957" t="s">
        <v>1440</v>
      </c>
      <c r="E2957" s="6">
        <f>MONTH(Sales_data[[#This Row],[Order Date]])</f>
        <v>12</v>
      </c>
      <c r="F2957" s="6">
        <f>YEAR(Sales_data[[#This Row],[Order Date]])</f>
        <v>2019</v>
      </c>
      <c r="G2957" s="1">
        <v>43812</v>
      </c>
      <c r="H2957" t="s">
        <v>1441</v>
      </c>
      <c r="I2957" t="s">
        <v>6192</v>
      </c>
      <c r="J2957" t="s">
        <v>6189</v>
      </c>
      <c r="K2957">
        <v>1</v>
      </c>
      <c r="L2957" s="13">
        <f>SUM(Sales_data[[#This Row],[Unit Price]],Sales_data[[#This Row],[Quantity]])</f>
        <v>14.95</v>
      </c>
      <c r="M2957">
        <v>11.95</v>
      </c>
      <c r="N2957">
        <v>1.1949999999999998</v>
      </c>
      <c r="O2957">
        <v>0.71699999999999997</v>
      </c>
      <c r="P2957" t="s">
        <v>2907</v>
      </c>
      <c r="Q2957" t="s">
        <v>2111</v>
      </c>
      <c r="R2957" t="s">
        <v>1946</v>
      </c>
    </row>
    <row r="2958" spans="1:18" x14ac:dyDescent="0.35">
      <c r="A2958">
        <v>5</v>
      </c>
      <c r="B2958" t="s">
        <v>56</v>
      </c>
      <c r="C2958" t="s">
        <v>4970</v>
      </c>
      <c r="D2958" t="s">
        <v>1348</v>
      </c>
      <c r="E2958" s="6">
        <f>MONTH(Sales_data[[#This Row],[Order Date]])</f>
        <v>8</v>
      </c>
      <c r="F2958" s="6">
        <f>YEAR(Sales_data[[#This Row],[Order Date]])</f>
        <v>2021</v>
      </c>
      <c r="G2958" s="1">
        <v>44433</v>
      </c>
      <c r="H2958" t="s">
        <v>1442</v>
      </c>
      <c r="I2958" t="s">
        <v>6194</v>
      </c>
      <c r="J2958" t="s">
        <v>6191</v>
      </c>
      <c r="K2958">
        <v>0.2</v>
      </c>
      <c r="L2958" s="13">
        <f>SUM(Sales_data[[#This Row],[Unit Price]],Sales_data[[#This Row],[Quantity]])</f>
        <v>8.6449999999999996</v>
      </c>
      <c r="M2958">
        <v>3.645</v>
      </c>
      <c r="N2958">
        <v>1.8225</v>
      </c>
      <c r="O2958">
        <v>0.40095000000000003</v>
      </c>
      <c r="P2958" t="s">
        <v>2361</v>
      </c>
      <c r="Q2958" t="s">
        <v>1944</v>
      </c>
      <c r="R2958" t="s">
        <v>1946</v>
      </c>
    </row>
    <row r="2959" spans="1:18" x14ac:dyDescent="0.35">
      <c r="A2959">
        <v>5</v>
      </c>
      <c r="B2959" t="s">
        <v>56</v>
      </c>
      <c r="C2959" t="s">
        <v>4970</v>
      </c>
      <c r="D2959" t="s">
        <v>1348</v>
      </c>
      <c r="E2959" s="6">
        <f>MONTH(Sales_data[[#This Row],[Order Date]])</f>
        <v>8</v>
      </c>
      <c r="F2959" s="6">
        <f>YEAR(Sales_data[[#This Row],[Order Date]])</f>
        <v>2021</v>
      </c>
      <c r="G2959" s="1">
        <v>44433</v>
      </c>
      <c r="H2959" t="s">
        <v>1442</v>
      </c>
      <c r="I2959" t="s">
        <v>6194</v>
      </c>
      <c r="J2959" t="s">
        <v>6191</v>
      </c>
      <c r="K2959">
        <v>0.5</v>
      </c>
      <c r="L2959" s="13">
        <f>SUM(Sales_data[[#This Row],[Unit Price]],Sales_data[[#This Row],[Quantity]])</f>
        <v>12.29</v>
      </c>
      <c r="M2959">
        <v>7.29</v>
      </c>
      <c r="N2959">
        <v>1.458</v>
      </c>
      <c r="O2959">
        <v>0.80190000000000006</v>
      </c>
      <c r="P2959" t="s">
        <v>2361</v>
      </c>
      <c r="Q2959" t="s">
        <v>1944</v>
      </c>
      <c r="R2959" t="s">
        <v>1946</v>
      </c>
    </row>
    <row r="2960" spans="1:18" x14ac:dyDescent="0.35">
      <c r="A2960">
        <v>5</v>
      </c>
      <c r="B2960" t="s">
        <v>56</v>
      </c>
      <c r="C2960" t="s">
        <v>4970</v>
      </c>
      <c r="D2960" t="s">
        <v>1348</v>
      </c>
      <c r="E2960" s="6">
        <f>MONTH(Sales_data[[#This Row],[Order Date]])</f>
        <v>8</v>
      </c>
      <c r="F2960" s="6">
        <f>YEAR(Sales_data[[#This Row],[Order Date]])</f>
        <v>2021</v>
      </c>
      <c r="G2960" s="1">
        <v>44433</v>
      </c>
      <c r="H2960" t="s">
        <v>1442</v>
      </c>
      <c r="I2960" t="s">
        <v>6194</v>
      </c>
      <c r="J2960" t="s">
        <v>6191</v>
      </c>
      <c r="K2960">
        <v>2.5</v>
      </c>
      <c r="L2960" s="13">
        <f>SUM(Sales_data[[#This Row],[Unit Price]],Sales_data[[#This Row],[Quantity]])</f>
        <v>32.945</v>
      </c>
      <c r="M2960">
        <v>27.945</v>
      </c>
      <c r="N2960">
        <v>1.1177999999999999</v>
      </c>
      <c r="O2960">
        <v>3.07395</v>
      </c>
      <c r="P2960" t="s">
        <v>2361</v>
      </c>
      <c r="Q2960" t="s">
        <v>1944</v>
      </c>
      <c r="R2960" t="s">
        <v>1946</v>
      </c>
    </row>
    <row r="2961" spans="1:18" x14ac:dyDescent="0.35">
      <c r="A2961">
        <v>5</v>
      </c>
      <c r="B2961" t="s">
        <v>56</v>
      </c>
      <c r="C2961" t="s">
        <v>4970</v>
      </c>
      <c r="D2961" t="s">
        <v>1348</v>
      </c>
      <c r="E2961" s="6">
        <f>MONTH(Sales_data[[#This Row],[Order Date]])</f>
        <v>8</v>
      </c>
      <c r="F2961" s="6">
        <f>YEAR(Sales_data[[#This Row],[Order Date]])</f>
        <v>2021</v>
      </c>
      <c r="G2961" s="1">
        <v>44433</v>
      </c>
      <c r="H2961" t="s">
        <v>1442</v>
      </c>
      <c r="I2961" t="s">
        <v>6194</v>
      </c>
      <c r="J2961" t="s">
        <v>6191</v>
      </c>
      <c r="K2961">
        <v>1</v>
      </c>
      <c r="L2961" s="13">
        <f>SUM(Sales_data[[#This Row],[Unit Price]],Sales_data[[#This Row],[Quantity]])</f>
        <v>17.149999999999999</v>
      </c>
      <c r="M2961">
        <v>12.15</v>
      </c>
      <c r="N2961">
        <v>1.2150000000000001</v>
      </c>
      <c r="O2961">
        <v>1.3365</v>
      </c>
      <c r="P2961" t="s">
        <v>2361</v>
      </c>
      <c r="Q2961" t="s">
        <v>1944</v>
      </c>
      <c r="R2961" t="s">
        <v>1946</v>
      </c>
    </row>
    <row r="2962" spans="1:18" x14ac:dyDescent="0.35">
      <c r="A2962">
        <v>4</v>
      </c>
      <c r="B2962" t="s">
        <v>160</v>
      </c>
      <c r="C2962" t="s">
        <v>5134</v>
      </c>
      <c r="D2962" t="s">
        <v>1443</v>
      </c>
      <c r="E2962" s="6">
        <f>MONTH(Sales_data[[#This Row],[Order Date]])</f>
        <v>3</v>
      </c>
      <c r="F2962" s="6">
        <f>YEAR(Sales_data[[#This Row],[Order Date]])</f>
        <v>2022</v>
      </c>
      <c r="G2962" s="1">
        <v>44643</v>
      </c>
      <c r="H2962" t="s">
        <v>1444</v>
      </c>
      <c r="I2962" t="s">
        <v>6192</v>
      </c>
      <c r="J2962" t="s">
        <v>6189</v>
      </c>
      <c r="K2962">
        <v>0.5</v>
      </c>
      <c r="L2962" s="13">
        <f>SUM(Sales_data[[#This Row],[Unit Price]],Sales_data[[#This Row],[Quantity]])</f>
        <v>11.169999999999998</v>
      </c>
      <c r="M2962">
        <v>7.169999999999999</v>
      </c>
      <c r="N2962">
        <v>1.4339999999999997</v>
      </c>
      <c r="O2962">
        <v>0.43019999999999992</v>
      </c>
      <c r="P2962" t="s">
        <v>5006</v>
      </c>
      <c r="Q2962" t="s">
        <v>1944</v>
      </c>
      <c r="R2962" t="s">
        <v>1946</v>
      </c>
    </row>
    <row r="2963" spans="1:18" x14ac:dyDescent="0.35">
      <c r="A2963">
        <v>4</v>
      </c>
      <c r="B2963" t="s">
        <v>160</v>
      </c>
      <c r="C2963" t="s">
        <v>5134</v>
      </c>
      <c r="D2963" t="s">
        <v>1443</v>
      </c>
      <c r="E2963" s="6">
        <f>MONTH(Sales_data[[#This Row],[Order Date]])</f>
        <v>3</v>
      </c>
      <c r="F2963" s="6">
        <f>YEAR(Sales_data[[#This Row],[Order Date]])</f>
        <v>2022</v>
      </c>
      <c r="G2963" s="1">
        <v>44643</v>
      </c>
      <c r="H2963" t="s">
        <v>1444</v>
      </c>
      <c r="I2963" t="s">
        <v>6192</v>
      </c>
      <c r="J2963" t="s">
        <v>6189</v>
      </c>
      <c r="K2963">
        <v>0.2</v>
      </c>
      <c r="L2963" s="13">
        <f>SUM(Sales_data[[#This Row],[Unit Price]],Sales_data[[#This Row],[Quantity]])</f>
        <v>7.5849999999999991</v>
      </c>
      <c r="M2963">
        <v>3.5849999999999995</v>
      </c>
      <c r="N2963">
        <v>1.7924999999999998</v>
      </c>
      <c r="O2963">
        <v>0.21509999999999996</v>
      </c>
      <c r="P2963" t="s">
        <v>5006</v>
      </c>
      <c r="Q2963" t="s">
        <v>1944</v>
      </c>
      <c r="R2963" t="s">
        <v>1946</v>
      </c>
    </row>
    <row r="2964" spans="1:18" x14ac:dyDescent="0.35">
      <c r="A2964">
        <v>4</v>
      </c>
      <c r="B2964" t="s">
        <v>160</v>
      </c>
      <c r="C2964" t="s">
        <v>5134</v>
      </c>
      <c r="D2964" t="s">
        <v>1443</v>
      </c>
      <c r="E2964" s="6">
        <f>MONTH(Sales_data[[#This Row],[Order Date]])</f>
        <v>3</v>
      </c>
      <c r="F2964" s="6">
        <f>YEAR(Sales_data[[#This Row],[Order Date]])</f>
        <v>2022</v>
      </c>
      <c r="G2964" s="1">
        <v>44643</v>
      </c>
      <c r="H2964" t="s">
        <v>1444</v>
      </c>
      <c r="I2964" t="s">
        <v>6192</v>
      </c>
      <c r="J2964" t="s">
        <v>6189</v>
      </c>
      <c r="K2964">
        <v>2.5</v>
      </c>
      <c r="L2964" s="13">
        <f>SUM(Sales_data[[#This Row],[Unit Price]],Sales_data[[#This Row],[Quantity]])</f>
        <v>31.484999999999996</v>
      </c>
      <c r="M2964">
        <v>27.484999999999996</v>
      </c>
      <c r="N2964">
        <v>1.0993999999999999</v>
      </c>
      <c r="O2964">
        <v>1.6490999999999998</v>
      </c>
      <c r="P2964" t="s">
        <v>5006</v>
      </c>
      <c r="Q2964" t="s">
        <v>1944</v>
      </c>
      <c r="R2964" t="s">
        <v>1946</v>
      </c>
    </row>
    <row r="2965" spans="1:18" x14ac:dyDescent="0.35">
      <c r="A2965">
        <v>4</v>
      </c>
      <c r="B2965" t="s">
        <v>160</v>
      </c>
      <c r="C2965" t="s">
        <v>5134</v>
      </c>
      <c r="D2965" t="s">
        <v>1443</v>
      </c>
      <c r="E2965" s="6">
        <f>MONTH(Sales_data[[#This Row],[Order Date]])</f>
        <v>3</v>
      </c>
      <c r="F2965" s="6">
        <f>YEAR(Sales_data[[#This Row],[Order Date]])</f>
        <v>2022</v>
      </c>
      <c r="G2965" s="1">
        <v>44643</v>
      </c>
      <c r="H2965" t="s">
        <v>1444</v>
      </c>
      <c r="I2965" t="s">
        <v>6192</v>
      </c>
      <c r="J2965" t="s">
        <v>6189</v>
      </c>
      <c r="K2965">
        <v>1</v>
      </c>
      <c r="L2965" s="13">
        <f>SUM(Sales_data[[#This Row],[Unit Price]],Sales_data[[#This Row],[Quantity]])</f>
        <v>15.95</v>
      </c>
      <c r="M2965">
        <v>11.95</v>
      </c>
      <c r="N2965">
        <v>1.1949999999999998</v>
      </c>
      <c r="O2965">
        <v>0.71699999999999997</v>
      </c>
      <c r="P2965" t="s">
        <v>5006</v>
      </c>
      <c r="Q2965" t="s">
        <v>1944</v>
      </c>
      <c r="R2965" t="s">
        <v>1946</v>
      </c>
    </row>
    <row r="2966" spans="1:18" x14ac:dyDescent="0.35">
      <c r="A2966">
        <v>2</v>
      </c>
      <c r="B2966" t="s">
        <v>80</v>
      </c>
      <c r="C2966" t="s">
        <v>5138</v>
      </c>
      <c r="D2966" t="s">
        <v>1445</v>
      </c>
      <c r="E2966" s="6">
        <f>MONTH(Sales_data[[#This Row],[Order Date]])</f>
        <v>4</v>
      </c>
      <c r="F2966" s="6">
        <f>YEAR(Sales_data[[#This Row],[Order Date]])</f>
        <v>2019</v>
      </c>
      <c r="G2966" s="1">
        <v>43566</v>
      </c>
      <c r="H2966" t="s">
        <v>1446</v>
      </c>
      <c r="I2966" t="s">
        <v>6193</v>
      </c>
      <c r="J2966" t="s">
        <v>6190</v>
      </c>
      <c r="K2966">
        <v>0.2</v>
      </c>
      <c r="L2966" s="13">
        <f>SUM(Sales_data[[#This Row],[Unit Price]],Sales_data[[#This Row],[Quantity]])</f>
        <v>6.3650000000000002</v>
      </c>
      <c r="M2966">
        <v>4.3650000000000002</v>
      </c>
      <c r="N2966">
        <v>2.1825000000000001</v>
      </c>
      <c r="O2966">
        <v>0.56745000000000001</v>
      </c>
      <c r="P2966" t="s">
        <v>4806</v>
      </c>
      <c r="Q2966" t="s">
        <v>1936</v>
      </c>
      <c r="R2966" t="s">
        <v>1946</v>
      </c>
    </row>
    <row r="2967" spans="1:18" x14ac:dyDescent="0.35">
      <c r="A2967">
        <v>2</v>
      </c>
      <c r="B2967" t="s">
        <v>80</v>
      </c>
      <c r="C2967" t="s">
        <v>5138</v>
      </c>
      <c r="D2967" t="s">
        <v>1445</v>
      </c>
      <c r="E2967" s="6">
        <f>MONTH(Sales_data[[#This Row],[Order Date]])</f>
        <v>4</v>
      </c>
      <c r="F2967" s="6">
        <f>YEAR(Sales_data[[#This Row],[Order Date]])</f>
        <v>2019</v>
      </c>
      <c r="G2967" s="1">
        <v>43566</v>
      </c>
      <c r="H2967" t="s">
        <v>1446</v>
      </c>
      <c r="I2967" t="s">
        <v>6193</v>
      </c>
      <c r="J2967" t="s">
        <v>6190</v>
      </c>
      <c r="K2967">
        <v>0.5</v>
      </c>
      <c r="L2967" s="13">
        <f>SUM(Sales_data[[#This Row],[Unit Price]],Sales_data[[#This Row],[Quantity]])</f>
        <v>10.73</v>
      </c>
      <c r="M2967">
        <v>8.73</v>
      </c>
      <c r="N2967">
        <v>1.746</v>
      </c>
      <c r="O2967">
        <v>1.1349</v>
      </c>
      <c r="P2967" t="s">
        <v>4806</v>
      </c>
      <c r="Q2967" t="s">
        <v>1936</v>
      </c>
      <c r="R2967" t="s">
        <v>1946</v>
      </c>
    </row>
    <row r="2968" spans="1:18" x14ac:dyDescent="0.35">
      <c r="A2968">
        <v>2</v>
      </c>
      <c r="B2968" t="s">
        <v>80</v>
      </c>
      <c r="C2968" t="s">
        <v>5138</v>
      </c>
      <c r="D2968" t="s">
        <v>1445</v>
      </c>
      <c r="E2968" s="6">
        <f>MONTH(Sales_data[[#This Row],[Order Date]])</f>
        <v>4</v>
      </c>
      <c r="F2968" s="6">
        <f>YEAR(Sales_data[[#This Row],[Order Date]])</f>
        <v>2019</v>
      </c>
      <c r="G2968" s="1">
        <v>43566</v>
      </c>
      <c r="H2968" t="s">
        <v>1446</v>
      </c>
      <c r="I2968" t="s">
        <v>6193</v>
      </c>
      <c r="J2968" t="s">
        <v>6190</v>
      </c>
      <c r="K2968">
        <v>2.5</v>
      </c>
      <c r="L2968" s="13">
        <f>SUM(Sales_data[[#This Row],[Unit Price]],Sales_data[[#This Row],[Quantity]])</f>
        <v>35.464999999999996</v>
      </c>
      <c r="M2968">
        <v>33.464999999999996</v>
      </c>
      <c r="N2968">
        <v>1.3385999999999998</v>
      </c>
      <c r="O2968">
        <v>4.3504499999999995</v>
      </c>
      <c r="P2968" t="s">
        <v>4806</v>
      </c>
      <c r="Q2968" t="s">
        <v>1936</v>
      </c>
      <c r="R2968" t="s">
        <v>1946</v>
      </c>
    </row>
    <row r="2969" spans="1:18" x14ac:dyDescent="0.35">
      <c r="A2969">
        <v>2</v>
      </c>
      <c r="B2969" t="s">
        <v>80</v>
      </c>
      <c r="C2969" t="s">
        <v>5138</v>
      </c>
      <c r="D2969" t="s">
        <v>1445</v>
      </c>
      <c r="E2969" s="6">
        <f>MONTH(Sales_data[[#This Row],[Order Date]])</f>
        <v>4</v>
      </c>
      <c r="F2969" s="6">
        <f>YEAR(Sales_data[[#This Row],[Order Date]])</f>
        <v>2019</v>
      </c>
      <c r="G2969" s="1">
        <v>43566</v>
      </c>
      <c r="H2969" t="s">
        <v>1446</v>
      </c>
      <c r="I2969" t="s">
        <v>6193</v>
      </c>
      <c r="J2969" t="s">
        <v>6190</v>
      </c>
      <c r="K2969">
        <v>1</v>
      </c>
      <c r="L2969" s="13">
        <f>SUM(Sales_data[[#This Row],[Unit Price]],Sales_data[[#This Row],[Quantity]])</f>
        <v>16.55</v>
      </c>
      <c r="M2969">
        <v>14.55</v>
      </c>
      <c r="N2969">
        <v>1.4550000000000001</v>
      </c>
      <c r="O2969">
        <v>1.8915000000000002</v>
      </c>
      <c r="P2969" t="s">
        <v>4806</v>
      </c>
      <c r="Q2969" t="s">
        <v>1936</v>
      </c>
      <c r="R2969" t="s">
        <v>1946</v>
      </c>
    </row>
    <row r="2970" spans="1:18" x14ac:dyDescent="0.35">
      <c r="A2970">
        <v>4</v>
      </c>
      <c r="B2970" t="s">
        <v>99</v>
      </c>
      <c r="C2970" t="s">
        <v>5142</v>
      </c>
      <c r="D2970" t="s">
        <v>1447</v>
      </c>
      <c r="E2970" s="6">
        <f>MONTH(Sales_data[[#This Row],[Order Date]])</f>
        <v>10</v>
      </c>
      <c r="F2970" s="6">
        <f>YEAR(Sales_data[[#This Row],[Order Date]])</f>
        <v>2020</v>
      </c>
      <c r="G2970" s="1">
        <v>44133</v>
      </c>
      <c r="H2970" t="s">
        <v>1448</v>
      </c>
      <c r="I2970" t="s">
        <v>6193</v>
      </c>
      <c r="J2970" t="s">
        <v>6190</v>
      </c>
      <c r="K2970">
        <v>1</v>
      </c>
      <c r="L2970" s="13">
        <f>SUM(Sales_data[[#This Row],[Unit Price]],Sales_data[[#This Row],[Quantity]])</f>
        <v>18.55</v>
      </c>
      <c r="M2970">
        <v>14.55</v>
      </c>
      <c r="N2970">
        <v>1.4550000000000001</v>
      </c>
      <c r="O2970">
        <v>1.8915000000000002</v>
      </c>
      <c r="P2970" t="s">
        <v>2840</v>
      </c>
      <c r="Q2970" t="s">
        <v>1936</v>
      </c>
      <c r="R2970" t="s">
        <v>1946</v>
      </c>
    </row>
    <row r="2971" spans="1:18" x14ac:dyDescent="0.35">
      <c r="A2971">
        <v>4</v>
      </c>
      <c r="B2971" t="s">
        <v>99</v>
      </c>
      <c r="C2971" t="s">
        <v>5142</v>
      </c>
      <c r="D2971" t="s">
        <v>1447</v>
      </c>
      <c r="E2971" s="6">
        <f>MONTH(Sales_data[[#This Row],[Order Date]])</f>
        <v>10</v>
      </c>
      <c r="F2971" s="6">
        <f>YEAR(Sales_data[[#This Row],[Order Date]])</f>
        <v>2020</v>
      </c>
      <c r="G2971" s="1">
        <v>44133</v>
      </c>
      <c r="H2971" t="s">
        <v>1448</v>
      </c>
      <c r="I2971" t="s">
        <v>6193</v>
      </c>
      <c r="J2971" t="s">
        <v>6190</v>
      </c>
      <c r="K2971">
        <v>0.2</v>
      </c>
      <c r="L2971" s="13">
        <f>SUM(Sales_data[[#This Row],[Unit Price]],Sales_data[[#This Row],[Quantity]])</f>
        <v>8.3650000000000002</v>
      </c>
      <c r="M2971">
        <v>4.3650000000000002</v>
      </c>
      <c r="N2971">
        <v>2.1825000000000001</v>
      </c>
      <c r="O2971">
        <v>0.56745000000000001</v>
      </c>
      <c r="P2971" t="s">
        <v>2840</v>
      </c>
      <c r="Q2971" t="s">
        <v>1936</v>
      </c>
      <c r="R2971" t="s">
        <v>1946</v>
      </c>
    </row>
    <row r="2972" spans="1:18" x14ac:dyDescent="0.35">
      <c r="A2972">
        <v>4</v>
      </c>
      <c r="B2972" t="s">
        <v>99</v>
      </c>
      <c r="C2972" t="s">
        <v>5142</v>
      </c>
      <c r="D2972" t="s">
        <v>1447</v>
      </c>
      <c r="E2972" s="6">
        <f>MONTH(Sales_data[[#This Row],[Order Date]])</f>
        <v>10</v>
      </c>
      <c r="F2972" s="6">
        <f>YEAR(Sales_data[[#This Row],[Order Date]])</f>
        <v>2020</v>
      </c>
      <c r="G2972" s="1">
        <v>44133</v>
      </c>
      <c r="H2972" t="s">
        <v>1448</v>
      </c>
      <c r="I2972" t="s">
        <v>6193</v>
      </c>
      <c r="J2972" t="s">
        <v>6190</v>
      </c>
      <c r="K2972">
        <v>0.5</v>
      </c>
      <c r="L2972" s="13">
        <f>SUM(Sales_data[[#This Row],[Unit Price]],Sales_data[[#This Row],[Quantity]])</f>
        <v>12.73</v>
      </c>
      <c r="M2972">
        <v>8.73</v>
      </c>
      <c r="N2972">
        <v>1.746</v>
      </c>
      <c r="O2972">
        <v>1.1349</v>
      </c>
      <c r="P2972" t="s">
        <v>2840</v>
      </c>
      <c r="Q2972" t="s">
        <v>1936</v>
      </c>
      <c r="R2972" t="s">
        <v>1946</v>
      </c>
    </row>
    <row r="2973" spans="1:18" x14ac:dyDescent="0.35">
      <c r="A2973">
        <v>4</v>
      </c>
      <c r="B2973" t="s">
        <v>99</v>
      </c>
      <c r="C2973" t="s">
        <v>5142</v>
      </c>
      <c r="D2973" t="s">
        <v>1447</v>
      </c>
      <c r="E2973" s="6">
        <f>MONTH(Sales_data[[#This Row],[Order Date]])</f>
        <v>10</v>
      </c>
      <c r="F2973" s="6">
        <f>YEAR(Sales_data[[#This Row],[Order Date]])</f>
        <v>2020</v>
      </c>
      <c r="G2973" s="1">
        <v>44133</v>
      </c>
      <c r="H2973" t="s">
        <v>1448</v>
      </c>
      <c r="I2973" t="s">
        <v>6193</v>
      </c>
      <c r="J2973" t="s">
        <v>6190</v>
      </c>
      <c r="K2973">
        <v>2.5</v>
      </c>
      <c r="L2973" s="13">
        <f>SUM(Sales_data[[#This Row],[Unit Price]],Sales_data[[#This Row],[Quantity]])</f>
        <v>37.464999999999996</v>
      </c>
      <c r="M2973">
        <v>33.464999999999996</v>
      </c>
      <c r="N2973">
        <v>1.3385999999999998</v>
      </c>
      <c r="O2973">
        <v>4.3504499999999995</v>
      </c>
      <c r="P2973" t="s">
        <v>2840</v>
      </c>
      <c r="Q2973" t="s">
        <v>1936</v>
      </c>
      <c r="R2973" t="s">
        <v>1946</v>
      </c>
    </row>
    <row r="2974" spans="1:18" x14ac:dyDescent="0.35">
      <c r="A2974">
        <v>3</v>
      </c>
      <c r="B2974" t="s">
        <v>75</v>
      </c>
      <c r="C2974" t="s">
        <v>5146</v>
      </c>
      <c r="D2974" t="s">
        <v>1449</v>
      </c>
      <c r="E2974" s="6">
        <f>MONTH(Sales_data[[#This Row],[Order Date]])</f>
        <v>7</v>
      </c>
      <c r="F2974" s="6">
        <f>YEAR(Sales_data[[#This Row],[Order Date]])</f>
        <v>2020</v>
      </c>
      <c r="G2974" s="1">
        <v>44042</v>
      </c>
      <c r="H2974" t="s">
        <v>1450</v>
      </c>
      <c r="I2974" t="s">
        <v>6188</v>
      </c>
      <c r="J2974" t="s">
        <v>6191</v>
      </c>
      <c r="K2974">
        <v>0.5</v>
      </c>
      <c r="L2974" s="13">
        <f>SUM(Sales_data[[#This Row],[Unit Price]],Sales_data[[#This Row],[Quantity]])</f>
        <v>8.9699999999999989</v>
      </c>
      <c r="M2974">
        <v>5.97</v>
      </c>
      <c r="N2974">
        <v>1.194</v>
      </c>
      <c r="O2974">
        <v>0.5373</v>
      </c>
      <c r="P2974" t="s">
        <v>4396</v>
      </c>
      <c r="Q2974" t="s">
        <v>1936</v>
      </c>
      <c r="R2974" t="s">
        <v>1946</v>
      </c>
    </row>
    <row r="2975" spans="1:18" x14ac:dyDescent="0.35">
      <c r="A2975">
        <v>3</v>
      </c>
      <c r="B2975" t="s">
        <v>75</v>
      </c>
      <c r="C2975" t="s">
        <v>5146</v>
      </c>
      <c r="D2975" t="s">
        <v>1449</v>
      </c>
      <c r="E2975" s="6">
        <f>MONTH(Sales_data[[#This Row],[Order Date]])</f>
        <v>7</v>
      </c>
      <c r="F2975" s="6">
        <f>YEAR(Sales_data[[#This Row],[Order Date]])</f>
        <v>2020</v>
      </c>
      <c r="G2975" s="1">
        <v>44042</v>
      </c>
      <c r="H2975" t="s">
        <v>1450</v>
      </c>
      <c r="I2975" t="s">
        <v>6188</v>
      </c>
      <c r="J2975" t="s">
        <v>6191</v>
      </c>
      <c r="K2975">
        <v>0.2</v>
      </c>
      <c r="L2975" s="13">
        <f>SUM(Sales_data[[#This Row],[Unit Price]],Sales_data[[#This Row],[Quantity]])</f>
        <v>5.9849999999999994</v>
      </c>
      <c r="M2975">
        <v>2.9849999999999999</v>
      </c>
      <c r="N2975">
        <v>1.4924999999999999</v>
      </c>
      <c r="O2975">
        <v>0.26865</v>
      </c>
      <c r="P2975" t="s">
        <v>4396</v>
      </c>
      <c r="Q2975" t="s">
        <v>1936</v>
      </c>
      <c r="R2975" t="s">
        <v>1946</v>
      </c>
    </row>
    <row r="2976" spans="1:18" x14ac:dyDescent="0.35">
      <c r="A2976">
        <v>3</v>
      </c>
      <c r="B2976" t="s">
        <v>75</v>
      </c>
      <c r="C2976" t="s">
        <v>5146</v>
      </c>
      <c r="D2976" t="s">
        <v>1449</v>
      </c>
      <c r="E2976" s="6">
        <f>MONTH(Sales_data[[#This Row],[Order Date]])</f>
        <v>7</v>
      </c>
      <c r="F2976" s="6">
        <f>YEAR(Sales_data[[#This Row],[Order Date]])</f>
        <v>2020</v>
      </c>
      <c r="G2976" s="1">
        <v>44042</v>
      </c>
      <c r="H2976" t="s">
        <v>1450</v>
      </c>
      <c r="I2976" t="s">
        <v>6188</v>
      </c>
      <c r="J2976" t="s">
        <v>6191</v>
      </c>
      <c r="K2976">
        <v>2.5</v>
      </c>
      <c r="L2976" s="13">
        <f>SUM(Sales_data[[#This Row],[Unit Price]],Sales_data[[#This Row],[Quantity]])</f>
        <v>25.884999999999998</v>
      </c>
      <c r="M2976">
        <v>22.884999999999998</v>
      </c>
      <c r="N2976">
        <v>0.91539999999999988</v>
      </c>
      <c r="O2976">
        <v>2.0596499999999995</v>
      </c>
      <c r="P2976" t="s">
        <v>4396</v>
      </c>
      <c r="Q2976" t="s">
        <v>1936</v>
      </c>
      <c r="R2976" t="s">
        <v>1946</v>
      </c>
    </row>
    <row r="2977" spans="1:18" x14ac:dyDescent="0.35">
      <c r="A2977">
        <v>3</v>
      </c>
      <c r="B2977" t="s">
        <v>75</v>
      </c>
      <c r="C2977" t="s">
        <v>5146</v>
      </c>
      <c r="D2977" t="s">
        <v>1449</v>
      </c>
      <c r="E2977" s="6">
        <f>MONTH(Sales_data[[#This Row],[Order Date]])</f>
        <v>7</v>
      </c>
      <c r="F2977" s="6">
        <f>YEAR(Sales_data[[#This Row],[Order Date]])</f>
        <v>2020</v>
      </c>
      <c r="G2977" s="1">
        <v>44042</v>
      </c>
      <c r="H2977" t="s">
        <v>1450</v>
      </c>
      <c r="I2977" t="s">
        <v>6188</v>
      </c>
      <c r="J2977" t="s">
        <v>6191</v>
      </c>
      <c r="K2977">
        <v>1</v>
      </c>
      <c r="L2977" s="13">
        <f>SUM(Sales_data[[#This Row],[Unit Price]],Sales_data[[#This Row],[Quantity]])</f>
        <v>12.95</v>
      </c>
      <c r="M2977">
        <v>9.9499999999999993</v>
      </c>
      <c r="N2977">
        <v>0.99499999999999988</v>
      </c>
      <c r="O2977">
        <v>0.89549999999999985</v>
      </c>
      <c r="P2977" t="s">
        <v>4396</v>
      </c>
      <c r="Q2977" t="s">
        <v>1936</v>
      </c>
      <c r="R2977" t="s">
        <v>1946</v>
      </c>
    </row>
    <row r="2978" spans="1:18" x14ac:dyDescent="0.35">
      <c r="A2978">
        <v>6</v>
      </c>
      <c r="B2978" t="s">
        <v>165</v>
      </c>
      <c r="C2978" t="s">
        <v>5150</v>
      </c>
      <c r="D2978" t="s">
        <v>1451</v>
      </c>
      <c r="E2978" s="6">
        <f>MONTH(Sales_data[[#This Row],[Order Date]])</f>
        <v>3</v>
      </c>
      <c r="F2978" s="6">
        <f>YEAR(Sales_data[[#This Row],[Order Date]])</f>
        <v>2019</v>
      </c>
      <c r="G2978" s="1">
        <v>43539</v>
      </c>
      <c r="H2978" t="s">
        <v>1452</v>
      </c>
      <c r="I2978" t="s">
        <v>6192</v>
      </c>
      <c r="J2978" t="s">
        <v>6190</v>
      </c>
      <c r="K2978">
        <v>0.2</v>
      </c>
      <c r="L2978" s="13">
        <f>SUM(Sales_data[[#This Row],[Unit Price]],Sales_data[[#This Row],[Quantity]])</f>
        <v>8.9849999999999994</v>
      </c>
      <c r="M2978">
        <v>2.9849999999999999</v>
      </c>
      <c r="N2978">
        <v>1.4924999999999999</v>
      </c>
      <c r="O2978">
        <v>0.17909999999999998</v>
      </c>
      <c r="P2978" t="s">
        <v>2816</v>
      </c>
      <c r="Q2978" t="s">
        <v>1936</v>
      </c>
      <c r="R2978" t="s">
        <v>1937</v>
      </c>
    </row>
    <row r="2979" spans="1:18" x14ac:dyDescent="0.35">
      <c r="A2979">
        <v>6</v>
      </c>
      <c r="B2979" t="s">
        <v>165</v>
      </c>
      <c r="C2979" t="s">
        <v>5150</v>
      </c>
      <c r="D2979" t="s">
        <v>1451</v>
      </c>
      <c r="E2979" s="6">
        <f>MONTH(Sales_data[[#This Row],[Order Date]])</f>
        <v>3</v>
      </c>
      <c r="F2979" s="6">
        <f>YEAR(Sales_data[[#This Row],[Order Date]])</f>
        <v>2019</v>
      </c>
      <c r="G2979" s="1">
        <v>43539</v>
      </c>
      <c r="H2979" t="s">
        <v>1452</v>
      </c>
      <c r="I2979" t="s">
        <v>6192</v>
      </c>
      <c r="J2979" t="s">
        <v>6190</v>
      </c>
      <c r="K2979">
        <v>0.5</v>
      </c>
      <c r="L2979" s="13">
        <f>SUM(Sales_data[[#This Row],[Unit Price]],Sales_data[[#This Row],[Quantity]])</f>
        <v>11.969999999999999</v>
      </c>
      <c r="M2979">
        <v>5.97</v>
      </c>
      <c r="N2979">
        <v>1.194</v>
      </c>
      <c r="O2979">
        <v>0.35819999999999996</v>
      </c>
      <c r="P2979" t="s">
        <v>2816</v>
      </c>
      <c r="Q2979" t="s">
        <v>1936</v>
      </c>
      <c r="R2979" t="s">
        <v>1937</v>
      </c>
    </row>
    <row r="2980" spans="1:18" x14ac:dyDescent="0.35">
      <c r="A2980">
        <v>6</v>
      </c>
      <c r="B2980" t="s">
        <v>165</v>
      </c>
      <c r="C2980" t="s">
        <v>5150</v>
      </c>
      <c r="D2980" t="s">
        <v>1451</v>
      </c>
      <c r="E2980" s="6">
        <f>MONTH(Sales_data[[#This Row],[Order Date]])</f>
        <v>3</v>
      </c>
      <c r="F2980" s="6">
        <f>YEAR(Sales_data[[#This Row],[Order Date]])</f>
        <v>2019</v>
      </c>
      <c r="G2980" s="1">
        <v>43539</v>
      </c>
      <c r="H2980" t="s">
        <v>1452</v>
      </c>
      <c r="I2980" t="s">
        <v>6192</v>
      </c>
      <c r="J2980" t="s">
        <v>6190</v>
      </c>
      <c r="K2980">
        <v>2.5</v>
      </c>
      <c r="L2980" s="13">
        <f>SUM(Sales_data[[#This Row],[Unit Price]],Sales_data[[#This Row],[Quantity]])</f>
        <v>28.884999999999998</v>
      </c>
      <c r="M2980">
        <v>22.884999999999998</v>
      </c>
      <c r="N2980">
        <v>0.91539999999999988</v>
      </c>
      <c r="O2980">
        <v>1.3730999999999998</v>
      </c>
      <c r="P2980" t="s">
        <v>2816</v>
      </c>
      <c r="Q2980" t="s">
        <v>1936</v>
      </c>
      <c r="R2980" t="s">
        <v>1937</v>
      </c>
    </row>
    <row r="2981" spans="1:18" x14ac:dyDescent="0.35">
      <c r="A2981">
        <v>6</v>
      </c>
      <c r="B2981" t="s">
        <v>165</v>
      </c>
      <c r="C2981" t="s">
        <v>5150</v>
      </c>
      <c r="D2981" t="s">
        <v>1451</v>
      </c>
      <c r="E2981" s="6">
        <f>MONTH(Sales_data[[#This Row],[Order Date]])</f>
        <v>3</v>
      </c>
      <c r="F2981" s="6">
        <f>YEAR(Sales_data[[#This Row],[Order Date]])</f>
        <v>2019</v>
      </c>
      <c r="G2981" s="1">
        <v>43539</v>
      </c>
      <c r="H2981" t="s">
        <v>1452</v>
      </c>
      <c r="I2981" t="s">
        <v>6192</v>
      </c>
      <c r="J2981" t="s">
        <v>6190</v>
      </c>
      <c r="K2981">
        <v>1</v>
      </c>
      <c r="L2981" s="13">
        <f>SUM(Sales_data[[#This Row],[Unit Price]],Sales_data[[#This Row],[Quantity]])</f>
        <v>15.95</v>
      </c>
      <c r="M2981">
        <v>9.9499999999999993</v>
      </c>
      <c r="N2981">
        <v>0.99499999999999988</v>
      </c>
      <c r="O2981">
        <v>0.59699999999999998</v>
      </c>
      <c r="P2981" t="s">
        <v>2816</v>
      </c>
      <c r="Q2981" t="s">
        <v>1936</v>
      </c>
      <c r="R2981" t="s">
        <v>1937</v>
      </c>
    </row>
    <row r="2982" spans="1:18" x14ac:dyDescent="0.35">
      <c r="A2982">
        <v>2</v>
      </c>
      <c r="B2982" t="s">
        <v>19</v>
      </c>
      <c r="C2982" t="s">
        <v>5153</v>
      </c>
      <c r="D2982" t="s">
        <v>1453</v>
      </c>
      <c r="E2982" s="6">
        <f>MONTH(Sales_data[[#This Row],[Order Date]])</f>
        <v>12</v>
      </c>
      <c r="F2982" s="6">
        <f>YEAR(Sales_data[[#This Row],[Order Date]])</f>
        <v>2021</v>
      </c>
      <c r="G2982" s="1">
        <v>44557</v>
      </c>
      <c r="H2982" t="s">
        <v>1454</v>
      </c>
      <c r="I2982" t="s">
        <v>6194</v>
      </c>
      <c r="J2982" t="s">
        <v>6191</v>
      </c>
      <c r="K2982">
        <v>0.5</v>
      </c>
      <c r="L2982" s="13">
        <f>SUM(Sales_data[[#This Row],[Unit Price]],Sales_data[[#This Row],[Quantity]])</f>
        <v>9.2899999999999991</v>
      </c>
      <c r="M2982">
        <v>7.29</v>
      </c>
      <c r="N2982">
        <v>1.458</v>
      </c>
      <c r="O2982">
        <v>0.80190000000000006</v>
      </c>
      <c r="P2982" t="s">
        <v>5157</v>
      </c>
      <c r="Q2982" t="s">
        <v>1944</v>
      </c>
      <c r="R2982" t="s">
        <v>1946</v>
      </c>
    </row>
    <row r="2983" spans="1:18" x14ac:dyDescent="0.35">
      <c r="A2983">
        <v>2</v>
      </c>
      <c r="B2983" t="s">
        <v>19</v>
      </c>
      <c r="C2983" t="s">
        <v>5153</v>
      </c>
      <c r="D2983" t="s">
        <v>1453</v>
      </c>
      <c r="E2983" s="6">
        <f>MONTH(Sales_data[[#This Row],[Order Date]])</f>
        <v>12</v>
      </c>
      <c r="F2983" s="6">
        <f>YEAR(Sales_data[[#This Row],[Order Date]])</f>
        <v>2021</v>
      </c>
      <c r="G2983" s="1">
        <v>44557</v>
      </c>
      <c r="H2983" t="s">
        <v>1454</v>
      </c>
      <c r="I2983" t="s">
        <v>6194</v>
      </c>
      <c r="J2983" t="s">
        <v>6191</v>
      </c>
      <c r="K2983">
        <v>0.2</v>
      </c>
      <c r="L2983" s="13">
        <f>SUM(Sales_data[[#This Row],[Unit Price]],Sales_data[[#This Row],[Quantity]])</f>
        <v>5.6449999999999996</v>
      </c>
      <c r="M2983">
        <v>3.645</v>
      </c>
      <c r="N2983">
        <v>1.8225</v>
      </c>
      <c r="O2983">
        <v>0.40095000000000003</v>
      </c>
      <c r="P2983" t="s">
        <v>5157</v>
      </c>
      <c r="Q2983" t="s">
        <v>1944</v>
      </c>
      <c r="R2983" t="s">
        <v>1946</v>
      </c>
    </row>
    <row r="2984" spans="1:18" x14ac:dyDescent="0.35">
      <c r="A2984">
        <v>2</v>
      </c>
      <c r="B2984" t="s">
        <v>19</v>
      </c>
      <c r="C2984" t="s">
        <v>5153</v>
      </c>
      <c r="D2984" t="s">
        <v>1453</v>
      </c>
      <c r="E2984" s="6">
        <f>MONTH(Sales_data[[#This Row],[Order Date]])</f>
        <v>12</v>
      </c>
      <c r="F2984" s="6">
        <f>YEAR(Sales_data[[#This Row],[Order Date]])</f>
        <v>2021</v>
      </c>
      <c r="G2984" s="1">
        <v>44557</v>
      </c>
      <c r="H2984" t="s">
        <v>1454</v>
      </c>
      <c r="I2984" t="s">
        <v>6194</v>
      </c>
      <c r="J2984" t="s">
        <v>6191</v>
      </c>
      <c r="K2984">
        <v>2.5</v>
      </c>
      <c r="L2984" s="13">
        <f>SUM(Sales_data[[#This Row],[Unit Price]],Sales_data[[#This Row],[Quantity]])</f>
        <v>29.945</v>
      </c>
      <c r="M2984">
        <v>27.945</v>
      </c>
      <c r="N2984">
        <v>1.1177999999999999</v>
      </c>
      <c r="O2984">
        <v>3.07395</v>
      </c>
      <c r="P2984" t="s">
        <v>5157</v>
      </c>
      <c r="Q2984" t="s">
        <v>1944</v>
      </c>
      <c r="R2984" t="s">
        <v>1946</v>
      </c>
    </row>
    <row r="2985" spans="1:18" x14ac:dyDescent="0.35">
      <c r="A2985">
        <v>2</v>
      </c>
      <c r="B2985" t="s">
        <v>19</v>
      </c>
      <c r="C2985" t="s">
        <v>5153</v>
      </c>
      <c r="D2985" t="s">
        <v>1453</v>
      </c>
      <c r="E2985" s="6">
        <f>MONTH(Sales_data[[#This Row],[Order Date]])</f>
        <v>12</v>
      </c>
      <c r="F2985" s="6">
        <f>YEAR(Sales_data[[#This Row],[Order Date]])</f>
        <v>2021</v>
      </c>
      <c r="G2985" s="1">
        <v>44557</v>
      </c>
      <c r="H2985" t="s">
        <v>1454</v>
      </c>
      <c r="I2985" t="s">
        <v>6194</v>
      </c>
      <c r="J2985" t="s">
        <v>6191</v>
      </c>
      <c r="K2985">
        <v>1</v>
      </c>
      <c r="L2985" s="13">
        <f>SUM(Sales_data[[#This Row],[Unit Price]],Sales_data[[#This Row],[Quantity]])</f>
        <v>14.15</v>
      </c>
      <c r="M2985">
        <v>12.15</v>
      </c>
      <c r="N2985">
        <v>1.2150000000000001</v>
      </c>
      <c r="O2985">
        <v>1.3365</v>
      </c>
      <c r="P2985" t="s">
        <v>5157</v>
      </c>
      <c r="Q2985" t="s">
        <v>1944</v>
      </c>
      <c r="R2985" t="s">
        <v>1946</v>
      </c>
    </row>
    <row r="2986" spans="1:18" x14ac:dyDescent="0.35">
      <c r="A2986">
        <v>3</v>
      </c>
      <c r="B2986" t="s">
        <v>64</v>
      </c>
      <c r="C2986" t="s">
        <v>5159</v>
      </c>
      <c r="D2986" t="s">
        <v>1455</v>
      </c>
      <c r="E2986" s="6">
        <f>MONTH(Sales_data[[#This Row],[Order Date]])</f>
        <v>10</v>
      </c>
      <c r="F2986" s="6">
        <f>YEAR(Sales_data[[#This Row],[Order Date]])</f>
        <v>2019</v>
      </c>
      <c r="G2986" s="1">
        <v>43741</v>
      </c>
      <c r="H2986" t="s">
        <v>1456</v>
      </c>
      <c r="I2986" t="s">
        <v>6188</v>
      </c>
      <c r="J2986" t="s">
        <v>6190</v>
      </c>
      <c r="K2986">
        <v>1</v>
      </c>
      <c r="L2986" s="13">
        <f>SUM(Sales_data[[#This Row],[Unit Price]],Sales_data[[#This Row],[Quantity]])</f>
        <v>14.25</v>
      </c>
      <c r="M2986">
        <v>11.25</v>
      </c>
      <c r="N2986">
        <v>1.125</v>
      </c>
      <c r="O2986">
        <v>1.0125</v>
      </c>
      <c r="P2986" t="s">
        <v>5163</v>
      </c>
      <c r="Q2986" t="s">
        <v>1944</v>
      </c>
      <c r="R2986" t="s">
        <v>1946</v>
      </c>
    </row>
    <row r="2987" spans="1:18" x14ac:dyDescent="0.35">
      <c r="A2987">
        <v>3</v>
      </c>
      <c r="B2987" t="s">
        <v>64</v>
      </c>
      <c r="C2987" t="s">
        <v>5159</v>
      </c>
      <c r="D2987" t="s">
        <v>1455</v>
      </c>
      <c r="E2987" s="6">
        <f>MONTH(Sales_data[[#This Row],[Order Date]])</f>
        <v>10</v>
      </c>
      <c r="F2987" s="6">
        <f>YEAR(Sales_data[[#This Row],[Order Date]])</f>
        <v>2019</v>
      </c>
      <c r="G2987" s="1">
        <v>43741</v>
      </c>
      <c r="H2987" t="s">
        <v>1456</v>
      </c>
      <c r="I2987" t="s">
        <v>6188</v>
      </c>
      <c r="J2987" t="s">
        <v>6190</v>
      </c>
      <c r="K2987">
        <v>0.2</v>
      </c>
      <c r="L2987" s="13">
        <f>SUM(Sales_data[[#This Row],[Unit Price]],Sales_data[[#This Row],[Quantity]])</f>
        <v>6.375</v>
      </c>
      <c r="M2987">
        <v>3.375</v>
      </c>
      <c r="N2987">
        <v>1.6875</v>
      </c>
      <c r="O2987">
        <v>0.30374999999999996</v>
      </c>
      <c r="P2987" t="s">
        <v>5163</v>
      </c>
      <c r="Q2987" t="s">
        <v>1944</v>
      </c>
      <c r="R2987" t="s">
        <v>1946</v>
      </c>
    </row>
    <row r="2988" spans="1:18" x14ac:dyDescent="0.35">
      <c r="A2988">
        <v>3</v>
      </c>
      <c r="B2988" t="s">
        <v>64</v>
      </c>
      <c r="C2988" t="s">
        <v>5159</v>
      </c>
      <c r="D2988" t="s">
        <v>1455</v>
      </c>
      <c r="E2988" s="6">
        <f>MONTH(Sales_data[[#This Row],[Order Date]])</f>
        <v>10</v>
      </c>
      <c r="F2988" s="6">
        <f>YEAR(Sales_data[[#This Row],[Order Date]])</f>
        <v>2019</v>
      </c>
      <c r="G2988" s="1">
        <v>43741</v>
      </c>
      <c r="H2988" t="s">
        <v>1456</v>
      </c>
      <c r="I2988" t="s">
        <v>6188</v>
      </c>
      <c r="J2988" t="s">
        <v>6190</v>
      </c>
      <c r="K2988">
        <v>0.5</v>
      </c>
      <c r="L2988" s="13">
        <f>SUM(Sales_data[[#This Row],[Unit Price]],Sales_data[[#This Row],[Quantity]])</f>
        <v>9.75</v>
      </c>
      <c r="M2988">
        <v>6.75</v>
      </c>
      <c r="N2988">
        <v>1.35</v>
      </c>
      <c r="O2988">
        <v>0.60749999999999993</v>
      </c>
      <c r="P2988" t="s">
        <v>5163</v>
      </c>
      <c r="Q2988" t="s">
        <v>1944</v>
      </c>
      <c r="R2988" t="s">
        <v>1946</v>
      </c>
    </row>
    <row r="2989" spans="1:18" x14ac:dyDescent="0.35">
      <c r="A2989">
        <v>3</v>
      </c>
      <c r="B2989" t="s">
        <v>64</v>
      </c>
      <c r="C2989" t="s">
        <v>5159</v>
      </c>
      <c r="D2989" t="s">
        <v>1455</v>
      </c>
      <c r="E2989" s="6">
        <f>MONTH(Sales_data[[#This Row],[Order Date]])</f>
        <v>10</v>
      </c>
      <c r="F2989" s="6">
        <f>YEAR(Sales_data[[#This Row],[Order Date]])</f>
        <v>2019</v>
      </c>
      <c r="G2989" s="1">
        <v>43741</v>
      </c>
      <c r="H2989" t="s">
        <v>1456</v>
      </c>
      <c r="I2989" t="s">
        <v>6188</v>
      </c>
      <c r="J2989" t="s">
        <v>6190</v>
      </c>
      <c r="K2989">
        <v>2.5</v>
      </c>
      <c r="L2989" s="13">
        <f>SUM(Sales_data[[#This Row],[Unit Price]],Sales_data[[#This Row],[Quantity]])</f>
        <v>28.874999999999996</v>
      </c>
      <c r="M2989">
        <v>25.874999999999996</v>
      </c>
      <c r="N2989">
        <v>1.0349999999999999</v>
      </c>
      <c r="O2989">
        <v>2.3287499999999994</v>
      </c>
      <c r="P2989" t="s">
        <v>5163</v>
      </c>
      <c r="Q2989" t="s">
        <v>1944</v>
      </c>
      <c r="R2989" t="s">
        <v>1946</v>
      </c>
    </row>
    <row r="2990" spans="1:18" x14ac:dyDescent="0.35">
      <c r="A2990">
        <v>4</v>
      </c>
      <c r="B2990" t="s">
        <v>83</v>
      </c>
      <c r="C2990" t="s">
        <v>5164</v>
      </c>
      <c r="D2990" t="s">
        <v>1457</v>
      </c>
      <c r="E2990" s="6">
        <f>MONTH(Sales_data[[#This Row],[Order Date]])</f>
        <v>2</v>
      </c>
      <c r="F2990" s="6">
        <f>YEAR(Sales_data[[#This Row],[Order Date]])</f>
        <v>2019</v>
      </c>
      <c r="G2990" s="1">
        <v>43501</v>
      </c>
      <c r="H2990" t="s">
        <v>1458</v>
      </c>
      <c r="I2990" t="s">
        <v>6193</v>
      </c>
      <c r="J2990" t="s">
        <v>6190</v>
      </c>
      <c r="K2990">
        <v>0.5</v>
      </c>
      <c r="L2990" s="13">
        <f>SUM(Sales_data[[#This Row],[Unit Price]],Sales_data[[#This Row],[Quantity]])</f>
        <v>12.73</v>
      </c>
      <c r="M2990">
        <v>8.73</v>
      </c>
      <c r="N2990">
        <v>1.746</v>
      </c>
      <c r="O2990">
        <v>1.1349</v>
      </c>
      <c r="P2990" t="s">
        <v>5168</v>
      </c>
      <c r="Q2990" t="s">
        <v>1944</v>
      </c>
      <c r="R2990" t="s">
        <v>1937</v>
      </c>
    </row>
    <row r="2991" spans="1:18" x14ac:dyDescent="0.35">
      <c r="A2991">
        <v>4</v>
      </c>
      <c r="B2991" t="s">
        <v>83</v>
      </c>
      <c r="C2991" t="s">
        <v>5164</v>
      </c>
      <c r="D2991" t="s">
        <v>1457</v>
      </c>
      <c r="E2991" s="6">
        <f>MONTH(Sales_data[[#This Row],[Order Date]])</f>
        <v>2</v>
      </c>
      <c r="F2991" s="6">
        <f>YEAR(Sales_data[[#This Row],[Order Date]])</f>
        <v>2019</v>
      </c>
      <c r="G2991" s="1">
        <v>43501</v>
      </c>
      <c r="H2991" t="s">
        <v>1458</v>
      </c>
      <c r="I2991" t="s">
        <v>6193</v>
      </c>
      <c r="J2991" t="s">
        <v>6190</v>
      </c>
      <c r="K2991">
        <v>0.2</v>
      </c>
      <c r="L2991" s="13">
        <f>SUM(Sales_data[[#This Row],[Unit Price]],Sales_data[[#This Row],[Quantity]])</f>
        <v>8.3650000000000002</v>
      </c>
      <c r="M2991">
        <v>4.3650000000000002</v>
      </c>
      <c r="N2991">
        <v>2.1825000000000001</v>
      </c>
      <c r="O2991">
        <v>0.56745000000000001</v>
      </c>
      <c r="P2991" t="s">
        <v>5168</v>
      </c>
      <c r="Q2991" t="s">
        <v>1944</v>
      </c>
      <c r="R2991" t="s">
        <v>1937</v>
      </c>
    </row>
    <row r="2992" spans="1:18" x14ac:dyDescent="0.35">
      <c r="A2992">
        <v>4</v>
      </c>
      <c r="B2992" t="s">
        <v>83</v>
      </c>
      <c r="C2992" t="s">
        <v>5164</v>
      </c>
      <c r="D2992" t="s">
        <v>1457</v>
      </c>
      <c r="E2992" s="6">
        <f>MONTH(Sales_data[[#This Row],[Order Date]])</f>
        <v>2</v>
      </c>
      <c r="F2992" s="6">
        <f>YEAR(Sales_data[[#This Row],[Order Date]])</f>
        <v>2019</v>
      </c>
      <c r="G2992" s="1">
        <v>43501</v>
      </c>
      <c r="H2992" t="s">
        <v>1458</v>
      </c>
      <c r="I2992" t="s">
        <v>6193</v>
      </c>
      <c r="J2992" t="s">
        <v>6190</v>
      </c>
      <c r="K2992">
        <v>2.5</v>
      </c>
      <c r="L2992" s="13">
        <f>SUM(Sales_data[[#This Row],[Unit Price]],Sales_data[[#This Row],[Quantity]])</f>
        <v>37.464999999999996</v>
      </c>
      <c r="M2992">
        <v>33.464999999999996</v>
      </c>
      <c r="N2992">
        <v>1.3385999999999998</v>
      </c>
      <c r="O2992">
        <v>4.3504499999999995</v>
      </c>
      <c r="P2992" t="s">
        <v>5168</v>
      </c>
      <c r="Q2992" t="s">
        <v>1944</v>
      </c>
      <c r="R2992" t="s">
        <v>1937</v>
      </c>
    </row>
    <row r="2993" spans="1:18" x14ac:dyDescent="0.35">
      <c r="A2993">
        <v>4</v>
      </c>
      <c r="B2993" t="s">
        <v>83</v>
      </c>
      <c r="C2993" t="s">
        <v>5164</v>
      </c>
      <c r="D2993" t="s">
        <v>1457</v>
      </c>
      <c r="E2993" s="6">
        <f>MONTH(Sales_data[[#This Row],[Order Date]])</f>
        <v>2</v>
      </c>
      <c r="F2993" s="6">
        <f>YEAR(Sales_data[[#This Row],[Order Date]])</f>
        <v>2019</v>
      </c>
      <c r="G2993" s="1">
        <v>43501</v>
      </c>
      <c r="H2993" t="s">
        <v>1458</v>
      </c>
      <c r="I2993" t="s">
        <v>6193</v>
      </c>
      <c r="J2993" t="s">
        <v>6190</v>
      </c>
      <c r="K2993">
        <v>1</v>
      </c>
      <c r="L2993" s="13">
        <f>SUM(Sales_data[[#This Row],[Unit Price]],Sales_data[[#This Row],[Quantity]])</f>
        <v>18.55</v>
      </c>
      <c r="M2993">
        <v>14.55</v>
      </c>
      <c r="N2993">
        <v>1.4550000000000001</v>
      </c>
      <c r="O2993">
        <v>1.8915000000000002</v>
      </c>
      <c r="P2993" t="s">
        <v>5168</v>
      </c>
      <c r="Q2993" t="s">
        <v>1944</v>
      </c>
      <c r="R2993" t="s">
        <v>1937</v>
      </c>
    </row>
    <row r="2994" spans="1:18" x14ac:dyDescent="0.35">
      <c r="A2994">
        <v>2</v>
      </c>
      <c r="B2994" t="s">
        <v>19</v>
      </c>
      <c r="C2994" t="s">
        <v>5170</v>
      </c>
      <c r="D2994" t="s">
        <v>1459</v>
      </c>
      <c r="E2994" s="6">
        <f>MONTH(Sales_data[[#This Row],[Order Date]])</f>
        <v>8</v>
      </c>
      <c r="F2994" s="6">
        <f>YEAR(Sales_data[[#This Row],[Order Date]])</f>
        <v>2020</v>
      </c>
      <c r="G2994" s="1">
        <v>44074</v>
      </c>
      <c r="H2994" t="s">
        <v>1460</v>
      </c>
      <c r="I2994" t="s">
        <v>6194</v>
      </c>
      <c r="J2994" t="s">
        <v>6191</v>
      </c>
      <c r="K2994">
        <v>0.5</v>
      </c>
      <c r="L2994" s="13">
        <f>SUM(Sales_data[[#This Row],[Unit Price]],Sales_data[[#This Row],[Quantity]])</f>
        <v>9.2899999999999991</v>
      </c>
      <c r="M2994">
        <v>7.29</v>
      </c>
      <c r="N2994">
        <v>1.458</v>
      </c>
      <c r="O2994">
        <v>0.80190000000000006</v>
      </c>
      <c r="P2994" t="s">
        <v>1999</v>
      </c>
      <c r="Q2994" t="s">
        <v>1936</v>
      </c>
      <c r="R2994" t="s">
        <v>1946</v>
      </c>
    </row>
    <row r="2995" spans="1:18" x14ac:dyDescent="0.35">
      <c r="A2995">
        <v>2</v>
      </c>
      <c r="B2995" t="s">
        <v>19</v>
      </c>
      <c r="C2995" t="s">
        <v>5170</v>
      </c>
      <c r="D2995" t="s">
        <v>1459</v>
      </c>
      <c r="E2995" s="6">
        <f>MONTH(Sales_data[[#This Row],[Order Date]])</f>
        <v>8</v>
      </c>
      <c r="F2995" s="6">
        <f>YEAR(Sales_data[[#This Row],[Order Date]])</f>
        <v>2020</v>
      </c>
      <c r="G2995" s="1">
        <v>44074</v>
      </c>
      <c r="H2995" t="s">
        <v>1460</v>
      </c>
      <c r="I2995" t="s">
        <v>6194</v>
      </c>
      <c r="J2995" t="s">
        <v>6191</v>
      </c>
      <c r="K2995">
        <v>0.2</v>
      </c>
      <c r="L2995" s="13">
        <f>SUM(Sales_data[[#This Row],[Unit Price]],Sales_data[[#This Row],[Quantity]])</f>
        <v>5.6449999999999996</v>
      </c>
      <c r="M2995">
        <v>3.645</v>
      </c>
      <c r="N2995">
        <v>1.8225</v>
      </c>
      <c r="O2995">
        <v>0.40095000000000003</v>
      </c>
      <c r="P2995" t="s">
        <v>1999</v>
      </c>
      <c r="Q2995" t="s">
        <v>1936</v>
      </c>
      <c r="R2995" t="s">
        <v>1946</v>
      </c>
    </row>
    <row r="2996" spans="1:18" x14ac:dyDescent="0.35">
      <c r="A2996">
        <v>2</v>
      </c>
      <c r="B2996" t="s">
        <v>19</v>
      </c>
      <c r="C2996" t="s">
        <v>5170</v>
      </c>
      <c r="D2996" t="s">
        <v>1459</v>
      </c>
      <c r="E2996" s="6">
        <f>MONTH(Sales_data[[#This Row],[Order Date]])</f>
        <v>8</v>
      </c>
      <c r="F2996" s="6">
        <f>YEAR(Sales_data[[#This Row],[Order Date]])</f>
        <v>2020</v>
      </c>
      <c r="G2996" s="1">
        <v>44074</v>
      </c>
      <c r="H2996" t="s">
        <v>1460</v>
      </c>
      <c r="I2996" t="s">
        <v>6194</v>
      </c>
      <c r="J2996" t="s">
        <v>6191</v>
      </c>
      <c r="K2996">
        <v>2.5</v>
      </c>
      <c r="L2996" s="13">
        <f>SUM(Sales_data[[#This Row],[Unit Price]],Sales_data[[#This Row],[Quantity]])</f>
        <v>29.945</v>
      </c>
      <c r="M2996">
        <v>27.945</v>
      </c>
      <c r="N2996">
        <v>1.1177999999999999</v>
      </c>
      <c r="O2996">
        <v>3.07395</v>
      </c>
      <c r="P2996" t="s">
        <v>1999</v>
      </c>
      <c r="Q2996" t="s">
        <v>1936</v>
      </c>
      <c r="R2996" t="s">
        <v>1946</v>
      </c>
    </row>
    <row r="2997" spans="1:18" x14ac:dyDescent="0.35">
      <c r="A2997">
        <v>2</v>
      </c>
      <c r="B2997" t="s">
        <v>19</v>
      </c>
      <c r="C2997" t="s">
        <v>5170</v>
      </c>
      <c r="D2997" t="s">
        <v>1459</v>
      </c>
      <c r="E2997" s="6">
        <f>MONTH(Sales_data[[#This Row],[Order Date]])</f>
        <v>8</v>
      </c>
      <c r="F2997" s="6">
        <f>YEAR(Sales_data[[#This Row],[Order Date]])</f>
        <v>2020</v>
      </c>
      <c r="G2997" s="1">
        <v>44074</v>
      </c>
      <c r="H2997" t="s">
        <v>1460</v>
      </c>
      <c r="I2997" t="s">
        <v>6194</v>
      </c>
      <c r="J2997" t="s">
        <v>6191</v>
      </c>
      <c r="K2997">
        <v>1</v>
      </c>
      <c r="L2997" s="13">
        <f>SUM(Sales_data[[#This Row],[Unit Price]],Sales_data[[#This Row],[Quantity]])</f>
        <v>14.15</v>
      </c>
      <c r="M2997">
        <v>12.15</v>
      </c>
      <c r="N2997">
        <v>1.2150000000000001</v>
      </c>
      <c r="O2997">
        <v>1.3365</v>
      </c>
      <c r="P2997" t="s">
        <v>1999</v>
      </c>
      <c r="Q2997" t="s">
        <v>1936</v>
      </c>
      <c r="R2997" t="s">
        <v>1946</v>
      </c>
    </row>
    <row r="2998" spans="1:18" x14ac:dyDescent="0.35">
      <c r="A2998">
        <v>2</v>
      </c>
      <c r="B2998" t="s">
        <v>104</v>
      </c>
      <c r="C2998" t="s">
        <v>6228</v>
      </c>
      <c r="D2998" t="s">
        <v>1461</v>
      </c>
      <c r="E2998" s="6">
        <f>MONTH(Sales_data[[#This Row],[Order Date]])</f>
        <v>1</v>
      </c>
      <c r="F2998" s="6">
        <f>YEAR(Sales_data[[#This Row],[Order Date]])</f>
        <v>2021</v>
      </c>
      <c r="G2998" s="1">
        <v>44209</v>
      </c>
      <c r="H2998" t="s">
        <v>1462</v>
      </c>
      <c r="I2998" t="s">
        <v>6192</v>
      </c>
      <c r="J2998" t="s">
        <v>6191</v>
      </c>
      <c r="K2998">
        <v>0.2</v>
      </c>
      <c r="L2998" s="13">
        <f>SUM(Sales_data[[#This Row],[Unit Price]],Sales_data[[#This Row],[Quantity]])</f>
        <v>4.6849999999999996</v>
      </c>
      <c r="M2998">
        <v>2.6849999999999996</v>
      </c>
      <c r="N2998">
        <v>1.3424999999999998</v>
      </c>
      <c r="O2998">
        <v>0.16109999999999997</v>
      </c>
      <c r="P2998" t="s">
        <v>5178</v>
      </c>
      <c r="Q2998" t="s">
        <v>1944</v>
      </c>
      <c r="R2998" t="s">
        <v>1937</v>
      </c>
    </row>
    <row r="2999" spans="1:18" x14ac:dyDescent="0.35">
      <c r="A2999">
        <v>2</v>
      </c>
      <c r="B2999" t="s">
        <v>104</v>
      </c>
      <c r="C2999" t="s">
        <v>6228</v>
      </c>
      <c r="D2999" t="s">
        <v>1461</v>
      </c>
      <c r="E2999" s="6">
        <f>MONTH(Sales_data[[#This Row],[Order Date]])</f>
        <v>1</v>
      </c>
      <c r="F2999" s="6">
        <f>YEAR(Sales_data[[#This Row],[Order Date]])</f>
        <v>2021</v>
      </c>
      <c r="G2999" s="1">
        <v>44209</v>
      </c>
      <c r="H2999" t="s">
        <v>1462</v>
      </c>
      <c r="I2999" t="s">
        <v>6192</v>
      </c>
      <c r="J2999" t="s">
        <v>6191</v>
      </c>
      <c r="K2999">
        <v>0.5</v>
      </c>
      <c r="L2999" s="13">
        <f>SUM(Sales_data[[#This Row],[Unit Price]],Sales_data[[#This Row],[Quantity]])</f>
        <v>7.3699999999999992</v>
      </c>
      <c r="M2999">
        <v>5.3699999999999992</v>
      </c>
      <c r="N2999">
        <v>1.0739999999999998</v>
      </c>
      <c r="O2999">
        <v>0.32219999999999993</v>
      </c>
      <c r="P2999" t="s">
        <v>5178</v>
      </c>
      <c r="Q2999" t="s">
        <v>1944</v>
      </c>
      <c r="R2999" t="s">
        <v>1937</v>
      </c>
    </row>
    <row r="3000" spans="1:18" x14ac:dyDescent="0.35">
      <c r="A3000">
        <v>2</v>
      </c>
      <c r="B3000" t="s">
        <v>104</v>
      </c>
      <c r="C3000" t="s">
        <v>6228</v>
      </c>
      <c r="D3000" t="s">
        <v>1461</v>
      </c>
      <c r="E3000" s="6">
        <f>MONTH(Sales_data[[#This Row],[Order Date]])</f>
        <v>1</v>
      </c>
      <c r="F3000" s="6">
        <f>YEAR(Sales_data[[#This Row],[Order Date]])</f>
        <v>2021</v>
      </c>
      <c r="G3000" s="1">
        <v>44209</v>
      </c>
      <c r="H3000" t="s">
        <v>1462</v>
      </c>
      <c r="I3000" t="s">
        <v>6192</v>
      </c>
      <c r="J3000" t="s">
        <v>6191</v>
      </c>
      <c r="K3000">
        <v>2.5</v>
      </c>
      <c r="L3000" s="13">
        <f>SUM(Sales_data[[#This Row],[Unit Price]],Sales_data[[#This Row],[Quantity]])</f>
        <v>22.584999999999997</v>
      </c>
      <c r="M3000">
        <v>20.584999999999997</v>
      </c>
      <c r="N3000">
        <v>0.82339999999999991</v>
      </c>
      <c r="O3000">
        <v>1.2350999999999999</v>
      </c>
      <c r="P3000" t="s">
        <v>5178</v>
      </c>
      <c r="Q3000" t="s">
        <v>1944</v>
      </c>
      <c r="R3000" t="s">
        <v>1937</v>
      </c>
    </row>
    <row r="3001" spans="1:18" x14ac:dyDescent="0.35">
      <c r="A3001">
        <v>2</v>
      </c>
      <c r="B3001" t="s">
        <v>104</v>
      </c>
      <c r="C3001" t="s">
        <v>6228</v>
      </c>
      <c r="D3001" t="s">
        <v>1461</v>
      </c>
      <c r="E3001" s="6">
        <f>MONTH(Sales_data[[#This Row],[Order Date]])</f>
        <v>1</v>
      </c>
      <c r="F3001" s="6">
        <f>YEAR(Sales_data[[#This Row],[Order Date]])</f>
        <v>2021</v>
      </c>
      <c r="G3001" s="1">
        <v>44209</v>
      </c>
      <c r="H3001" t="s">
        <v>1462</v>
      </c>
      <c r="I3001" t="s">
        <v>6192</v>
      </c>
      <c r="J3001" t="s">
        <v>6191</v>
      </c>
      <c r="K3001">
        <v>1</v>
      </c>
      <c r="L3001" s="13">
        <f>SUM(Sales_data[[#This Row],[Unit Price]],Sales_data[[#This Row],[Quantity]])</f>
        <v>10.95</v>
      </c>
      <c r="M3001">
        <v>8.9499999999999993</v>
      </c>
      <c r="N3001">
        <v>0.89499999999999991</v>
      </c>
      <c r="O3001">
        <v>0.53699999999999992</v>
      </c>
      <c r="P3001" t="s">
        <v>5178</v>
      </c>
      <c r="Q3001" t="s">
        <v>1944</v>
      </c>
      <c r="R3001" t="s">
        <v>1937</v>
      </c>
    </row>
    <row r="3002" spans="1:18" x14ac:dyDescent="0.35">
      <c r="A3002">
        <v>1</v>
      </c>
      <c r="B3002" t="s">
        <v>25</v>
      </c>
      <c r="C3002" t="s">
        <v>5179</v>
      </c>
      <c r="D3002" t="s">
        <v>1463</v>
      </c>
      <c r="E3002" s="6">
        <f>MONTH(Sales_data[[#This Row],[Order Date]])</f>
        <v>3</v>
      </c>
      <c r="F3002" s="6">
        <f>YEAR(Sales_data[[#This Row],[Order Date]])</f>
        <v>2021</v>
      </c>
      <c r="G3002" s="1">
        <v>44277</v>
      </c>
      <c r="H3002" t="s">
        <v>1464</v>
      </c>
      <c r="I3002" t="s">
        <v>6192</v>
      </c>
      <c r="J3002" t="s">
        <v>6190</v>
      </c>
      <c r="K3002">
        <v>0.5</v>
      </c>
      <c r="L3002" s="13">
        <f>SUM(Sales_data[[#This Row],[Unit Price]],Sales_data[[#This Row],[Quantity]])</f>
        <v>6.97</v>
      </c>
      <c r="M3002">
        <v>5.97</v>
      </c>
      <c r="N3002">
        <v>1.194</v>
      </c>
      <c r="O3002">
        <v>0.35819999999999996</v>
      </c>
      <c r="P3002" t="s">
        <v>2261</v>
      </c>
      <c r="Q3002" t="s">
        <v>1936</v>
      </c>
      <c r="R3002" t="s">
        <v>1937</v>
      </c>
    </row>
    <row r="3003" spans="1:18" x14ac:dyDescent="0.35">
      <c r="A3003">
        <v>1</v>
      </c>
      <c r="B3003" t="s">
        <v>25</v>
      </c>
      <c r="C3003" t="s">
        <v>5179</v>
      </c>
      <c r="D3003" t="s">
        <v>1463</v>
      </c>
      <c r="E3003" s="6">
        <f>MONTH(Sales_data[[#This Row],[Order Date]])</f>
        <v>3</v>
      </c>
      <c r="F3003" s="6">
        <f>YEAR(Sales_data[[#This Row],[Order Date]])</f>
        <v>2021</v>
      </c>
      <c r="G3003" s="1">
        <v>44277</v>
      </c>
      <c r="H3003" t="s">
        <v>1464</v>
      </c>
      <c r="I3003" t="s">
        <v>6192</v>
      </c>
      <c r="J3003" t="s">
        <v>6190</v>
      </c>
      <c r="K3003">
        <v>0.2</v>
      </c>
      <c r="L3003" s="13">
        <f>SUM(Sales_data[[#This Row],[Unit Price]],Sales_data[[#This Row],[Quantity]])</f>
        <v>3.9849999999999999</v>
      </c>
      <c r="M3003">
        <v>2.9849999999999999</v>
      </c>
      <c r="N3003">
        <v>1.4924999999999999</v>
      </c>
      <c r="O3003">
        <v>0.17909999999999998</v>
      </c>
      <c r="P3003" t="s">
        <v>2261</v>
      </c>
      <c r="Q3003" t="s">
        <v>1936</v>
      </c>
      <c r="R3003" t="s">
        <v>1937</v>
      </c>
    </row>
    <row r="3004" spans="1:18" x14ac:dyDescent="0.35">
      <c r="A3004">
        <v>1</v>
      </c>
      <c r="B3004" t="s">
        <v>25</v>
      </c>
      <c r="C3004" t="s">
        <v>5179</v>
      </c>
      <c r="D3004" t="s">
        <v>1463</v>
      </c>
      <c r="E3004" s="6">
        <f>MONTH(Sales_data[[#This Row],[Order Date]])</f>
        <v>3</v>
      </c>
      <c r="F3004" s="6">
        <f>YEAR(Sales_data[[#This Row],[Order Date]])</f>
        <v>2021</v>
      </c>
      <c r="G3004" s="1">
        <v>44277</v>
      </c>
      <c r="H3004" t="s">
        <v>1464</v>
      </c>
      <c r="I3004" t="s">
        <v>6192</v>
      </c>
      <c r="J3004" t="s">
        <v>6190</v>
      </c>
      <c r="K3004">
        <v>2.5</v>
      </c>
      <c r="L3004" s="13">
        <f>SUM(Sales_data[[#This Row],[Unit Price]],Sales_data[[#This Row],[Quantity]])</f>
        <v>23.884999999999998</v>
      </c>
      <c r="M3004">
        <v>22.884999999999998</v>
      </c>
      <c r="N3004">
        <v>0.91539999999999988</v>
      </c>
      <c r="O3004">
        <v>1.3730999999999998</v>
      </c>
      <c r="P3004" t="s">
        <v>2261</v>
      </c>
      <c r="Q3004" t="s">
        <v>1936</v>
      </c>
      <c r="R3004" t="s">
        <v>1937</v>
      </c>
    </row>
    <row r="3005" spans="1:18" x14ac:dyDescent="0.35">
      <c r="A3005">
        <v>1</v>
      </c>
      <c r="B3005" t="s">
        <v>25</v>
      </c>
      <c r="C3005" t="s">
        <v>5179</v>
      </c>
      <c r="D3005" t="s">
        <v>1463</v>
      </c>
      <c r="E3005" s="6">
        <f>MONTH(Sales_data[[#This Row],[Order Date]])</f>
        <v>3</v>
      </c>
      <c r="F3005" s="6">
        <f>YEAR(Sales_data[[#This Row],[Order Date]])</f>
        <v>2021</v>
      </c>
      <c r="G3005" s="1">
        <v>44277</v>
      </c>
      <c r="H3005" t="s">
        <v>1464</v>
      </c>
      <c r="I3005" t="s">
        <v>6192</v>
      </c>
      <c r="J3005" t="s">
        <v>6190</v>
      </c>
      <c r="K3005">
        <v>1</v>
      </c>
      <c r="L3005" s="13">
        <f>SUM(Sales_data[[#This Row],[Unit Price]],Sales_data[[#This Row],[Quantity]])</f>
        <v>10.95</v>
      </c>
      <c r="M3005">
        <v>9.9499999999999993</v>
      </c>
      <c r="N3005">
        <v>0.99499999999999988</v>
      </c>
      <c r="O3005">
        <v>0.59699999999999998</v>
      </c>
      <c r="P3005" t="s">
        <v>2261</v>
      </c>
      <c r="Q3005" t="s">
        <v>1936</v>
      </c>
      <c r="R3005" t="s">
        <v>1937</v>
      </c>
    </row>
    <row r="3006" spans="1:18" x14ac:dyDescent="0.35">
      <c r="A3006">
        <v>2</v>
      </c>
      <c r="B3006" t="s">
        <v>86</v>
      </c>
      <c r="C3006" t="s">
        <v>5182</v>
      </c>
      <c r="D3006" t="s">
        <v>1465</v>
      </c>
      <c r="E3006" s="6">
        <f>MONTH(Sales_data[[#This Row],[Order Date]])</f>
        <v>1</v>
      </c>
      <c r="F3006" s="6">
        <f>YEAR(Sales_data[[#This Row],[Order Date]])</f>
        <v>2020</v>
      </c>
      <c r="G3006" s="1">
        <v>43847</v>
      </c>
      <c r="H3006" t="s">
        <v>1466</v>
      </c>
      <c r="I3006" t="s">
        <v>6193</v>
      </c>
      <c r="J3006" t="s">
        <v>6189</v>
      </c>
      <c r="K3006">
        <v>0.5</v>
      </c>
      <c r="L3006" s="13">
        <f>SUM(Sales_data[[#This Row],[Unit Price]],Sales_data[[#This Row],[Quantity]])</f>
        <v>11.51</v>
      </c>
      <c r="M3006">
        <v>9.51</v>
      </c>
      <c r="N3006">
        <v>1.9019999999999999</v>
      </c>
      <c r="O3006">
        <v>1.2363</v>
      </c>
      <c r="P3006" t="s">
        <v>2771</v>
      </c>
      <c r="Q3006" t="s">
        <v>1936</v>
      </c>
      <c r="R3006" t="s">
        <v>1946</v>
      </c>
    </row>
    <row r="3007" spans="1:18" x14ac:dyDescent="0.35">
      <c r="A3007">
        <v>2</v>
      </c>
      <c r="B3007" t="s">
        <v>86</v>
      </c>
      <c r="C3007" t="s">
        <v>5182</v>
      </c>
      <c r="D3007" t="s">
        <v>1465</v>
      </c>
      <c r="E3007" s="6">
        <f>MONTH(Sales_data[[#This Row],[Order Date]])</f>
        <v>1</v>
      </c>
      <c r="F3007" s="6">
        <f>YEAR(Sales_data[[#This Row],[Order Date]])</f>
        <v>2020</v>
      </c>
      <c r="G3007" s="1">
        <v>43847</v>
      </c>
      <c r="H3007" t="s">
        <v>1466</v>
      </c>
      <c r="I3007" t="s">
        <v>6193</v>
      </c>
      <c r="J3007" t="s">
        <v>6189</v>
      </c>
      <c r="K3007">
        <v>0.2</v>
      </c>
      <c r="L3007" s="13">
        <f>SUM(Sales_data[[#This Row],[Unit Price]],Sales_data[[#This Row],[Quantity]])</f>
        <v>6.7549999999999999</v>
      </c>
      <c r="M3007">
        <v>4.7549999999999999</v>
      </c>
      <c r="N3007">
        <v>2.3774999999999999</v>
      </c>
      <c r="O3007">
        <v>0.61814999999999998</v>
      </c>
      <c r="P3007" t="s">
        <v>2771</v>
      </c>
      <c r="Q3007" t="s">
        <v>1936</v>
      </c>
      <c r="R3007" t="s">
        <v>1946</v>
      </c>
    </row>
    <row r="3008" spans="1:18" x14ac:dyDescent="0.35">
      <c r="A3008">
        <v>2</v>
      </c>
      <c r="B3008" t="s">
        <v>86</v>
      </c>
      <c r="C3008" t="s">
        <v>5182</v>
      </c>
      <c r="D3008" t="s">
        <v>1465</v>
      </c>
      <c r="E3008" s="6">
        <f>MONTH(Sales_data[[#This Row],[Order Date]])</f>
        <v>1</v>
      </c>
      <c r="F3008" s="6">
        <f>YEAR(Sales_data[[#This Row],[Order Date]])</f>
        <v>2020</v>
      </c>
      <c r="G3008" s="1">
        <v>43847</v>
      </c>
      <c r="H3008" t="s">
        <v>1466</v>
      </c>
      <c r="I3008" t="s">
        <v>6193</v>
      </c>
      <c r="J3008" t="s">
        <v>6189</v>
      </c>
      <c r="K3008">
        <v>2.5</v>
      </c>
      <c r="L3008" s="13">
        <f>SUM(Sales_data[[#This Row],[Unit Price]],Sales_data[[#This Row],[Quantity]])</f>
        <v>38.454999999999998</v>
      </c>
      <c r="M3008">
        <v>36.454999999999998</v>
      </c>
      <c r="N3008">
        <v>1.4581999999999999</v>
      </c>
      <c r="O3008">
        <v>4.7391499999999995</v>
      </c>
      <c r="P3008" t="s">
        <v>2771</v>
      </c>
      <c r="Q3008" t="s">
        <v>1936</v>
      </c>
      <c r="R3008" t="s">
        <v>1946</v>
      </c>
    </row>
    <row r="3009" spans="1:18" x14ac:dyDescent="0.35">
      <c r="A3009">
        <v>2</v>
      </c>
      <c r="B3009" t="s">
        <v>86</v>
      </c>
      <c r="C3009" t="s">
        <v>5182</v>
      </c>
      <c r="D3009" t="s">
        <v>1465</v>
      </c>
      <c r="E3009" s="6">
        <f>MONTH(Sales_data[[#This Row],[Order Date]])</f>
        <v>1</v>
      </c>
      <c r="F3009" s="6">
        <f>YEAR(Sales_data[[#This Row],[Order Date]])</f>
        <v>2020</v>
      </c>
      <c r="G3009" s="1">
        <v>43847</v>
      </c>
      <c r="H3009" t="s">
        <v>1466</v>
      </c>
      <c r="I3009" t="s">
        <v>6193</v>
      </c>
      <c r="J3009" t="s">
        <v>6189</v>
      </c>
      <c r="K3009">
        <v>1</v>
      </c>
      <c r="L3009" s="13">
        <f>SUM(Sales_data[[#This Row],[Unit Price]],Sales_data[[#This Row],[Quantity]])</f>
        <v>17.850000000000001</v>
      </c>
      <c r="M3009">
        <v>15.85</v>
      </c>
      <c r="N3009">
        <v>1.585</v>
      </c>
      <c r="O3009">
        <v>2.0605000000000002</v>
      </c>
      <c r="P3009" t="s">
        <v>2771</v>
      </c>
      <c r="Q3009" t="s">
        <v>1936</v>
      </c>
      <c r="R3009" t="s">
        <v>1946</v>
      </c>
    </row>
    <row r="3010" spans="1:18" x14ac:dyDescent="0.35">
      <c r="A3010">
        <v>2</v>
      </c>
      <c r="B3010" t="s">
        <v>12</v>
      </c>
      <c r="C3010" t="s">
        <v>5186</v>
      </c>
      <c r="D3010" t="s">
        <v>1467</v>
      </c>
      <c r="E3010" s="6">
        <f>MONTH(Sales_data[[#This Row],[Order Date]])</f>
        <v>7</v>
      </c>
      <c r="F3010" s="6">
        <f>YEAR(Sales_data[[#This Row],[Order Date]])</f>
        <v>2019</v>
      </c>
      <c r="G3010" s="1">
        <v>43648</v>
      </c>
      <c r="H3010" t="s">
        <v>1468</v>
      </c>
      <c r="I3010" t="s">
        <v>6194</v>
      </c>
      <c r="J3010" t="s">
        <v>6190</v>
      </c>
      <c r="K3010">
        <v>1</v>
      </c>
      <c r="L3010" s="13">
        <f>SUM(Sales_data[[#This Row],[Unit Price]],Sales_data[[#This Row],[Quantity]])</f>
        <v>15.75</v>
      </c>
      <c r="M3010">
        <v>13.75</v>
      </c>
      <c r="N3010">
        <v>1.375</v>
      </c>
      <c r="O3010">
        <v>1.5125</v>
      </c>
      <c r="P3010" t="s">
        <v>2261</v>
      </c>
      <c r="Q3010" t="s">
        <v>1936</v>
      </c>
      <c r="R3010" t="s">
        <v>1937</v>
      </c>
    </row>
    <row r="3011" spans="1:18" x14ac:dyDescent="0.35">
      <c r="A3011">
        <v>2</v>
      </c>
      <c r="B3011" t="s">
        <v>12</v>
      </c>
      <c r="C3011" t="s">
        <v>5186</v>
      </c>
      <c r="D3011" t="s">
        <v>1467</v>
      </c>
      <c r="E3011" s="6">
        <f>MONTH(Sales_data[[#This Row],[Order Date]])</f>
        <v>7</v>
      </c>
      <c r="F3011" s="6">
        <f>YEAR(Sales_data[[#This Row],[Order Date]])</f>
        <v>2019</v>
      </c>
      <c r="G3011" s="1">
        <v>43648</v>
      </c>
      <c r="H3011" t="s">
        <v>1468</v>
      </c>
      <c r="I3011" t="s">
        <v>6194</v>
      </c>
      <c r="J3011" t="s">
        <v>6190</v>
      </c>
      <c r="K3011">
        <v>0.2</v>
      </c>
      <c r="L3011" s="13">
        <f>SUM(Sales_data[[#This Row],[Unit Price]],Sales_data[[#This Row],[Quantity]])</f>
        <v>6.125</v>
      </c>
      <c r="M3011">
        <v>4.125</v>
      </c>
      <c r="N3011">
        <v>2.0625</v>
      </c>
      <c r="O3011">
        <v>0.45374999999999999</v>
      </c>
      <c r="P3011" t="s">
        <v>2261</v>
      </c>
      <c r="Q3011" t="s">
        <v>1936</v>
      </c>
      <c r="R3011" t="s">
        <v>1937</v>
      </c>
    </row>
    <row r="3012" spans="1:18" x14ac:dyDescent="0.35">
      <c r="A3012">
        <v>2</v>
      </c>
      <c r="B3012" t="s">
        <v>12</v>
      </c>
      <c r="C3012" t="s">
        <v>5186</v>
      </c>
      <c r="D3012" t="s">
        <v>1467</v>
      </c>
      <c r="E3012" s="6">
        <f>MONTH(Sales_data[[#This Row],[Order Date]])</f>
        <v>7</v>
      </c>
      <c r="F3012" s="6">
        <f>YEAR(Sales_data[[#This Row],[Order Date]])</f>
        <v>2019</v>
      </c>
      <c r="G3012" s="1">
        <v>43648</v>
      </c>
      <c r="H3012" t="s">
        <v>1468</v>
      </c>
      <c r="I3012" t="s">
        <v>6194</v>
      </c>
      <c r="J3012" t="s">
        <v>6190</v>
      </c>
      <c r="K3012">
        <v>0.5</v>
      </c>
      <c r="L3012" s="13">
        <f>SUM(Sales_data[[#This Row],[Unit Price]],Sales_data[[#This Row],[Quantity]])</f>
        <v>10.25</v>
      </c>
      <c r="M3012">
        <v>8.25</v>
      </c>
      <c r="N3012">
        <v>1.65</v>
      </c>
      <c r="O3012">
        <v>0.90749999999999997</v>
      </c>
      <c r="P3012" t="s">
        <v>2261</v>
      </c>
      <c r="Q3012" t="s">
        <v>1936</v>
      </c>
      <c r="R3012" t="s">
        <v>1937</v>
      </c>
    </row>
    <row r="3013" spans="1:18" x14ac:dyDescent="0.35">
      <c r="A3013">
        <v>2</v>
      </c>
      <c r="B3013" t="s">
        <v>12</v>
      </c>
      <c r="C3013" t="s">
        <v>5186</v>
      </c>
      <c r="D3013" t="s">
        <v>1467</v>
      </c>
      <c r="E3013" s="6">
        <f>MONTH(Sales_data[[#This Row],[Order Date]])</f>
        <v>7</v>
      </c>
      <c r="F3013" s="6">
        <f>YEAR(Sales_data[[#This Row],[Order Date]])</f>
        <v>2019</v>
      </c>
      <c r="G3013" s="1">
        <v>43648</v>
      </c>
      <c r="H3013" t="s">
        <v>1468</v>
      </c>
      <c r="I3013" t="s">
        <v>6194</v>
      </c>
      <c r="J3013" t="s">
        <v>6190</v>
      </c>
      <c r="K3013">
        <v>2.5</v>
      </c>
      <c r="L3013" s="13">
        <f>SUM(Sales_data[[#This Row],[Unit Price]],Sales_data[[#This Row],[Quantity]])</f>
        <v>33.625</v>
      </c>
      <c r="M3013">
        <v>31.624999999999996</v>
      </c>
      <c r="N3013">
        <v>1.2649999999999999</v>
      </c>
      <c r="O3013">
        <v>3.4787499999999998</v>
      </c>
      <c r="P3013" t="s">
        <v>2261</v>
      </c>
      <c r="Q3013" t="s">
        <v>1936</v>
      </c>
      <c r="R3013" t="s">
        <v>1937</v>
      </c>
    </row>
    <row r="3014" spans="1:18" x14ac:dyDescent="0.35">
      <c r="A3014">
        <v>5</v>
      </c>
      <c r="B3014" t="s">
        <v>75</v>
      </c>
      <c r="C3014" t="s">
        <v>5190</v>
      </c>
      <c r="D3014" t="s">
        <v>1469</v>
      </c>
      <c r="E3014" s="6">
        <f>MONTH(Sales_data[[#This Row],[Order Date]])</f>
        <v>5</v>
      </c>
      <c r="F3014" s="6">
        <f>YEAR(Sales_data[[#This Row],[Order Date]])</f>
        <v>2022</v>
      </c>
      <c r="G3014" s="1">
        <v>44704</v>
      </c>
      <c r="H3014" t="s">
        <v>1470</v>
      </c>
      <c r="I3014" t="s">
        <v>6188</v>
      </c>
      <c r="J3014" t="s">
        <v>6191</v>
      </c>
      <c r="K3014">
        <v>0.5</v>
      </c>
      <c r="L3014" s="13">
        <f>SUM(Sales_data[[#This Row],[Unit Price]],Sales_data[[#This Row],[Quantity]])</f>
        <v>10.969999999999999</v>
      </c>
      <c r="M3014">
        <v>5.97</v>
      </c>
      <c r="N3014">
        <v>1.194</v>
      </c>
      <c r="O3014">
        <v>0.5373</v>
      </c>
      <c r="P3014" t="s">
        <v>3094</v>
      </c>
      <c r="Q3014" t="s">
        <v>1936</v>
      </c>
      <c r="R3014" t="s">
        <v>1946</v>
      </c>
    </row>
    <row r="3015" spans="1:18" x14ac:dyDescent="0.35">
      <c r="A3015">
        <v>5</v>
      </c>
      <c r="B3015" t="s">
        <v>75</v>
      </c>
      <c r="C3015" t="s">
        <v>5190</v>
      </c>
      <c r="D3015" t="s">
        <v>1469</v>
      </c>
      <c r="E3015" s="6">
        <f>MONTH(Sales_data[[#This Row],[Order Date]])</f>
        <v>5</v>
      </c>
      <c r="F3015" s="6">
        <f>YEAR(Sales_data[[#This Row],[Order Date]])</f>
        <v>2022</v>
      </c>
      <c r="G3015" s="1">
        <v>44704</v>
      </c>
      <c r="H3015" t="s">
        <v>1470</v>
      </c>
      <c r="I3015" t="s">
        <v>6188</v>
      </c>
      <c r="J3015" t="s">
        <v>6191</v>
      </c>
      <c r="K3015">
        <v>0.2</v>
      </c>
      <c r="L3015" s="13">
        <f>SUM(Sales_data[[#This Row],[Unit Price]],Sales_data[[#This Row],[Quantity]])</f>
        <v>7.9849999999999994</v>
      </c>
      <c r="M3015">
        <v>2.9849999999999999</v>
      </c>
      <c r="N3015">
        <v>1.4924999999999999</v>
      </c>
      <c r="O3015">
        <v>0.26865</v>
      </c>
      <c r="P3015" t="s">
        <v>3094</v>
      </c>
      <c r="Q3015" t="s">
        <v>1936</v>
      </c>
      <c r="R3015" t="s">
        <v>1946</v>
      </c>
    </row>
    <row r="3016" spans="1:18" x14ac:dyDescent="0.35">
      <c r="A3016">
        <v>5</v>
      </c>
      <c r="B3016" t="s">
        <v>75</v>
      </c>
      <c r="C3016" t="s">
        <v>5190</v>
      </c>
      <c r="D3016" t="s">
        <v>1469</v>
      </c>
      <c r="E3016" s="6">
        <f>MONTH(Sales_data[[#This Row],[Order Date]])</f>
        <v>5</v>
      </c>
      <c r="F3016" s="6">
        <f>YEAR(Sales_data[[#This Row],[Order Date]])</f>
        <v>2022</v>
      </c>
      <c r="G3016" s="1">
        <v>44704</v>
      </c>
      <c r="H3016" t="s">
        <v>1470</v>
      </c>
      <c r="I3016" t="s">
        <v>6188</v>
      </c>
      <c r="J3016" t="s">
        <v>6191</v>
      </c>
      <c r="K3016">
        <v>2.5</v>
      </c>
      <c r="L3016" s="13">
        <f>SUM(Sales_data[[#This Row],[Unit Price]],Sales_data[[#This Row],[Quantity]])</f>
        <v>27.884999999999998</v>
      </c>
      <c r="M3016">
        <v>22.884999999999998</v>
      </c>
      <c r="N3016">
        <v>0.91539999999999988</v>
      </c>
      <c r="O3016">
        <v>2.0596499999999995</v>
      </c>
      <c r="P3016" t="s">
        <v>3094</v>
      </c>
      <c r="Q3016" t="s">
        <v>1936</v>
      </c>
      <c r="R3016" t="s">
        <v>1946</v>
      </c>
    </row>
    <row r="3017" spans="1:18" x14ac:dyDescent="0.35">
      <c r="A3017">
        <v>5</v>
      </c>
      <c r="B3017" t="s">
        <v>75</v>
      </c>
      <c r="C3017" t="s">
        <v>5190</v>
      </c>
      <c r="D3017" t="s">
        <v>1469</v>
      </c>
      <c r="E3017" s="6">
        <f>MONTH(Sales_data[[#This Row],[Order Date]])</f>
        <v>5</v>
      </c>
      <c r="F3017" s="6">
        <f>YEAR(Sales_data[[#This Row],[Order Date]])</f>
        <v>2022</v>
      </c>
      <c r="G3017" s="1">
        <v>44704</v>
      </c>
      <c r="H3017" t="s">
        <v>1470</v>
      </c>
      <c r="I3017" t="s">
        <v>6188</v>
      </c>
      <c r="J3017" t="s">
        <v>6191</v>
      </c>
      <c r="K3017">
        <v>1</v>
      </c>
      <c r="L3017" s="13">
        <f>SUM(Sales_data[[#This Row],[Unit Price]],Sales_data[[#This Row],[Quantity]])</f>
        <v>14.95</v>
      </c>
      <c r="M3017">
        <v>9.9499999999999993</v>
      </c>
      <c r="N3017">
        <v>0.99499999999999988</v>
      </c>
      <c r="O3017">
        <v>0.89549999999999985</v>
      </c>
      <c r="P3017" t="s">
        <v>3094</v>
      </c>
      <c r="Q3017" t="s">
        <v>1936</v>
      </c>
      <c r="R3017" t="s">
        <v>1946</v>
      </c>
    </row>
    <row r="3018" spans="1:18" x14ac:dyDescent="0.35">
      <c r="A3018">
        <v>6</v>
      </c>
      <c r="B3018" t="s">
        <v>57</v>
      </c>
      <c r="C3018" t="s">
        <v>4970</v>
      </c>
      <c r="D3018" t="s">
        <v>1348</v>
      </c>
      <c r="E3018" s="6">
        <f>MONTH(Sales_data[[#This Row],[Order Date]])</f>
        <v>6</v>
      </c>
      <c r="F3018" s="6">
        <f>YEAR(Sales_data[[#This Row],[Order Date]])</f>
        <v>2022</v>
      </c>
      <c r="G3018" s="1">
        <v>44726</v>
      </c>
      <c r="H3018" t="s">
        <v>1471</v>
      </c>
      <c r="I3018" t="s">
        <v>6188</v>
      </c>
      <c r="J3018" t="s">
        <v>6191</v>
      </c>
      <c r="K3018">
        <v>0.2</v>
      </c>
      <c r="L3018" s="13">
        <f>SUM(Sales_data[[#This Row],[Unit Price]],Sales_data[[#This Row],[Quantity]])</f>
        <v>8.9849999999999994</v>
      </c>
      <c r="M3018">
        <v>2.9849999999999999</v>
      </c>
      <c r="N3018">
        <v>1.4924999999999999</v>
      </c>
      <c r="O3018">
        <v>0.26865</v>
      </c>
      <c r="P3018" t="s">
        <v>2361</v>
      </c>
      <c r="Q3018" t="s">
        <v>1944</v>
      </c>
      <c r="R3018" t="s">
        <v>1946</v>
      </c>
    </row>
    <row r="3019" spans="1:18" x14ac:dyDescent="0.35">
      <c r="A3019">
        <v>6</v>
      </c>
      <c r="B3019" t="s">
        <v>57</v>
      </c>
      <c r="C3019" t="s">
        <v>4970</v>
      </c>
      <c r="D3019" t="s">
        <v>1348</v>
      </c>
      <c r="E3019" s="6">
        <f>MONTH(Sales_data[[#This Row],[Order Date]])</f>
        <v>6</v>
      </c>
      <c r="F3019" s="6">
        <f>YEAR(Sales_data[[#This Row],[Order Date]])</f>
        <v>2022</v>
      </c>
      <c r="G3019" s="1">
        <v>44726</v>
      </c>
      <c r="H3019" t="s">
        <v>1471</v>
      </c>
      <c r="I3019" t="s">
        <v>6188</v>
      </c>
      <c r="J3019" t="s">
        <v>6191</v>
      </c>
      <c r="K3019">
        <v>0.5</v>
      </c>
      <c r="L3019" s="13">
        <f>SUM(Sales_data[[#This Row],[Unit Price]],Sales_data[[#This Row],[Quantity]])</f>
        <v>11.969999999999999</v>
      </c>
      <c r="M3019">
        <v>5.97</v>
      </c>
      <c r="N3019">
        <v>1.194</v>
      </c>
      <c r="O3019">
        <v>0.5373</v>
      </c>
      <c r="P3019" t="s">
        <v>2361</v>
      </c>
      <c r="Q3019" t="s">
        <v>1944</v>
      </c>
      <c r="R3019" t="s">
        <v>1946</v>
      </c>
    </row>
    <row r="3020" spans="1:18" x14ac:dyDescent="0.35">
      <c r="A3020">
        <v>6</v>
      </c>
      <c r="B3020" t="s">
        <v>57</v>
      </c>
      <c r="C3020" t="s">
        <v>4970</v>
      </c>
      <c r="D3020" t="s">
        <v>1348</v>
      </c>
      <c r="E3020" s="6">
        <f>MONTH(Sales_data[[#This Row],[Order Date]])</f>
        <v>6</v>
      </c>
      <c r="F3020" s="6">
        <f>YEAR(Sales_data[[#This Row],[Order Date]])</f>
        <v>2022</v>
      </c>
      <c r="G3020" s="1">
        <v>44726</v>
      </c>
      <c r="H3020" t="s">
        <v>1471</v>
      </c>
      <c r="I3020" t="s">
        <v>6188</v>
      </c>
      <c r="J3020" t="s">
        <v>6191</v>
      </c>
      <c r="K3020">
        <v>2.5</v>
      </c>
      <c r="L3020" s="13">
        <f>SUM(Sales_data[[#This Row],[Unit Price]],Sales_data[[#This Row],[Quantity]])</f>
        <v>28.884999999999998</v>
      </c>
      <c r="M3020">
        <v>22.884999999999998</v>
      </c>
      <c r="N3020">
        <v>0.91539999999999988</v>
      </c>
      <c r="O3020">
        <v>2.0596499999999995</v>
      </c>
      <c r="P3020" t="s">
        <v>2361</v>
      </c>
      <c r="Q3020" t="s">
        <v>1944</v>
      </c>
      <c r="R3020" t="s">
        <v>1946</v>
      </c>
    </row>
    <row r="3021" spans="1:18" x14ac:dyDescent="0.35">
      <c r="A3021">
        <v>6</v>
      </c>
      <c r="B3021" t="s">
        <v>57</v>
      </c>
      <c r="C3021" t="s">
        <v>4970</v>
      </c>
      <c r="D3021" t="s">
        <v>1348</v>
      </c>
      <c r="E3021" s="6">
        <f>MONTH(Sales_data[[#This Row],[Order Date]])</f>
        <v>6</v>
      </c>
      <c r="F3021" s="6">
        <f>YEAR(Sales_data[[#This Row],[Order Date]])</f>
        <v>2022</v>
      </c>
      <c r="G3021" s="1">
        <v>44726</v>
      </c>
      <c r="H3021" t="s">
        <v>1471</v>
      </c>
      <c r="I3021" t="s">
        <v>6188</v>
      </c>
      <c r="J3021" t="s">
        <v>6191</v>
      </c>
      <c r="K3021">
        <v>1</v>
      </c>
      <c r="L3021" s="13">
        <f>SUM(Sales_data[[#This Row],[Unit Price]],Sales_data[[#This Row],[Quantity]])</f>
        <v>15.95</v>
      </c>
      <c r="M3021">
        <v>9.9499999999999993</v>
      </c>
      <c r="N3021">
        <v>0.99499999999999988</v>
      </c>
      <c r="O3021">
        <v>0.89549999999999985</v>
      </c>
      <c r="P3021" t="s">
        <v>2361</v>
      </c>
      <c r="Q3021" t="s">
        <v>1944</v>
      </c>
      <c r="R3021" t="s">
        <v>1946</v>
      </c>
    </row>
    <row r="3022" spans="1:18" x14ac:dyDescent="0.35">
      <c r="A3022">
        <v>6</v>
      </c>
      <c r="B3022" t="s">
        <v>22</v>
      </c>
      <c r="C3022" t="s">
        <v>5198</v>
      </c>
      <c r="D3022" t="s">
        <v>1472</v>
      </c>
      <c r="E3022" s="6">
        <f>MONTH(Sales_data[[#This Row],[Order Date]])</f>
        <v>7</v>
      </c>
      <c r="F3022" s="6">
        <f>YEAR(Sales_data[[#This Row],[Order Date]])</f>
        <v>2021</v>
      </c>
      <c r="G3022" s="1">
        <v>44397</v>
      </c>
      <c r="H3022" t="s">
        <v>1473</v>
      </c>
      <c r="I3022" t="s">
        <v>6193</v>
      </c>
      <c r="J3022" t="s">
        <v>6189</v>
      </c>
      <c r="K3022">
        <v>0.2</v>
      </c>
      <c r="L3022" s="13">
        <f>SUM(Sales_data[[#This Row],[Unit Price]],Sales_data[[#This Row],[Quantity]])</f>
        <v>10.754999999999999</v>
      </c>
      <c r="M3022">
        <v>4.7549999999999999</v>
      </c>
      <c r="N3022">
        <v>2.3774999999999999</v>
      </c>
      <c r="O3022">
        <v>0.61814999999999998</v>
      </c>
      <c r="P3022" t="s">
        <v>2320</v>
      </c>
      <c r="Q3022" t="s">
        <v>1936</v>
      </c>
      <c r="R3022" t="s">
        <v>1946</v>
      </c>
    </row>
    <row r="3023" spans="1:18" x14ac:dyDescent="0.35">
      <c r="A3023">
        <v>6</v>
      </c>
      <c r="B3023" t="s">
        <v>22</v>
      </c>
      <c r="C3023" t="s">
        <v>5198</v>
      </c>
      <c r="D3023" t="s">
        <v>1472</v>
      </c>
      <c r="E3023" s="6">
        <f>MONTH(Sales_data[[#This Row],[Order Date]])</f>
        <v>7</v>
      </c>
      <c r="F3023" s="6">
        <f>YEAR(Sales_data[[#This Row],[Order Date]])</f>
        <v>2021</v>
      </c>
      <c r="G3023" s="1">
        <v>44397</v>
      </c>
      <c r="H3023" t="s">
        <v>1473</v>
      </c>
      <c r="I3023" t="s">
        <v>6193</v>
      </c>
      <c r="J3023" t="s">
        <v>6189</v>
      </c>
      <c r="K3023">
        <v>0.5</v>
      </c>
      <c r="L3023" s="13">
        <f>SUM(Sales_data[[#This Row],[Unit Price]],Sales_data[[#This Row],[Quantity]])</f>
        <v>15.51</v>
      </c>
      <c r="M3023">
        <v>9.51</v>
      </c>
      <c r="N3023">
        <v>1.9019999999999999</v>
      </c>
      <c r="O3023">
        <v>1.2363</v>
      </c>
      <c r="P3023" t="s">
        <v>2320</v>
      </c>
      <c r="Q3023" t="s">
        <v>1936</v>
      </c>
      <c r="R3023" t="s">
        <v>1946</v>
      </c>
    </row>
    <row r="3024" spans="1:18" x14ac:dyDescent="0.35">
      <c r="A3024">
        <v>6</v>
      </c>
      <c r="B3024" t="s">
        <v>22</v>
      </c>
      <c r="C3024" t="s">
        <v>5198</v>
      </c>
      <c r="D3024" t="s">
        <v>1472</v>
      </c>
      <c r="E3024" s="6">
        <f>MONTH(Sales_data[[#This Row],[Order Date]])</f>
        <v>7</v>
      </c>
      <c r="F3024" s="6">
        <f>YEAR(Sales_data[[#This Row],[Order Date]])</f>
        <v>2021</v>
      </c>
      <c r="G3024" s="1">
        <v>44397</v>
      </c>
      <c r="H3024" t="s">
        <v>1473</v>
      </c>
      <c r="I3024" t="s">
        <v>6193</v>
      </c>
      <c r="J3024" t="s">
        <v>6189</v>
      </c>
      <c r="K3024">
        <v>2.5</v>
      </c>
      <c r="L3024" s="13">
        <f>SUM(Sales_data[[#This Row],[Unit Price]],Sales_data[[#This Row],[Quantity]])</f>
        <v>42.454999999999998</v>
      </c>
      <c r="M3024">
        <v>36.454999999999998</v>
      </c>
      <c r="N3024">
        <v>1.4581999999999999</v>
      </c>
      <c r="O3024">
        <v>4.7391499999999995</v>
      </c>
      <c r="P3024" t="s">
        <v>2320</v>
      </c>
      <c r="Q3024" t="s">
        <v>1936</v>
      </c>
      <c r="R3024" t="s">
        <v>1946</v>
      </c>
    </row>
    <row r="3025" spans="1:18" x14ac:dyDescent="0.35">
      <c r="A3025">
        <v>6</v>
      </c>
      <c r="B3025" t="s">
        <v>22</v>
      </c>
      <c r="C3025" t="s">
        <v>5198</v>
      </c>
      <c r="D3025" t="s">
        <v>1472</v>
      </c>
      <c r="E3025" s="6">
        <f>MONTH(Sales_data[[#This Row],[Order Date]])</f>
        <v>7</v>
      </c>
      <c r="F3025" s="6">
        <f>YEAR(Sales_data[[#This Row],[Order Date]])</f>
        <v>2021</v>
      </c>
      <c r="G3025" s="1">
        <v>44397</v>
      </c>
      <c r="H3025" t="s">
        <v>1473</v>
      </c>
      <c r="I3025" t="s">
        <v>6193</v>
      </c>
      <c r="J3025" t="s">
        <v>6189</v>
      </c>
      <c r="K3025">
        <v>1</v>
      </c>
      <c r="L3025" s="13">
        <f>SUM(Sales_data[[#This Row],[Unit Price]],Sales_data[[#This Row],[Quantity]])</f>
        <v>21.85</v>
      </c>
      <c r="M3025">
        <v>15.85</v>
      </c>
      <c r="N3025">
        <v>1.585</v>
      </c>
      <c r="O3025">
        <v>2.0605000000000002</v>
      </c>
      <c r="P3025" t="s">
        <v>2320</v>
      </c>
      <c r="Q3025" t="s">
        <v>1936</v>
      </c>
      <c r="R3025" t="s">
        <v>1946</v>
      </c>
    </row>
    <row r="3026" spans="1:18" x14ac:dyDescent="0.35">
      <c r="A3026">
        <v>4</v>
      </c>
      <c r="B3026" t="s">
        <v>182</v>
      </c>
      <c r="C3026" t="s">
        <v>5202</v>
      </c>
      <c r="D3026" t="s">
        <v>1474</v>
      </c>
      <c r="E3026" s="6">
        <f>MONTH(Sales_data[[#This Row],[Order Date]])</f>
        <v>6</v>
      </c>
      <c r="F3026" s="6">
        <f>YEAR(Sales_data[[#This Row],[Order Date]])</f>
        <v>2022</v>
      </c>
      <c r="G3026" s="1">
        <v>44715</v>
      </c>
      <c r="H3026" t="s">
        <v>1475</v>
      </c>
      <c r="I3026" t="s">
        <v>6192</v>
      </c>
      <c r="J3026" t="s">
        <v>6191</v>
      </c>
      <c r="K3026">
        <v>1</v>
      </c>
      <c r="L3026" s="13">
        <f>SUM(Sales_data[[#This Row],[Unit Price]],Sales_data[[#This Row],[Quantity]])</f>
        <v>12.95</v>
      </c>
      <c r="M3026">
        <v>8.9499999999999993</v>
      </c>
      <c r="N3026">
        <v>0.89499999999999991</v>
      </c>
      <c r="O3026">
        <v>0.53699999999999992</v>
      </c>
      <c r="P3026" t="s">
        <v>3682</v>
      </c>
      <c r="Q3026" t="s">
        <v>1936</v>
      </c>
      <c r="R3026" t="s">
        <v>1937</v>
      </c>
    </row>
    <row r="3027" spans="1:18" x14ac:dyDescent="0.35">
      <c r="A3027">
        <v>4</v>
      </c>
      <c r="B3027" t="s">
        <v>182</v>
      </c>
      <c r="C3027" t="s">
        <v>5202</v>
      </c>
      <c r="D3027" t="s">
        <v>1474</v>
      </c>
      <c r="E3027" s="6">
        <f>MONTH(Sales_data[[#This Row],[Order Date]])</f>
        <v>6</v>
      </c>
      <c r="F3027" s="6">
        <f>YEAR(Sales_data[[#This Row],[Order Date]])</f>
        <v>2022</v>
      </c>
      <c r="G3027" s="1">
        <v>44715</v>
      </c>
      <c r="H3027" t="s">
        <v>1475</v>
      </c>
      <c r="I3027" t="s">
        <v>6192</v>
      </c>
      <c r="J3027" t="s">
        <v>6191</v>
      </c>
      <c r="K3027">
        <v>0.2</v>
      </c>
      <c r="L3027" s="13">
        <f>SUM(Sales_data[[#This Row],[Unit Price]],Sales_data[[#This Row],[Quantity]])</f>
        <v>6.6849999999999996</v>
      </c>
      <c r="M3027">
        <v>2.6849999999999996</v>
      </c>
      <c r="N3027">
        <v>1.3424999999999998</v>
      </c>
      <c r="O3027">
        <v>0.16109999999999997</v>
      </c>
      <c r="P3027" t="s">
        <v>3682</v>
      </c>
      <c r="Q3027" t="s">
        <v>1936</v>
      </c>
      <c r="R3027" t="s">
        <v>1937</v>
      </c>
    </row>
    <row r="3028" spans="1:18" x14ac:dyDescent="0.35">
      <c r="A3028">
        <v>4</v>
      </c>
      <c r="B3028" t="s">
        <v>182</v>
      </c>
      <c r="C3028" t="s">
        <v>5202</v>
      </c>
      <c r="D3028" t="s">
        <v>1474</v>
      </c>
      <c r="E3028" s="6">
        <f>MONTH(Sales_data[[#This Row],[Order Date]])</f>
        <v>6</v>
      </c>
      <c r="F3028" s="6">
        <f>YEAR(Sales_data[[#This Row],[Order Date]])</f>
        <v>2022</v>
      </c>
      <c r="G3028" s="1">
        <v>44715</v>
      </c>
      <c r="H3028" t="s">
        <v>1475</v>
      </c>
      <c r="I3028" t="s">
        <v>6192</v>
      </c>
      <c r="J3028" t="s">
        <v>6191</v>
      </c>
      <c r="K3028">
        <v>0.5</v>
      </c>
      <c r="L3028" s="13">
        <f>SUM(Sales_data[[#This Row],[Unit Price]],Sales_data[[#This Row],[Quantity]])</f>
        <v>9.3699999999999992</v>
      </c>
      <c r="M3028">
        <v>5.3699999999999992</v>
      </c>
      <c r="N3028">
        <v>1.0739999999999998</v>
      </c>
      <c r="O3028">
        <v>0.32219999999999993</v>
      </c>
      <c r="P3028" t="s">
        <v>3682</v>
      </c>
      <c r="Q3028" t="s">
        <v>1936</v>
      </c>
      <c r="R3028" t="s">
        <v>1937</v>
      </c>
    </row>
    <row r="3029" spans="1:18" x14ac:dyDescent="0.35">
      <c r="A3029">
        <v>4</v>
      </c>
      <c r="B3029" t="s">
        <v>182</v>
      </c>
      <c r="C3029" t="s">
        <v>5202</v>
      </c>
      <c r="D3029" t="s">
        <v>1474</v>
      </c>
      <c r="E3029" s="6">
        <f>MONTH(Sales_data[[#This Row],[Order Date]])</f>
        <v>6</v>
      </c>
      <c r="F3029" s="6">
        <f>YEAR(Sales_data[[#This Row],[Order Date]])</f>
        <v>2022</v>
      </c>
      <c r="G3029" s="1">
        <v>44715</v>
      </c>
      <c r="H3029" t="s">
        <v>1475</v>
      </c>
      <c r="I3029" t="s">
        <v>6192</v>
      </c>
      <c r="J3029" t="s">
        <v>6191</v>
      </c>
      <c r="K3029">
        <v>2.5</v>
      </c>
      <c r="L3029" s="13">
        <f>SUM(Sales_data[[#This Row],[Unit Price]],Sales_data[[#This Row],[Quantity]])</f>
        <v>24.584999999999997</v>
      </c>
      <c r="M3029">
        <v>20.584999999999997</v>
      </c>
      <c r="N3029">
        <v>0.82339999999999991</v>
      </c>
      <c r="O3029">
        <v>1.2350999999999999</v>
      </c>
      <c r="P3029" t="s">
        <v>3682</v>
      </c>
      <c r="Q3029" t="s">
        <v>1936</v>
      </c>
      <c r="R3029" t="s">
        <v>1937</v>
      </c>
    </row>
    <row r="3030" spans="1:18" x14ac:dyDescent="0.35">
      <c r="A3030">
        <v>3</v>
      </c>
      <c r="B3030" t="s">
        <v>75</v>
      </c>
      <c r="C3030" t="s">
        <v>5206</v>
      </c>
      <c r="D3030" t="s">
        <v>1476</v>
      </c>
      <c r="E3030" s="6">
        <f>MONTH(Sales_data[[#This Row],[Order Date]])</f>
        <v>5</v>
      </c>
      <c r="F3030" s="6">
        <f>YEAR(Sales_data[[#This Row],[Order Date]])</f>
        <v>2020</v>
      </c>
      <c r="G3030" s="1">
        <v>43977</v>
      </c>
      <c r="H3030" t="s">
        <v>1477</v>
      </c>
      <c r="I3030" t="s">
        <v>6188</v>
      </c>
      <c r="J3030" t="s">
        <v>6191</v>
      </c>
      <c r="K3030">
        <v>0.5</v>
      </c>
      <c r="L3030" s="13">
        <f>SUM(Sales_data[[#This Row],[Unit Price]],Sales_data[[#This Row],[Quantity]])</f>
        <v>8.9699999999999989</v>
      </c>
      <c r="M3030">
        <v>5.97</v>
      </c>
      <c r="N3030">
        <v>1.194</v>
      </c>
      <c r="O3030">
        <v>0.5373</v>
      </c>
      <c r="P3030" t="s">
        <v>5210</v>
      </c>
      <c r="Q3030" t="s">
        <v>1936</v>
      </c>
      <c r="R3030" t="s">
        <v>1937</v>
      </c>
    </row>
    <row r="3031" spans="1:18" x14ac:dyDescent="0.35">
      <c r="A3031">
        <v>3</v>
      </c>
      <c r="B3031" t="s">
        <v>75</v>
      </c>
      <c r="C3031" t="s">
        <v>5206</v>
      </c>
      <c r="D3031" t="s">
        <v>1476</v>
      </c>
      <c r="E3031" s="6">
        <f>MONTH(Sales_data[[#This Row],[Order Date]])</f>
        <v>5</v>
      </c>
      <c r="F3031" s="6">
        <f>YEAR(Sales_data[[#This Row],[Order Date]])</f>
        <v>2020</v>
      </c>
      <c r="G3031" s="1">
        <v>43977</v>
      </c>
      <c r="H3031" t="s">
        <v>1477</v>
      </c>
      <c r="I3031" t="s">
        <v>6188</v>
      </c>
      <c r="J3031" t="s">
        <v>6191</v>
      </c>
      <c r="K3031">
        <v>0.2</v>
      </c>
      <c r="L3031" s="13">
        <f>SUM(Sales_data[[#This Row],[Unit Price]],Sales_data[[#This Row],[Quantity]])</f>
        <v>5.9849999999999994</v>
      </c>
      <c r="M3031">
        <v>2.9849999999999999</v>
      </c>
      <c r="N3031">
        <v>1.4924999999999999</v>
      </c>
      <c r="O3031">
        <v>0.26865</v>
      </c>
      <c r="P3031" t="s">
        <v>5210</v>
      </c>
      <c r="Q3031" t="s">
        <v>1936</v>
      </c>
      <c r="R3031" t="s">
        <v>1937</v>
      </c>
    </row>
    <row r="3032" spans="1:18" x14ac:dyDescent="0.35">
      <c r="A3032">
        <v>3</v>
      </c>
      <c r="B3032" t="s">
        <v>75</v>
      </c>
      <c r="C3032" t="s">
        <v>5206</v>
      </c>
      <c r="D3032" t="s">
        <v>1476</v>
      </c>
      <c r="E3032" s="6">
        <f>MONTH(Sales_data[[#This Row],[Order Date]])</f>
        <v>5</v>
      </c>
      <c r="F3032" s="6">
        <f>YEAR(Sales_data[[#This Row],[Order Date]])</f>
        <v>2020</v>
      </c>
      <c r="G3032" s="1">
        <v>43977</v>
      </c>
      <c r="H3032" t="s">
        <v>1477</v>
      </c>
      <c r="I3032" t="s">
        <v>6188</v>
      </c>
      <c r="J3032" t="s">
        <v>6191</v>
      </c>
      <c r="K3032">
        <v>2.5</v>
      </c>
      <c r="L3032" s="13">
        <f>SUM(Sales_data[[#This Row],[Unit Price]],Sales_data[[#This Row],[Quantity]])</f>
        <v>25.884999999999998</v>
      </c>
      <c r="M3032">
        <v>22.884999999999998</v>
      </c>
      <c r="N3032">
        <v>0.91539999999999988</v>
      </c>
      <c r="O3032">
        <v>2.0596499999999995</v>
      </c>
      <c r="P3032" t="s">
        <v>5210</v>
      </c>
      <c r="Q3032" t="s">
        <v>1936</v>
      </c>
      <c r="R3032" t="s">
        <v>1937</v>
      </c>
    </row>
    <row r="3033" spans="1:18" x14ac:dyDescent="0.35">
      <c r="A3033">
        <v>3</v>
      </c>
      <c r="B3033" t="s">
        <v>75</v>
      </c>
      <c r="C3033" t="s">
        <v>5206</v>
      </c>
      <c r="D3033" t="s">
        <v>1476</v>
      </c>
      <c r="E3033" s="6">
        <f>MONTH(Sales_data[[#This Row],[Order Date]])</f>
        <v>5</v>
      </c>
      <c r="F3033" s="6">
        <f>YEAR(Sales_data[[#This Row],[Order Date]])</f>
        <v>2020</v>
      </c>
      <c r="G3033" s="1">
        <v>43977</v>
      </c>
      <c r="H3033" t="s">
        <v>1477</v>
      </c>
      <c r="I3033" t="s">
        <v>6188</v>
      </c>
      <c r="J3033" t="s">
        <v>6191</v>
      </c>
      <c r="K3033">
        <v>1</v>
      </c>
      <c r="L3033" s="13">
        <f>SUM(Sales_data[[#This Row],[Unit Price]],Sales_data[[#This Row],[Quantity]])</f>
        <v>12.95</v>
      </c>
      <c r="M3033">
        <v>9.9499999999999993</v>
      </c>
      <c r="N3033">
        <v>0.99499999999999988</v>
      </c>
      <c r="O3033">
        <v>0.89549999999999985</v>
      </c>
      <c r="P3033" t="s">
        <v>5210</v>
      </c>
      <c r="Q3033" t="s">
        <v>1936</v>
      </c>
      <c r="R3033" t="s">
        <v>1937</v>
      </c>
    </row>
    <row r="3034" spans="1:18" x14ac:dyDescent="0.35">
      <c r="A3034">
        <v>1</v>
      </c>
      <c r="B3034" t="s">
        <v>182</v>
      </c>
      <c r="C3034" t="s">
        <v>5211</v>
      </c>
      <c r="D3034" t="s">
        <v>1478</v>
      </c>
      <c r="E3034" s="6">
        <f>MONTH(Sales_data[[#This Row],[Order Date]])</f>
        <v>7</v>
      </c>
      <c r="F3034" s="6">
        <f>YEAR(Sales_data[[#This Row],[Order Date]])</f>
        <v>2019</v>
      </c>
      <c r="G3034" s="1">
        <v>43672</v>
      </c>
      <c r="H3034" t="s">
        <v>1479</v>
      </c>
      <c r="I3034" t="s">
        <v>6192</v>
      </c>
      <c r="J3034" t="s">
        <v>6191</v>
      </c>
      <c r="K3034">
        <v>1</v>
      </c>
      <c r="L3034" s="13">
        <f>SUM(Sales_data[[#This Row],[Unit Price]],Sales_data[[#This Row],[Quantity]])</f>
        <v>9.9499999999999993</v>
      </c>
      <c r="M3034">
        <v>8.9499999999999993</v>
      </c>
      <c r="N3034">
        <v>0.89499999999999991</v>
      </c>
      <c r="O3034">
        <v>0.53699999999999992</v>
      </c>
      <c r="P3034" t="s">
        <v>2008</v>
      </c>
      <c r="Q3034" t="s">
        <v>1936</v>
      </c>
      <c r="R3034" t="s">
        <v>1946</v>
      </c>
    </row>
    <row r="3035" spans="1:18" x14ac:dyDescent="0.35">
      <c r="A3035">
        <v>1</v>
      </c>
      <c r="B3035" t="s">
        <v>182</v>
      </c>
      <c r="C3035" t="s">
        <v>5211</v>
      </c>
      <c r="D3035" t="s">
        <v>1478</v>
      </c>
      <c r="E3035" s="6">
        <f>MONTH(Sales_data[[#This Row],[Order Date]])</f>
        <v>7</v>
      </c>
      <c r="F3035" s="6">
        <f>YEAR(Sales_data[[#This Row],[Order Date]])</f>
        <v>2019</v>
      </c>
      <c r="G3035" s="1">
        <v>43672</v>
      </c>
      <c r="H3035" t="s">
        <v>1479</v>
      </c>
      <c r="I3035" t="s">
        <v>6192</v>
      </c>
      <c r="J3035" t="s">
        <v>6191</v>
      </c>
      <c r="K3035">
        <v>0.2</v>
      </c>
      <c r="L3035" s="13">
        <f>SUM(Sales_data[[#This Row],[Unit Price]],Sales_data[[#This Row],[Quantity]])</f>
        <v>3.6849999999999996</v>
      </c>
      <c r="M3035">
        <v>2.6849999999999996</v>
      </c>
      <c r="N3035">
        <v>1.3424999999999998</v>
      </c>
      <c r="O3035">
        <v>0.16109999999999997</v>
      </c>
      <c r="P3035" t="s">
        <v>2008</v>
      </c>
      <c r="Q3035" t="s">
        <v>1936</v>
      </c>
      <c r="R3035" t="s">
        <v>1946</v>
      </c>
    </row>
    <row r="3036" spans="1:18" x14ac:dyDescent="0.35">
      <c r="A3036">
        <v>1</v>
      </c>
      <c r="B3036" t="s">
        <v>182</v>
      </c>
      <c r="C3036" t="s">
        <v>5211</v>
      </c>
      <c r="D3036" t="s">
        <v>1478</v>
      </c>
      <c r="E3036" s="6">
        <f>MONTH(Sales_data[[#This Row],[Order Date]])</f>
        <v>7</v>
      </c>
      <c r="F3036" s="6">
        <f>YEAR(Sales_data[[#This Row],[Order Date]])</f>
        <v>2019</v>
      </c>
      <c r="G3036" s="1">
        <v>43672</v>
      </c>
      <c r="H3036" t="s">
        <v>1479</v>
      </c>
      <c r="I3036" t="s">
        <v>6192</v>
      </c>
      <c r="J3036" t="s">
        <v>6191</v>
      </c>
      <c r="K3036">
        <v>0.5</v>
      </c>
      <c r="L3036" s="13">
        <f>SUM(Sales_data[[#This Row],[Unit Price]],Sales_data[[#This Row],[Quantity]])</f>
        <v>6.3699999999999992</v>
      </c>
      <c r="M3036">
        <v>5.3699999999999992</v>
      </c>
      <c r="N3036">
        <v>1.0739999999999998</v>
      </c>
      <c r="O3036">
        <v>0.32219999999999993</v>
      </c>
      <c r="P3036" t="s">
        <v>2008</v>
      </c>
      <c r="Q3036" t="s">
        <v>1936</v>
      </c>
      <c r="R3036" t="s">
        <v>1946</v>
      </c>
    </row>
    <row r="3037" spans="1:18" x14ac:dyDescent="0.35">
      <c r="A3037">
        <v>1</v>
      </c>
      <c r="B3037" t="s">
        <v>182</v>
      </c>
      <c r="C3037" t="s">
        <v>5211</v>
      </c>
      <c r="D3037" t="s">
        <v>1478</v>
      </c>
      <c r="E3037" s="6">
        <f>MONTH(Sales_data[[#This Row],[Order Date]])</f>
        <v>7</v>
      </c>
      <c r="F3037" s="6">
        <f>YEAR(Sales_data[[#This Row],[Order Date]])</f>
        <v>2019</v>
      </c>
      <c r="G3037" s="1">
        <v>43672</v>
      </c>
      <c r="H3037" t="s">
        <v>1479</v>
      </c>
      <c r="I3037" t="s">
        <v>6192</v>
      </c>
      <c r="J3037" t="s">
        <v>6191</v>
      </c>
      <c r="K3037">
        <v>2.5</v>
      </c>
      <c r="L3037" s="13">
        <f>SUM(Sales_data[[#This Row],[Unit Price]],Sales_data[[#This Row],[Quantity]])</f>
        <v>21.584999999999997</v>
      </c>
      <c r="M3037">
        <v>20.584999999999997</v>
      </c>
      <c r="N3037">
        <v>0.82339999999999991</v>
      </c>
      <c r="O3037">
        <v>1.2350999999999999</v>
      </c>
      <c r="P3037" t="s">
        <v>2008</v>
      </c>
      <c r="Q3037" t="s">
        <v>1936</v>
      </c>
      <c r="R3037" t="s">
        <v>1946</v>
      </c>
    </row>
    <row r="3038" spans="1:18" x14ac:dyDescent="0.35">
      <c r="A3038">
        <v>1</v>
      </c>
      <c r="B3038" t="s">
        <v>112</v>
      </c>
      <c r="C3038" t="s">
        <v>5214</v>
      </c>
      <c r="D3038" t="s">
        <v>1480</v>
      </c>
      <c r="E3038" s="6">
        <f>MONTH(Sales_data[[#This Row],[Order Date]])</f>
        <v>10</v>
      </c>
      <c r="F3038" s="6">
        <f>YEAR(Sales_data[[#This Row],[Order Date]])</f>
        <v>2020</v>
      </c>
      <c r="G3038" s="1">
        <v>44126</v>
      </c>
      <c r="H3038" t="s">
        <v>1481</v>
      </c>
      <c r="I3038" t="s">
        <v>6193</v>
      </c>
      <c r="J3038" t="s">
        <v>6191</v>
      </c>
      <c r="K3038">
        <v>2.5</v>
      </c>
      <c r="L3038" s="13">
        <f>SUM(Sales_data[[#This Row],[Unit Price]],Sales_data[[#This Row],[Quantity]])</f>
        <v>30.784999999999997</v>
      </c>
      <c r="M3038">
        <v>29.784999999999997</v>
      </c>
      <c r="N3038">
        <v>1.1913999999999998</v>
      </c>
      <c r="O3038">
        <v>3.8720499999999998</v>
      </c>
      <c r="P3038" t="s">
        <v>5218</v>
      </c>
      <c r="Q3038" t="s">
        <v>1936</v>
      </c>
      <c r="R3038" t="s">
        <v>1937</v>
      </c>
    </row>
    <row r="3039" spans="1:18" x14ac:dyDescent="0.35">
      <c r="A3039">
        <v>1</v>
      </c>
      <c r="B3039" t="s">
        <v>112</v>
      </c>
      <c r="C3039" t="s">
        <v>5214</v>
      </c>
      <c r="D3039" t="s">
        <v>1480</v>
      </c>
      <c r="E3039" s="6">
        <f>MONTH(Sales_data[[#This Row],[Order Date]])</f>
        <v>10</v>
      </c>
      <c r="F3039" s="6">
        <f>YEAR(Sales_data[[#This Row],[Order Date]])</f>
        <v>2020</v>
      </c>
      <c r="G3039" s="1">
        <v>44126</v>
      </c>
      <c r="H3039" t="s">
        <v>1481</v>
      </c>
      <c r="I3039" t="s">
        <v>6193</v>
      </c>
      <c r="J3039" t="s">
        <v>6191</v>
      </c>
      <c r="K3039">
        <v>0.5</v>
      </c>
      <c r="L3039" s="13">
        <f>SUM(Sales_data[[#This Row],[Unit Price]],Sales_data[[#This Row],[Quantity]])</f>
        <v>8.77</v>
      </c>
      <c r="M3039">
        <v>7.77</v>
      </c>
      <c r="N3039">
        <v>1.5539999999999998</v>
      </c>
      <c r="O3039">
        <v>1.0101</v>
      </c>
      <c r="P3039" t="s">
        <v>5218</v>
      </c>
      <c r="Q3039" t="s">
        <v>1936</v>
      </c>
      <c r="R3039" t="s">
        <v>1937</v>
      </c>
    </row>
    <row r="3040" spans="1:18" x14ac:dyDescent="0.35">
      <c r="A3040">
        <v>1</v>
      </c>
      <c r="B3040" t="s">
        <v>112</v>
      </c>
      <c r="C3040" t="s">
        <v>5214</v>
      </c>
      <c r="D3040" t="s">
        <v>1480</v>
      </c>
      <c r="E3040" s="6">
        <f>MONTH(Sales_data[[#This Row],[Order Date]])</f>
        <v>10</v>
      </c>
      <c r="F3040" s="6">
        <f>YEAR(Sales_data[[#This Row],[Order Date]])</f>
        <v>2020</v>
      </c>
      <c r="G3040" s="1">
        <v>44126</v>
      </c>
      <c r="H3040" t="s">
        <v>1481</v>
      </c>
      <c r="I3040" t="s">
        <v>6193</v>
      </c>
      <c r="J3040" t="s">
        <v>6191</v>
      </c>
      <c r="K3040">
        <v>0.2</v>
      </c>
      <c r="L3040" s="13">
        <f>SUM(Sales_data[[#This Row],[Unit Price]],Sales_data[[#This Row],[Quantity]])</f>
        <v>4.8849999999999998</v>
      </c>
      <c r="M3040">
        <v>3.8849999999999998</v>
      </c>
      <c r="N3040">
        <v>1.9424999999999999</v>
      </c>
      <c r="O3040">
        <v>0.50505</v>
      </c>
      <c r="P3040" t="s">
        <v>5218</v>
      </c>
      <c r="Q3040" t="s">
        <v>1936</v>
      </c>
      <c r="R3040" t="s">
        <v>1937</v>
      </c>
    </row>
    <row r="3041" spans="1:18" x14ac:dyDescent="0.35">
      <c r="A3041">
        <v>1</v>
      </c>
      <c r="B3041" t="s">
        <v>112</v>
      </c>
      <c r="C3041" t="s">
        <v>5214</v>
      </c>
      <c r="D3041" t="s">
        <v>1480</v>
      </c>
      <c r="E3041" s="6">
        <f>MONTH(Sales_data[[#This Row],[Order Date]])</f>
        <v>10</v>
      </c>
      <c r="F3041" s="6">
        <f>YEAR(Sales_data[[#This Row],[Order Date]])</f>
        <v>2020</v>
      </c>
      <c r="G3041" s="1">
        <v>44126</v>
      </c>
      <c r="H3041" t="s">
        <v>1481</v>
      </c>
      <c r="I3041" t="s">
        <v>6193</v>
      </c>
      <c r="J3041" t="s">
        <v>6191</v>
      </c>
      <c r="K3041">
        <v>1</v>
      </c>
      <c r="L3041" s="13">
        <f>SUM(Sales_data[[#This Row],[Unit Price]],Sales_data[[#This Row],[Quantity]])</f>
        <v>13.95</v>
      </c>
      <c r="M3041">
        <v>12.95</v>
      </c>
      <c r="N3041">
        <v>1.2949999999999999</v>
      </c>
      <c r="O3041">
        <v>1.6835</v>
      </c>
      <c r="P3041" t="s">
        <v>5218</v>
      </c>
      <c r="Q3041" t="s">
        <v>1936</v>
      </c>
      <c r="R3041" t="s">
        <v>1937</v>
      </c>
    </row>
    <row r="3042" spans="1:18" x14ac:dyDescent="0.35">
      <c r="A3042">
        <v>5</v>
      </c>
      <c r="B3042" t="s">
        <v>179</v>
      </c>
      <c r="C3042" t="s">
        <v>5219</v>
      </c>
      <c r="D3042" t="s">
        <v>1482</v>
      </c>
      <c r="E3042" s="6">
        <f>MONTH(Sales_data[[#This Row],[Order Date]])</f>
        <v>12</v>
      </c>
      <c r="F3042" s="6">
        <f>YEAR(Sales_data[[#This Row],[Order Date]])</f>
        <v>2020</v>
      </c>
      <c r="G3042" s="1">
        <v>44189</v>
      </c>
      <c r="H3042" t="s">
        <v>1483</v>
      </c>
      <c r="I3042" t="s">
        <v>6194</v>
      </c>
      <c r="J3042" t="s">
        <v>6189</v>
      </c>
      <c r="K3042">
        <v>0.5</v>
      </c>
      <c r="L3042" s="13">
        <f>SUM(Sales_data[[#This Row],[Unit Price]],Sales_data[[#This Row],[Quantity]])</f>
        <v>13.91</v>
      </c>
      <c r="M3042">
        <v>8.91</v>
      </c>
      <c r="N3042">
        <v>1.782</v>
      </c>
      <c r="O3042">
        <v>0.98009999999999997</v>
      </c>
      <c r="P3042" t="s">
        <v>2689</v>
      </c>
      <c r="Q3042" t="s">
        <v>1936</v>
      </c>
      <c r="R3042" t="s">
        <v>1946</v>
      </c>
    </row>
    <row r="3043" spans="1:18" x14ac:dyDescent="0.35">
      <c r="A3043">
        <v>5</v>
      </c>
      <c r="B3043" t="s">
        <v>179</v>
      </c>
      <c r="C3043" t="s">
        <v>5219</v>
      </c>
      <c r="D3043" t="s">
        <v>1482</v>
      </c>
      <c r="E3043" s="6">
        <f>MONTH(Sales_data[[#This Row],[Order Date]])</f>
        <v>12</v>
      </c>
      <c r="F3043" s="6">
        <f>YEAR(Sales_data[[#This Row],[Order Date]])</f>
        <v>2020</v>
      </c>
      <c r="G3043" s="1">
        <v>44189</v>
      </c>
      <c r="H3043" t="s">
        <v>1483</v>
      </c>
      <c r="I3043" t="s">
        <v>6194</v>
      </c>
      <c r="J3043" t="s">
        <v>6189</v>
      </c>
      <c r="K3043">
        <v>0.2</v>
      </c>
      <c r="L3043" s="13">
        <f>SUM(Sales_data[[#This Row],[Unit Price]],Sales_data[[#This Row],[Quantity]])</f>
        <v>9.4550000000000001</v>
      </c>
      <c r="M3043">
        <v>4.4550000000000001</v>
      </c>
      <c r="N3043">
        <v>2.2275</v>
      </c>
      <c r="O3043">
        <v>0.49004999999999999</v>
      </c>
      <c r="P3043" t="s">
        <v>2689</v>
      </c>
      <c r="Q3043" t="s">
        <v>1936</v>
      </c>
      <c r="R3043" t="s">
        <v>1946</v>
      </c>
    </row>
    <row r="3044" spans="1:18" x14ac:dyDescent="0.35">
      <c r="A3044">
        <v>5</v>
      </c>
      <c r="B3044" t="s">
        <v>179</v>
      </c>
      <c r="C3044" t="s">
        <v>5219</v>
      </c>
      <c r="D3044" t="s">
        <v>1482</v>
      </c>
      <c r="E3044" s="6">
        <f>MONTH(Sales_data[[#This Row],[Order Date]])</f>
        <v>12</v>
      </c>
      <c r="F3044" s="6">
        <f>YEAR(Sales_data[[#This Row],[Order Date]])</f>
        <v>2020</v>
      </c>
      <c r="G3044" s="1">
        <v>44189</v>
      </c>
      <c r="H3044" t="s">
        <v>1483</v>
      </c>
      <c r="I3044" t="s">
        <v>6194</v>
      </c>
      <c r="J3044" t="s">
        <v>6189</v>
      </c>
      <c r="K3044">
        <v>2.5</v>
      </c>
      <c r="L3044" s="13">
        <f>SUM(Sales_data[[#This Row],[Unit Price]],Sales_data[[#This Row],[Quantity]])</f>
        <v>39.154999999999994</v>
      </c>
      <c r="M3044">
        <v>34.154999999999994</v>
      </c>
      <c r="N3044">
        <v>1.3661999999999999</v>
      </c>
      <c r="O3044">
        <v>3.7570499999999996</v>
      </c>
      <c r="P3044" t="s">
        <v>2689</v>
      </c>
      <c r="Q3044" t="s">
        <v>1936</v>
      </c>
      <c r="R3044" t="s">
        <v>1946</v>
      </c>
    </row>
    <row r="3045" spans="1:18" x14ac:dyDescent="0.35">
      <c r="A3045">
        <v>5</v>
      </c>
      <c r="B3045" t="s">
        <v>179</v>
      </c>
      <c r="C3045" t="s">
        <v>5219</v>
      </c>
      <c r="D3045" t="s">
        <v>1482</v>
      </c>
      <c r="E3045" s="6">
        <f>MONTH(Sales_data[[#This Row],[Order Date]])</f>
        <v>12</v>
      </c>
      <c r="F3045" s="6">
        <f>YEAR(Sales_data[[#This Row],[Order Date]])</f>
        <v>2020</v>
      </c>
      <c r="G3045" s="1">
        <v>44189</v>
      </c>
      <c r="H3045" t="s">
        <v>1483</v>
      </c>
      <c r="I3045" t="s">
        <v>6194</v>
      </c>
      <c r="J3045" t="s">
        <v>6189</v>
      </c>
      <c r="K3045">
        <v>1</v>
      </c>
      <c r="L3045" s="13">
        <f>SUM(Sales_data[[#This Row],[Unit Price]],Sales_data[[#This Row],[Quantity]])</f>
        <v>19.850000000000001</v>
      </c>
      <c r="M3045">
        <v>14.85</v>
      </c>
      <c r="N3045">
        <v>1.4849999999999999</v>
      </c>
      <c r="O3045">
        <v>1.6335</v>
      </c>
      <c r="P3045" t="s">
        <v>2689</v>
      </c>
      <c r="Q3045" t="s">
        <v>1936</v>
      </c>
      <c r="R3045" t="s">
        <v>1946</v>
      </c>
    </row>
    <row r="3046" spans="1:18" x14ac:dyDescent="0.35">
      <c r="A3046">
        <v>6</v>
      </c>
      <c r="B3046" t="s">
        <v>140</v>
      </c>
      <c r="C3046" t="s">
        <v>5222</v>
      </c>
      <c r="D3046" t="s">
        <v>1484</v>
      </c>
      <c r="E3046" s="6">
        <f>MONTH(Sales_data[[#This Row],[Order Date]])</f>
        <v>9</v>
      </c>
      <c r="F3046" s="6">
        <f>YEAR(Sales_data[[#This Row],[Order Date]])</f>
        <v>2019</v>
      </c>
      <c r="G3046" s="1">
        <v>43714</v>
      </c>
      <c r="H3046" t="s">
        <v>1485</v>
      </c>
      <c r="I3046" t="s">
        <v>6194</v>
      </c>
      <c r="J3046" t="s">
        <v>6189</v>
      </c>
      <c r="K3046">
        <v>1</v>
      </c>
      <c r="L3046" s="13">
        <f>SUM(Sales_data[[#This Row],[Unit Price]],Sales_data[[#This Row],[Quantity]])</f>
        <v>20.85</v>
      </c>
      <c r="M3046">
        <v>14.85</v>
      </c>
      <c r="N3046">
        <v>1.4849999999999999</v>
      </c>
      <c r="O3046">
        <v>1.6335</v>
      </c>
      <c r="P3046" t="s">
        <v>5225</v>
      </c>
      <c r="Q3046" t="s">
        <v>1936</v>
      </c>
      <c r="R3046" t="s">
        <v>1937</v>
      </c>
    </row>
    <row r="3047" spans="1:18" x14ac:dyDescent="0.35">
      <c r="A3047">
        <v>6</v>
      </c>
      <c r="B3047" t="s">
        <v>140</v>
      </c>
      <c r="C3047" t="s">
        <v>5222</v>
      </c>
      <c r="D3047" t="s">
        <v>1484</v>
      </c>
      <c r="E3047" s="6">
        <f>MONTH(Sales_data[[#This Row],[Order Date]])</f>
        <v>9</v>
      </c>
      <c r="F3047" s="6">
        <f>YEAR(Sales_data[[#This Row],[Order Date]])</f>
        <v>2019</v>
      </c>
      <c r="G3047" s="1">
        <v>43714</v>
      </c>
      <c r="H3047" t="s">
        <v>1485</v>
      </c>
      <c r="I3047" t="s">
        <v>6194</v>
      </c>
      <c r="J3047" t="s">
        <v>6189</v>
      </c>
      <c r="K3047">
        <v>0.2</v>
      </c>
      <c r="L3047" s="13">
        <f>SUM(Sales_data[[#This Row],[Unit Price]],Sales_data[[#This Row],[Quantity]])</f>
        <v>10.455</v>
      </c>
      <c r="M3047">
        <v>4.4550000000000001</v>
      </c>
      <c r="N3047">
        <v>2.2275</v>
      </c>
      <c r="O3047">
        <v>0.49004999999999999</v>
      </c>
      <c r="P3047" t="s">
        <v>5225</v>
      </c>
      <c r="Q3047" t="s">
        <v>1936</v>
      </c>
      <c r="R3047" t="s">
        <v>1937</v>
      </c>
    </row>
    <row r="3048" spans="1:18" x14ac:dyDescent="0.35">
      <c r="A3048">
        <v>6</v>
      </c>
      <c r="B3048" t="s">
        <v>140</v>
      </c>
      <c r="C3048" t="s">
        <v>5222</v>
      </c>
      <c r="D3048" t="s">
        <v>1484</v>
      </c>
      <c r="E3048" s="6">
        <f>MONTH(Sales_data[[#This Row],[Order Date]])</f>
        <v>9</v>
      </c>
      <c r="F3048" s="6">
        <f>YEAR(Sales_data[[#This Row],[Order Date]])</f>
        <v>2019</v>
      </c>
      <c r="G3048" s="1">
        <v>43714</v>
      </c>
      <c r="H3048" t="s">
        <v>1485</v>
      </c>
      <c r="I3048" t="s">
        <v>6194</v>
      </c>
      <c r="J3048" t="s">
        <v>6189</v>
      </c>
      <c r="K3048">
        <v>0.5</v>
      </c>
      <c r="L3048" s="13">
        <f>SUM(Sales_data[[#This Row],[Unit Price]],Sales_data[[#This Row],[Quantity]])</f>
        <v>14.91</v>
      </c>
      <c r="M3048">
        <v>8.91</v>
      </c>
      <c r="N3048">
        <v>1.782</v>
      </c>
      <c r="O3048">
        <v>0.98009999999999997</v>
      </c>
      <c r="P3048" t="s">
        <v>5225</v>
      </c>
      <c r="Q3048" t="s">
        <v>1936</v>
      </c>
      <c r="R3048" t="s">
        <v>1937</v>
      </c>
    </row>
    <row r="3049" spans="1:18" x14ac:dyDescent="0.35">
      <c r="A3049">
        <v>6</v>
      </c>
      <c r="B3049" t="s">
        <v>140</v>
      </c>
      <c r="C3049" t="s">
        <v>5222</v>
      </c>
      <c r="D3049" t="s">
        <v>1484</v>
      </c>
      <c r="E3049" s="6">
        <f>MONTH(Sales_data[[#This Row],[Order Date]])</f>
        <v>9</v>
      </c>
      <c r="F3049" s="6">
        <f>YEAR(Sales_data[[#This Row],[Order Date]])</f>
        <v>2019</v>
      </c>
      <c r="G3049" s="1">
        <v>43714</v>
      </c>
      <c r="H3049" t="s">
        <v>1485</v>
      </c>
      <c r="I3049" t="s">
        <v>6194</v>
      </c>
      <c r="J3049" t="s">
        <v>6189</v>
      </c>
      <c r="K3049">
        <v>2.5</v>
      </c>
      <c r="L3049" s="13">
        <f>SUM(Sales_data[[#This Row],[Unit Price]],Sales_data[[#This Row],[Quantity]])</f>
        <v>40.154999999999994</v>
      </c>
      <c r="M3049">
        <v>34.154999999999994</v>
      </c>
      <c r="N3049">
        <v>1.3661999999999999</v>
      </c>
      <c r="O3049">
        <v>3.7570499999999996</v>
      </c>
      <c r="P3049" t="s">
        <v>5225</v>
      </c>
      <c r="Q3049" t="s">
        <v>1936</v>
      </c>
      <c r="R3049" t="s">
        <v>1937</v>
      </c>
    </row>
    <row r="3050" spans="1:18" x14ac:dyDescent="0.35">
      <c r="A3050">
        <v>5</v>
      </c>
      <c r="B3050" t="s">
        <v>83</v>
      </c>
      <c r="C3050" t="s">
        <v>5226</v>
      </c>
      <c r="D3050" t="s">
        <v>1486</v>
      </c>
      <c r="E3050" s="6">
        <f>MONTH(Sales_data[[#This Row],[Order Date]])</f>
        <v>4</v>
      </c>
      <c r="F3050" s="6">
        <f>YEAR(Sales_data[[#This Row],[Order Date]])</f>
        <v>2019</v>
      </c>
      <c r="G3050" s="1">
        <v>43563</v>
      </c>
      <c r="H3050" t="s">
        <v>1487</v>
      </c>
      <c r="I3050" t="s">
        <v>6193</v>
      </c>
      <c r="J3050" t="s">
        <v>6190</v>
      </c>
      <c r="K3050">
        <v>0.5</v>
      </c>
      <c r="L3050" s="13">
        <f>SUM(Sales_data[[#This Row],[Unit Price]],Sales_data[[#This Row],[Quantity]])</f>
        <v>13.73</v>
      </c>
      <c r="M3050">
        <v>8.73</v>
      </c>
      <c r="N3050">
        <v>1.746</v>
      </c>
      <c r="O3050">
        <v>1.1349</v>
      </c>
      <c r="P3050" t="s">
        <v>4417</v>
      </c>
      <c r="Q3050" t="s">
        <v>2111</v>
      </c>
      <c r="R3050" t="s">
        <v>1946</v>
      </c>
    </row>
    <row r="3051" spans="1:18" x14ac:dyDescent="0.35">
      <c r="A3051">
        <v>5</v>
      </c>
      <c r="B3051" t="s">
        <v>83</v>
      </c>
      <c r="C3051" t="s">
        <v>5226</v>
      </c>
      <c r="D3051" t="s">
        <v>1486</v>
      </c>
      <c r="E3051" s="6">
        <f>MONTH(Sales_data[[#This Row],[Order Date]])</f>
        <v>4</v>
      </c>
      <c r="F3051" s="6">
        <f>YEAR(Sales_data[[#This Row],[Order Date]])</f>
        <v>2019</v>
      </c>
      <c r="G3051" s="1">
        <v>43563</v>
      </c>
      <c r="H3051" t="s">
        <v>1487</v>
      </c>
      <c r="I3051" t="s">
        <v>6193</v>
      </c>
      <c r="J3051" t="s">
        <v>6190</v>
      </c>
      <c r="K3051">
        <v>0.2</v>
      </c>
      <c r="L3051" s="13">
        <f>SUM(Sales_data[[#This Row],[Unit Price]],Sales_data[[#This Row],[Quantity]])</f>
        <v>9.3650000000000002</v>
      </c>
      <c r="M3051">
        <v>4.3650000000000002</v>
      </c>
      <c r="N3051">
        <v>2.1825000000000001</v>
      </c>
      <c r="O3051">
        <v>0.56745000000000001</v>
      </c>
      <c r="P3051" t="s">
        <v>4417</v>
      </c>
      <c r="Q3051" t="s">
        <v>2111</v>
      </c>
      <c r="R3051" t="s">
        <v>1946</v>
      </c>
    </row>
    <row r="3052" spans="1:18" x14ac:dyDescent="0.35">
      <c r="A3052">
        <v>5</v>
      </c>
      <c r="B3052" t="s">
        <v>83</v>
      </c>
      <c r="C3052" t="s">
        <v>5226</v>
      </c>
      <c r="D3052" t="s">
        <v>1486</v>
      </c>
      <c r="E3052" s="6">
        <f>MONTH(Sales_data[[#This Row],[Order Date]])</f>
        <v>4</v>
      </c>
      <c r="F3052" s="6">
        <f>YEAR(Sales_data[[#This Row],[Order Date]])</f>
        <v>2019</v>
      </c>
      <c r="G3052" s="1">
        <v>43563</v>
      </c>
      <c r="H3052" t="s">
        <v>1487</v>
      </c>
      <c r="I3052" t="s">
        <v>6193</v>
      </c>
      <c r="J3052" t="s">
        <v>6190</v>
      </c>
      <c r="K3052">
        <v>2.5</v>
      </c>
      <c r="L3052" s="13">
        <f>SUM(Sales_data[[#This Row],[Unit Price]],Sales_data[[#This Row],[Quantity]])</f>
        <v>38.464999999999996</v>
      </c>
      <c r="M3052">
        <v>33.464999999999996</v>
      </c>
      <c r="N3052">
        <v>1.3385999999999998</v>
      </c>
      <c r="O3052">
        <v>4.3504499999999995</v>
      </c>
      <c r="P3052" t="s">
        <v>4417</v>
      </c>
      <c r="Q3052" t="s">
        <v>2111</v>
      </c>
      <c r="R3052" t="s">
        <v>1946</v>
      </c>
    </row>
    <row r="3053" spans="1:18" x14ac:dyDescent="0.35">
      <c r="A3053">
        <v>5</v>
      </c>
      <c r="B3053" t="s">
        <v>83</v>
      </c>
      <c r="C3053" t="s">
        <v>5226</v>
      </c>
      <c r="D3053" t="s">
        <v>1486</v>
      </c>
      <c r="E3053" s="6">
        <f>MONTH(Sales_data[[#This Row],[Order Date]])</f>
        <v>4</v>
      </c>
      <c r="F3053" s="6">
        <f>YEAR(Sales_data[[#This Row],[Order Date]])</f>
        <v>2019</v>
      </c>
      <c r="G3053" s="1">
        <v>43563</v>
      </c>
      <c r="H3053" t="s">
        <v>1487</v>
      </c>
      <c r="I3053" t="s">
        <v>6193</v>
      </c>
      <c r="J3053" t="s">
        <v>6190</v>
      </c>
      <c r="K3053">
        <v>1</v>
      </c>
      <c r="L3053" s="13">
        <f>SUM(Sales_data[[#This Row],[Unit Price]],Sales_data[[#This Row],[Quantity]])</f>
        <v>19.55</v>
      </c>
      <c r="M3053">
        <v>14.55</v>
      </c>
      <c r="N3053">
        <v>1.4550000000000001</v>
      </c>
      <c r="O3053">
        <v>1.8915000000000002</v>
      </c>
      <c r="P3053" t="s">
        <v>4417</v>
      </c>
      <c r="Q3053" t="s">
        <v>2111</v>
      </c>
      <c r="R3053" t="s">
        <v>1946</v>
      </c>
    </row>
    <row r="3054" spans="1:18" x14ac:dyDescent="0.35">
      <c r="A3054">
        <v>3</v>
      </c>
      <c r="B3054" t="s">
        <v>195</v>
      </c>
      <c r="C3054" t="s">
        <v>5230</v>
      </c>
      <c r="D3054" t="s">
        <v>1488</v>
      </c>
      <c r="E3054" s="6">
        <f>MONTH(Sales_data[[#This Row],[Order Date]])</f>
        <v>1</v>
      </c>
      <c r="F3054" s="6">
        <f>YEAR(Sales_data[[#This Row],[Order Date]])</f>
        <v>2022</v>
      </c>
      <c r="G3054" s="1">
        <v>44587</v>
      </c>
      <c r="H3054" t="s">
        <v>1489</v>
      </c>
      <c r="I3054" t="s">
        <v>6188</v>
      </c>
      <c r="J3054" t="s">
        <v>6189</v>
      </c>
      <c r="K3054">
        <v>0.5</v>
      </c>
      <c r="L3054" s="13">
        <f>SUM(Sales_data[[#This Row],[Unit Price]],Sales_data[[#This Row],[Quantity]])</f>
        <v>10.77</v>
      </c>
      <c r="M3054">
        <v>7.77</v>
      </c>
      <c r="N3054">
        <v>1.5539999999999998</v>
      </c>
      <c r="O3054">
        <v>0.69929999999999992</v>
      </c>
      <c r="P3054" t="s">
        <v>2261</v>
      </c>
      <c r="Q3054" t="s">
        <v>1936</v>
      </c>
      <c r="R3054" t="s">
        <v>1946</v>
      </c>
    </row>
    <row r="3055" spans="1:18" x14ac:dyDescent="0.35">
      <c r="A3055">
        <v>3</v>
      </c>
      <c r="B3055" t="s">
        <v>195</v>
      </c>
      <c r="C3055" t="s">
        <v>5230</v>
      </c>
      <c r="D3055" t="s">
        <v>1488</v>
      </c>
      <c r="E3055" s="6">
        <f>MONTH(Sales_data[[#This Row],[Order Date]])</f>
        <v>1</v>
      </c>
      <c r="F3055" s="6">
        <f>YEAR(Sales_data[[#This Row],[Order Date]])</f>
        <v>2022</v>
      </c>
      <c r="G3055" s="1">
        <v>44587</v>
      </c>
      <c r="H3055" t="s">
        <v>1489</v>
      </c>
      <c r="I3055" t="s">
        <v>6188</v>
      </c>
      <c r="J3055" t="s">
        <v>6189</v>
      </c>
      <c r="K3055">
        <v>0.2</v>
      </c>
      <c r="L3055" s="13">
        <f>SUM(Sales_data[[#This Row],[Unit Price]],Sales_data[[#This Row],[Quantity]])</f>
        <v>6.8849999999999998</v>
      </c>
      <c r="M3055">
        <v>3.8849999999999998</v>
      </c>
      <c r="N3055">
        <v>1.9424999999999999</v>
      </c>
      <c r="O3055">
        <v>0.34964999999999996</v>
      </c>
      <c r="P3055" t="s">
        <v>2261</v>
      </c>
      <c r="Q3055" t="s">
        <v>1936</v>
      </c>
      <c r="R3055" t="s">
        <v>1946</v>
      </c>
    </row>
    <row r="3056" spans="1:18" x14ac:dyDescent="0.35">
      <c r="A3056">
        <v>3</v>
      </c>
      <c r="B3056" t="s">
        <v>195</v>
      </c>
      <c r="C3056" t="s">
        <v>5230</v>
      </c>
      <c r="D3056" t="s">
        <v>1488</v>
      </c>
      <c r="E3056" s="6">
        <f>MONTH(Sales_data[[#This Row],[Order Date]])</f>
        <v>1</v>
      </c>
      <c r="F3056" s="6">
        <f>YEAR(Sales_data[[#This Row],[Order Date]])</f>
        <v>2022</v>
      </c>
      <c r="G3056" s="1">
        <v>44587</v>
      </c>
      <c r="H3056" t="s">
        <v>1489</v>
      </c>
      <c r="I3056" t="s">
        <v>6188</v>
      </c>
      <c r="J3056" t="s">
        <v>6189</v>
      </c>
      <c r="K3056">
        <v>2.5</v>
      </c>
      <c r="L3056" s="13">
        <f>SUM(Sales_data[[#This Row],[Unit Price]],Sales_data[[#This Row],[Quantity]])</f>
        <v>32.784999999999997</v>
      </c>
      <c r="M3056">
        <v>29.784999999999997</v>
      </c>
      <c r="N3056">
        <v>1.1913999999999998</v>
      </c>
      <c r="O3056">
        <v>2.6806499999999995</v>
      </c>
      <c r="P3056" t="s">
        <v>2261</v>
      </c>
      <c r="Q3056" t="s">
        <v>1936</v>
      </c>
      <c r="R3056" t="s">
        <v>1946</v>
      </c>
    </row>
    <row r="3057" spans="1:18" x14ac:dyDescent="0.35">
      <c r="A3057">
        <v>3</v>
      </c>
      <c r="B3057" t="s">
        <v>195</v>
      </c>
      <c r="C3057" t="s">
        <v>5230</v>
      </c>
      <c r="D3057" t="s">
        <v>1488</v>
      </c>
      <c r="E3057" s="6">
        <f>MONTH(Sales_data[[#This Row],[Order Date]])</f>
        <v>1</v>
      </c>
      <c r="F3057" s="6">
        <f>YEAR(Sales_data[[#This Row],[Order Date]])</f>
        <v>2022</v>
      </c>
      <c r="G3057" s="1">
        <v>44587</v>
      </c>
      <c r="H3057" t="s">
        <v>1489</v>
      </c>
      <c r="I3057" t="s">
        <v>6188</v>
      </c>
      <c r="J3057" t="s">
        <v>6189</v>
      </c>
      <c r="K3057">
        <v>1</v>
      </c>
      <c r="L3057" s="13">
        <f>SUM(Sales_data[[#This Row],[Unit Price]],Sales_data[[#This Row],[Quantity]])</f>
        <v>15.95</v>
      </c>
      <c r="M3057">
        <v>12.95</v>
      </c>
      <c r="N3057">
        <v>1.2949999999999999</v>
      </c>
      <c r="O3057">
        <v>1.1655</v>
      </c>
      <c r="P3057" t="s">
        <v>2261</v>
      </c>
      <c r="Q3057" t="s">
        <v>1936</v>
      </c>
      <c r="R3057" t="s">
        <v>1946</v>
      </c>
    </row>
    <row r="3058" spans="1:18" x14ac:dyDescent="0.35">
      <c r="A3058">
        <v>6</v>
      </c>
      <c r="B3058" t="s">
        <v>207</v>
      </c>
      <c r="C3058" t="s">
        <v>5233</v>
      </c>
      <c r="D3058" t="s">
        <v>1490</v>
      </c>
      <c r="E3058" s="6">
        <f>MONTH(Sales_data[[#This Row],[Order Date]])</f>
        <v>11</v>
      </c>
      <c r="F3058" s="6">
        <f>YEAR(Sales_data[[#This Row],[Order Date]])</f>
        <v>2019</v>
      </c>
      <c r="G3058" s="1">
        <v>43797</v>
      </c>
      <c r="H3058" t="s">
        <v>1491</v>
      </c>
      <c r="I3058" t="s">
        <v>6188</v>
      </c>
      <c r="J3058" t="s">
        <v>6189</v>
      </c>
      <c r="K3058">
        <v>2.5</v>
      </c>
      <c r="L3058" s="13">
        <f>SUM(Sales_data[[#This Row],[Unit Price]],Sales_data[[#This Row],[Quantity]])</f>
        <v>35.784999999999997</v>
      </c>
      <c r="M3058">
        <v>29.784999999999997</v>
      </c>
      <c r="N3058">
        <v>1.1913999999999998</v>
      </c>
      <c r="O3058">
        <v>2.6806499999999995</v>
      </c>
      <c r="P3058" t="s">
        <v>2545</v>
      </c>
      <c r="Q3058" t="s">
        <v>1936</v>
      </c>
      <c r="R3058" t="s">
        <v>1937</v>
      </c>
    </row>
    <row r="3059" spans="1:18" x14ac:dyDescent="0.35">
      <c r="A3059">
        <v>6</v>
      </c>
      <c r="B3059" t="s">
        <v>207</v>
      </c>
      <c r="C3059" t="s">
        <v>5233</v>
      </c>
      <c r="D3059" t="s">
        <v>1490</v>
      </c>
      <c r="E3059" s="6">
        <f>MONTH(Sales_data[[#This Row],[Order Date]])</f>
        <v>11</v>
      </c>
      <c r="F3059" s="6">
        <f>YEAR(Sales_data[[#This Row],[Order Date]])</f>
        <v>2019</v>
      </c>
      <c r="G3059" s="1">
        <v>43797</v>
      </c>
      <c r="H3059" t="s">
        <v>1491</v>
      </c>
      <c r="I3059" t="s">
        <v>6188</v>
      </c>
      <c r="J3059" t="s">
        <v>6189</v>
      </c>
      <c r="K3059">
        <v>0.5</v>
      </c>
      <c r="L3059" s="13">
        <f>SUM(Sales_data[[#This Row],[Unit Price]],Sales_data[[#This Row],[Quantity]])</f>
        <v>13.77</v>
      </c>
      <c r="M3059">
        <v>7.77</v>
      </c>
      <c r="N3059">
        <v>1.5539999999999998</v>
      </c>
      <c r="O3059">
        <v>0.69929999999999992</v>
      </c>
      <c r="P3059" t="s">
        <v>2545</v>
      </c>
      <c r="Q3059" t="s">
        <v>1936</v>
      </c>
      <c r="R3059" t="s">
        <v>1937</v>
      </c>
    </row>
    <row r="3060" spans="1:18" x14ac:dyDescent="0.35">
      <c r="A3060">
        <v>6</v>
      </c>
      <c r="B3060" t="s">
        <v>207</v>
      </c>
      <c r="C3060" t="s">
        <v>5233</v>
      </c>
      <c r="D3060" t="s">
        <v>1490</v>
      </c>
      <c r="E3060" s="6">
        <f>MONTH(Sales_data[[#This Row],[Order Date]])</f>
        <v>11</v>
      </c>
      <c r="F3060" s="6">
        <f>YEAR(Sales_data[[#This Row],[Order Date]])</f>
        <v>2019</v>
      </c>
      <c r="G3060" s="1">
        <v>43797</v>
      </c>
      <c r="H3060" t="s">
        <v>1491</v>
      </c>
      <c r="I3060" t="s">
        <v>6188</v>
      </c>
      <c r="J3060" t="s">
        <v>6189</v>
      </c>
      <c r="K3060">
        <v>0.2</v>
      </c>
      <c r="L3060" s="13">
        <f>SUM(Sales_data[[#This Row],[Unit Price]],Sales_data[[#This Row],[Quantity]])</f>
        <v>9.8849999999999998</v>
      </c>
      <c r="M3060">
        <v>3.8849999999999998</v>
      </c>
      <c r="N3060">
        <v>1.9424999999999999</v>
      </c>
      <c r="O3060">
        <v>0.34964999999999996</v>
      </c>
      <c r="P3060" t="s">
        <v>2545</v>
      </c>
      <c r="Q3060" t="s">
        <v>1936</v>
      </c>
      <c r="R3060" t="s">
        <v>1937</v>
      </c>
    </row>
    <row r="3061" spans="1:18" x14ac:dyDescent="0.35">
      <c r="A3061">
        <v>6</v>
      </c>
      <c r="B3061" t="s">
        <v>207</v>
      </c>
      <c r="C3061" t="s">
        <v>5233</v>
      </c>
      <c r="D3061" t="s">
        <v>1490</v>
      </c>
      <c r="E3061" s="6">
        <f>MONTH(Sales_data[[#This Row],[Order Date]])</f>
        <v>11</v>
      </c>
      <c r="F3061" s="6">
        <f>YEAR(Sales_data[[#This Row],[Order Date]])</f>
        <v>2019</v>
      </c>
      <c r="G3061" s="1">
        <v>43797</v>
      </c>
      <c r="H3061" t="s">
        <v>1491</v>
      </c>
      <c r="I3061" t="s">
        <v>6188</v>
      </c>
      <c r="J3061" t="s">
        <v>6189</v>
      </c>
      <c r="K3061">
        <v>1</v>
      </c>
      <c r="L3061" s="13">
        <f>SUM(Sales_data[[#This Row],[Unit Price]],Sales_data[[#This Row],[Quantity]])</f>
        <v>18.95</v>
      </c>
      <c r="M3061">
        <v>12.95</v>
      </c>
      <c r="N3061">
        <v>1.2949999999999999</v>
      </c>
      <c r="O3061">
        <v>1.1655</v>
      </c>
      <c r="P3061" t="s">
        <v>2545</v>
      </c>
      <c r="Q3061" t="s">
        <v>1936</v>
      </c>
      <c r="R3061" t="s">
        <v>1937</v>
      </c>
    </row>
    <row r="3062" spans="1:18" x14ac:dyDescent="0.35">
      <c r="A3062">
        <v>6</v>
      </c>
      <c r="B3062" t="s">
        <v>5</v>
      </c>
      <c r="C3062" t="s">
        <v>5237</v>
      </c>
      <c r="D3062" t="s">
        <v>1492</v>
      </c>
      <c r="E3062" s="6">
        <f>MONTH(Sales_data[[#This Row],[Order Date]])</f>
        <v>7</v>
      </c>
      <c r="F3062" s="6">
        <f>YEAR(Sales_data[[#This Row],[Order Date]])</f>
        <v>2019</v>
      </c>
      <c r="G3062" s="1">
        <v>43667</v>
      </c>
      <c r="H3062" t="s">
        <v>1493</v>
      </c>
      <c r="I3062" t="s">
        <v>6192</v>
      </c>
      <c r="J3062" t="s">
        <v>6190</v>
      </c>
      <c r="K3062">
        <v>1</v>
      </c>
      <c r="L3062" s="13">
        <f>SUM(Sales_data[[#This Row],[Unit Price]],Sales_data[[#This Row],[Quantity]])</f>
        <v>15.95</v>
      </c>
      <c r="M3062">
        <v>9.9499999999999993</v>
      </c>
      <c r="N3062">
        <v>0.99499999999999988</v>
      </c>
      <c r="O3062">
        <v>0.59699999999999998</v>
      </c>
      <c r="P3062" t="s">
        <v>2786</v>
      </c>
      <c r="Q3062" t="s">
        <v>1936</v>
      </c>
      <c r="R3062" t="s">
        <v>1937</v>
      </c>
    </row>
    <row r="3063" spans="1:18" x14ac:dyDescent="0.35">
      <c r="A3063">
        <v>6</v>
      </c>
      <c r="B3063" t="s">
        <v>5</v>
      </c>
      <c r="C3063" t="s">
        <v>5237</v>
      </c>
      <c r="D3063" t="s">
        <v>1492</v>
      </c>
      <c r="E3063" s="6">
        <f>MONTH(Sales_data[[#This Row],[Order Date]])</f>
        <v>7</v>
      </c>
      <c r="F3063" s="6">
        <f>YEAR(Sales_data[[#This Row],[Order Date]])</f>
        <v>2019</v>
      </c>
      <c r="G3063" s="1">
        <v>43667</v>
      </c>
      <c r="H3063" t="s">
        <v>1493</v>
      </c>
      <c r="I3063" t="s">
        <v>6192</v>
      </c>
      <c r="J3063" t="s">
        <v>6190</v>
      </c>
      <c r="K3063">
        <v>0.2</v>
      </c>
      <c r="L3063" s="13">
        <f>SUM(Sales_data[[#This Row],[Unit Price]],Sales_data[[#This Row],[Quantity]])</f>
        <v>8.9849999999999994</v>
      </c>
      <c r="M3063">
        <v>2.9849999999999999</v>
      </c>
      <c r="N3063">
        <v>1.4924999999999999</v>
      </c>
      <c r="O3063">
        <v>0.17909999999999998</v>
      </c>
      <c r="P3063" t="s">
        <v>2786</v>
      </c>
      <c r="Q3063" t="s">
        <v>1936</v>
      </c>
      <c r="R3063" t="s">
        <v>1937</v>
      </c>
    </row>
    <row r="3064" spans="1:18" x14ac:dyDescent="0.35">
      <c r="A3064">
        <v>6</v>
      </c>
      <c r="B3064" t="s">
        <v>5</v>
      </c>
      <c r="C3064" t="s">
        <v>5237</v>
      </c>
      <c r="D3064" t="s">
        <v>1492</v>
      </c>
      <c r="E3064" s="6">
        <f>MONTH(Sales_data[[#This Row],[Order Date]])</f>
        <v>7</v>
      </c>
      <c r="F3064" s="6">
        <f>YEAR(Sales_data[[#This Row],[Order Date]])</f>
        <v>2019</v>
      </c>
      <c r="G3064" s="1">
        <v>43667</v>
      </c>
      <c r="H3064" t="s">
        <v>1493</v>
      </c>
      <c r="I3064" t="s">
        <v>6192</v>
      </c>
      <c r="J3064" t="s">
        <v>6190</v>
      </c>
      <c r="K3064">
        <v>0.5</v>
      </c>
      <c r="L3064" s="13">
        <f>SUM(Sales_data[[#This Row],[Unit Price]],Sales_data[[#This Row],[Quantity]])</f>
        <v>11.969999999999999</v>
      </c>
      <c r="M3064">
        <v>5.97</v>
      </c>
      <c r="N3064">
        <v>1.194</v>
      </c>
      <c r="O3064">
        <v>0.35819999999999996</v>
      </c>
      <c r="P3064" t="s">
        <v>2786</v>
      </c>
      <c r="Q3064" t="s">
        <v>1936</v>
      </c>
      <c r="R3064" t="s">
        <v>1937</v>
      </c>
    </row>
    <row r="3065" spans="1:18" x14ac:dyDescent="0.35">
      <c r="A3065">
        <v>6</v>
      </c>
      <c r="B3065" t="s">
        <v>5</v>
      </c>
      <c r="C3065" t="s">
        <v>5237</v>
      </c>
      <c r="D3065" t="s">
        <v>1492</v>
      </c>
      <c r="E3065" s="6">
        <f>MONTH(Sales_data[[#This Row],[Order Date]])</f>
        <v>7</v>
      </c>
      <c r="F3065" s="6">
        <f>YEAR(Sales_data[[#This Row],[Order Date]])</f>
        <v>2019</v>
      </c>
      <c r="G3065" s="1">
        <v>43667</v>
      </c>
      <c r="H3065" t="s">
        <v>1493</v>
      </c>
      <c r="I3065" t="s">
        <v>6192</v>
      </c>
      <c r="J3065" t="s">
        <v>6190</v>
      </c>
      <c r="K3065">
        <v>2.5</v>
      </c>
      <c r="L3065" s="13">
        <f>SUM(Sales_data[[#This Row],[Unit Price]],Sales_data[[#This Row],[Quantity]])</f>
        <v>28.884999999999998</v>
      </c>
      <c r="M3065">
        <v>22.884999999999998</v>
      </c>
      <c r="N3065">
        <v>0.91539999999999988</v>
      </c>
      <c r="O3065">
        <v>1.3730999999999998</v>
      </c>
      <c r="P3065" t="s">
        <v>2786</v>
      </c>
      <c r="Q3065" t="s">
        <v>1936</v>
      </c>
      <c r="R3065" t="s">
        <v>1937</v>
      </c>
    </row>
    <row r="3066" spans="1:18" x14ac:dyDescent="0.35">
      <c r="A3066">
        <v>2</v>
      </c>
      <c r="B3066" t="s">
        <v>195</v>
      </c>
      <c r="C3066" t="s">
        <v>5237</v>
      </c>
      <c r="D3066" t="s">
        <v>1492</v>
      </c>
      <c r="E3066" s="6">
        <f>MONTH(Sales_data[[#This Row],[Order Date]])</f>
        <v>7</v>
      </c>
      <c r="F3066" s="6">
        <f>YEAR(Sales_data[[#This Row],[Order Date]])</f>
        <v>2019</v>
      </c>
      <c r="G3066" s="1">
        <v>43667</v>
      </c>
      <c r="H3066" t="s">
        <v>1493</v>
      </c>
      <c r="I3066" t="s">
        <v>6188</v>
      </c>
      <c r="J3066" t="s">
        <v>6189</v>
      </c>
      <c r="K3066">
        <v>0.5</v>
      </c>
      <c r="L3066" s="13">
        <f>SUM(Sales_data[[#This Row],[Unit Price]],Sales_data[[#This Row],[Quantity]])</f>
        <v>9.77</v>
      </c>
      <c r="M3066">
        <v>7.77</v>
      </c>
      <c r="N3066">
        <v>1.5539999999999998</v>
      </c>
      <c r="O3066">
        <v>0.69929999999999992</v>
      </c>
      <c r="P3066" t="s">
        <v>2786</v>
      </c>
      <c r="Q3066" t="s">
        <v>1936</v>
      </c>
      <c r="R3066" t="s">
        <v>1937</v>
      </c>
    </row>
    <row r="3067" spans="1:18" x14ac:dyDescent="0.35">
      <c r="A3067">
        <v>2</v>
      </c>
      <c r="B3067" t="s">
        <v>195</v>
      </c>
      <c r="C3067" t="s">
        <v>5237</v>
      </c>
      <c r="D3067" t="s">
        <v>1492</v>
      </c>
      <c r="E3067" s="6">
        <f>MONTH(Sales_data[[#This Row],[Order Date]])</f>
        <v>7</v>
      </c>
      <c r="F3067" s="6">
        <f>YEAR(Sales_data[[#This Row],[Order Date]])</f>
        <v>2019</v>
      </c>
      <c r="G3067" s="1">
        <v>43667</v>
      </c>
      <c r="H3067" t="s">
        <v>1493</v>
      </c>
      <c r="I3067" t="s">
        <v>6188</v>
      </c>
      <c r="J3067" t="s">
        <v>6189</v>
      </c>
      <c r="K3067">
        <v>0.2</v>
      </c>
      <c r="L3067" s="13">
        <f>SUM(Sales_data[[#This Row],[Unit Price]],Sales_data[[#This Row],[Quantity]])</f>
        <v>5.8849999999999998</v>
      </c>
      <c r="M3067">
        <v>3.8849999999999998</v>
      </c>
      <c r="N3067">
        <v>1.9424999999999999</v>
      </c>
      <c r="O3067">
        <v>0.34964999999999996</v>
      </c>
      <c r="P3067" t="s">
        <v>2786</v>
      </c>
      <c r="Q3067" t="s">
        <v>1936</v>
      </c>
      <c r="R3067" t="s">
        <v>1937</v>
      </c>
    </row>
    <row r="3068" spans="1:18" x14ac:dyDescent="0.35">
      <c r="A3068">
        <v>2</v>
      </c>
      <c r="B3068" t="s">
        <v>195</v>
      </c>
      <c r="C3068" t="s">
        <v>5237</v>
      </c>
      <c r="D3068" t="s">
        <v>1492</v>
      </c>
      <c r="E3068" s="6">
        <f>MONTH(Sales_data[[#This Row],[Order Date]])</f>
        <v>7</v>
      </c>
      <c r="F3068" s="6">
        <f>YEAR(Sales_data[[#This Row],[Order Date]])</f>
        <v>2019</v>
      </c>
      <c r="G3068" s="1">
        <v>43667</v>
      </c>
      <c r="H3068" t="s">
        <v>1493</v>
      </c>
      <c r="I3068" t="s">
        <v>6188</v>
      </c>
      <c r="J3068" t="s">
        <v>6189</v>
      </c>
      <c r="K3068">
        <v>2.5</v>
      </c>
      <c r="L3068" s="13">
        <f>SUM(Sales_data[[#This Row],[Unit Price]],Sales_data[[#This Row],[Quantity]])</f>
        <v>31.784999999999997</v>
      </c>
      <c r="M3068">
        <v>29.784999999999997</v>
      </c>
      <c r="N3068">
        <v>1.1913999999999998</v>
      </c>
      <c r="O3068">
        <v>2.6806499999999995</v>
      </c>
      <c r="P3068" t="s">
        <v>2786</v>
      </c>
      <c r="Q3068" t="s">
        <v>1936</v>
      </c>
      <c r="R3068" t="s">
        <v>1937</v>
      </c>
    </row>
    <row r="3069" spans="1:18" x14ac:dyDescent="0.35">
      <c r="A3069">
        <v>2</v>
      </c>
      <c r="B3069" t="s">
        <v>195</v>
      </c>
      <c r="C3069" t="s">
        <v>5237</v>
      </c>
      <c r="D3069" t="s">
        <v>1492</v>
      </c>
      <c r="E3069" s="6">
        <f>MONTH(Sales_data[[#This Row],[Order Date]])</f>
        <v>7</v>
      </c>
      <c r="F3069" s="6">
        <f>YEAR(Sales_data[[#This Row],[Order Date]])</f>
        <v>2019</v>
      </c>
      <c r="G3069" s="1">
        <v>43667</v>
      </c>
      <c r="H3069" t="s">
        <v>1493</v>
      </c>
      <c r="I3069" t="s">
        <v>6188</v>
      </c>
      <c r="J3069" t="s">
        <v>6189</v>
      </c>
      <c r="K3069">
        <v>1</v>
      </c>
      <c r="L3069" s="13">
        <f>SUM(Sales_data[[#This Row],[Unit Price]],Sales_data[[#This Row],[Quantity]])</f>
        <v>14.95</v>
      </c>
      <c r="M3069">
        <v>12.95</v>
      </c>
      <c r="N3069">
        <v>1.2949999999999999</v>
      </c>
      <c r="O3069">
        <v>1.1655</v>
      </c>
      <c r="P3069" t="s">
        <v>2786</v>
      </c>
      <c r="Q3069" t="s">
        <v>1936</v>
      </c>
      <c r="R3069" t="s">
        <v>1937</v>
      </c>
    </row>
    <row r="3070" spans="1:18" x14ac:dyDescent="0.35">
      <c r="A3070">
        <v>3</v>
      </c>
      <c r="B3070" t="s">
        <v>207</v>
      </c>
      <c r="C3070" t="s">
        <v>5198</v>
      </c>
      <c r="D3070" t="s">
        <v>1472</v>
      </c>
      <c r="E3070" s="6">
        <f>MONTH(Sales_data[[#This Row],[Order Date]])</f>
        <v>3</v>
      </c>
      <c r="F3070" s="6">
        <f>YEAR(Sales_data[[#This Row],[Order Date]])</f>
        <v>2021</v>
      </c>
      <c r="G3070" s="1">
        <v>44267</v>
      </c>
      <c r="H3070" t="s">
        <v>1494</v>
      </c>
      <c r="I3070" t="s">
        <v>6188</v>
      </c>
      <c r="J3070" t="s">
        <v>6189</v>
      </c>
      <c r="K3070">
        <v>2.5</v>
      </c>
      <c r="L3070" s="13">
        <f>SUM(Sales_data[[#This Row],[Unit Price]],Sales_data[[#This Row],[Quantity]])</f>
        <v>32.784999999999997</v>
      </c>
      <c r="M3070">
        <v>29.784999999999997</v>
      </c>
      <c r="N3070">
        <v>1.1913999999999998</v>
      </c>
      <c r="O3070">
        <v>2.6806499999999995</v>
      </c>
      <c r="P3070" t="s">
        <v>2320</v>
      </c>
      <c r="Q3070" t="s">
        <v>1936</v>
      </c>
      <c r="R3070" t="s">
        <v>1946</v>
      </c>
    </row>
    <row r="3071" spans="1:18" x14ac:dyDescent="0.35">
      <c r="A3071">
        <v>3</v>
      </c>
      <c r="B3071" t="s">
        <v>207</v>
      </c>
      <c r="C3071" t="s">
        <v>5198</v>
      </c>
      <c r="D3071" t="s">
        <v>1472</v>
      </c>
      <c r="E3071" s="6">
        <f>MONTH(Sales_data[[#This Row],[Order Date]])</f>
        <v>3</v>
      </c>
      <c r="F3071" s="6">
        <f>YEAR(Sales_data[[#This Row],[Order Date]])</f>
        <v>2021</v>
      </c>
      <c r="G3071" s="1">
        <v>44267</v>
      </c>
      <c r="H3071" t="s">
        <v>1494</v>
      </c>
      <c r="I3071" t="s">
        <v>6188</v>
      </c>
      <c r="J3071" t="s">
        <v>6189</v>
      </c>
      <c r="K3071">
        <v>0.5</v>
      </c>
      <c r="L3071" s="13">
        <f>SUM(Sales_data[[#This Row],[Unit Price]],Sales_data[[#This Row],[Quantity]])</f>
        <v>10.77</v>
      </c>
      <c r="M3071">
        <v>7.77</v>
      </c>
      <c r="N3071">
        <v>1.5539999999999998</v>
      </c>
      <c r="O3071">
        <v>0.69929999999999992</v>
      </c>
      <c r="P3071" t="s">
        <v>2320</v>
      </c>
      <c r="Q3071" t="s">
        <v>1936</v>
      </c>
      <c r="R3071" t="s">
        <v>1946</v>
      </c>
    </row>
    <row r="3072" spans="1:18" x14ac:dyDescent="0.35">
      <c r="A3072">
        <v>3</v>
      </c>
      <c r="B3072" t="s">
        <v>207</v>
      </c>
      <c r="C3072" t="s">
        <v>5198</v>
      </c>
      <c r="D3072" t="s">
        <v>1472</v>
      </c>
      <c r="E3072" s="6">
        <f>MONTH(Sales_data[[#This Row],[Order Date]])</f>
        <v>3</v>
      </c>
      <c r="F3072" s="6">
        <f>YEAR(Sales_data[[#This Row],[Order Date]])</f>
        <v>2021</v>
      </c>
      <c r="G3072" s="1">
        <v>44267</v>
      </c>
      <c r="H3072" t="s">
        <v>1494</v>
      </c>
      <c r="I3072" t="s">
        <v>6188</v>
      </c>
      <c r="J3072" t="s">
        <v>6189</v>
      </c>
      <c r="K3072">
        <v>0.2</v>
      </c>
      <c r="L3072" s="13">
        <f>SUM(Sales_data[[#This Row],[Unit Price]],Sales_data[[#This Row],[Quantity]])</f>
        <v>6.8849999999999998</v>
      </c>
      <c r="M3072">
        <v>3.8849999999999998</v>
      </c>
      <c r="N3072">
        <v>1.9424999999999999</v>
      </c>
      <c r="O3072">
        <v>0.34964999999999996</v>
      </c>
      <c r="P3072" t="s">
        <v>2320</v>
      </c>
      <c r="Q3072" t="s">
        <v>1936</v>
      </c>
      <c r="R3072" t="s">
        <v>1946</v>
      </c>
    </row>
    <row r="3073" spans="1:18" x14ac:dyDescent="0.35">
      <c r="A3073">
        <v>3</v>
      </c>
      <c r="B3073" t="s">
        <v>207</v>
      </c>
      <c r="C3073" t="s">
        <v>5198</v>
      </c>
      <c r="D3073" t="s">
        <v>1472</v>
      </c>
      <c r="E3073" s="6">
        <f>MONTH(Sales_data[[#This Row],[Order Date]])</f>
        <v>3</v>
      </c>
      <c r="F3073" s="6">
        <f>YEAR(Sales_data[[#This Row],[Order Date]])</f>
        <v>2021</v>
      </c>
      <c r="G3073" s="1">
        <v>44267</v>
      </c>
      <c r="H3073" t="s">
        <v>1494</v>
      </c>
      <c r="I3073" t="s">
        <v>6188</v>
      </c>
      <c r="J3073" t="s">
        <v>6189</v>
      </c>
      <c r="K3073">
        <v>1</v>
      </c>
      <c r="L3073" s="13">
        <f>SUM(Sales_data[[#This Row],[Unit Price]],Sales_data[[#This Row],[Quantity]])</f>
        <v>15.95</v>
      </c>
      <c r="M3073">
        <v>12.95</v>
      </c>
      <c r="N3073">
        <v>1.2949999999999999</v>
      </c>
      <c r="O3073">
        <v>1.1655</v>
      </c>
      <c r="P3073" t="s">
        <v>2320</v>
      </c>
      <c r="Q3073" t="s">
        <v>1936</v>
      </c>
      <c r="R3073" t="s">
        <v>1946</v>
      </c>
    </row>
    <row r="3074" spans="1:18" x14ac:dyDescent="0.35">
      <c r="A3074">
        <v>2</v>
      </c>
      <c r="B3074" t="s">
        <v>192</v>
      </c>
      <c r="C3074" t="s">
        <v>5198</v>
      </c>
      <c r="D3074" t="s">
        <v>1472</v>
      </c>
      <c r="E3074" s="6">
        <f>MONTH(Sales_data[[#This Row],[Order Date]])</f>
        <v>1</v>
      </c>
      <c r="F3074" s="6">
        <f>YEAR(Sales_data[[#This Row],[Order Date]])</f>
        <v>2022</v>
      </c>
      <c r="G3074" s="1">
        <v>44562</v>
      </c>
      <c r="H3074" t="s">
        <v>1495</v>
      </c>
      <c r="I3074" t="s">
        <v>6192</v>
      </c>
      <c r="J3074" t="s">
        <v>6189</v>
      </c>
      <c r="K3074">
        <v>1</v>
      </c>
      <c r="L3074" s="13">
        <f>SUM(Sales_data[[#This Row],[Unit Price]],Sales_data[[#This Row],[Quantity]])</f>
        <v>13.95</v>
      </c>
      <c r="M3074">
        <v>11.95</v>
      </c>
      <c r="N3074">
        <v>1.1949999999999998</v>
      </c>
      <c r="O3074">
        <v>0.71699999999999997</v>
      </c>
      <c r="P3074" t="s">
        <v>2320</v>
      </c>
      <c r="Q3074" t="s">
        <v>1936</v>
      </c>
      <c r="R3074" t="s">
        <v>1946</v>
      </c>
    </row>
    <row r="3075" spans="1:18" x14ac:dyDescent="0.35">
      <c r="A3075">
        <v>2</v>
      </c>
      <c r="B3075" t="s">
        <v>192</v>
      </c>
      <c r="C3075" t="s">
        <v>5198</v>
      </c>
      <c r="D3075" t="s">
        <v>1472</v>
      </c>
      <c r="E3075" s="6">
        <f>MONTH(Sales_data[[#This Row],[Order Date]])</f>
        <v>1</v>
      </c>
      <c r="F3075" s="6">
        <f>YEAR(Sales_data[[#This Row],[Order Date]])</f>
        <v>2022</v>
      </c>
      <c r="G3075" s="1">
        <v>44562</v>
      </c>
      <c r="H3075" t="s">
        <v>1495</v>
      </c>
      <c r="I3075" t="s">
        <v>6192</v>
      </c>
      <c r="J3075" t="s">
        <v>6189</v>
      </c>
      <c r="K3075">
        <v>0.2</v>
      </c>
      <c r="L3075" s="13">
        <f>SUM(Sales_data[[#This Row],[Unit Price]],Sales_data[[#This Row],[Quantity]])</f>
        <v>5.5849999999999991</v>
      </c>
      <c r="M3075">
        <v>3.5849999999999995</v>
      </c>
      <c r="N3075">
        <v>1.7924999999999998</v>
      </c>
      <c r="O3075">
        <v>0.21509999999999996</v>
      </c>
      <c r="P3075" t="s">
        <v>2320</v>
      </c>
      <c r="Q3075" t="s">
        <v>1936</v>
      </c>
      <c r="R3075" t="s">
        <v>1946</v>
      </c>
    </row>
    <row r="3076" spans="1:18" x14ac:dyDescent="0.35">
      <c r="A3076">
        <v>2</v>
      </c>
      <c r="B3076" t="s">
        <v>192</v>
      </c>
      <c r="C3076" t="s">
        <v>5198</v>
      </c>
      <c r="D3076" t="s">
        <v>1472</v>
      </c>
      <c r="E3076" s="6">
        <f>MONTH(Sales_data[[#This Row],[Order Date]])</f>
        <v>1</v>
      </c>
      <c r="F3076" s="6">
        <f>YEAR(Sales_data[[#This Row],[Order Date]])</f>
        <v>2022</v>
      </c>
      <c r="G3076" s="1">
        <v>44562</v>
      </c>
      <c r="H3076" t="s">
        <v>1495</v>
      </c>
      <c r="I3076" t="s">
        <v>6192</v>
      </c>
      <c r="J3076" t="s">
        <v>6189</v>
      </c>
      <c r="K3076">
        <v>0.5</v>
      </c>
      <c r="L3076" s="13">
        <f>SUM(Sales_data[[#This Row],[Unit Price]],Sales_data[[#This Row],[Quantity]])</f>
        <v>9.1699999999999982</v>
      </c>
      <c r="M3076">
        <v>7.169999999999999</v>
      </c>
      <c r="N3076">
        <v>1.4339999999999997</v>
      </c>
      <c r="O3076">
        <v>0.43019999999999992</v>
      </c>
      <c r="P3076" t="s">
        <v>2320</v>
      </c>
      <c r="Q3076" t="s">
        <v>1936</v>
      </c>
      <c r="R3076" t="s">
        <v>1946</v>
      </c>
    </row>
    <row r="3077" spans="1:18" x14ac:dyDescent="0.35">
      <c r="A3077">
        <v>2</v>
      </c>
      <c r="B3077" t="s">
        <v>192</v>
      </c>
      <c r="C3077" t="s">
        <v>5198</v>
      </c>
      <c r="D3077" t="s">
        <v>1472</v>
      </c>
      <c r="E3077" s="6">
        <f>MONTH(Sales_data[[#This Row],[Order Date]])</f>
        <v>1</v>
      </c>
      <c r="F3077" s="6">
        <f>YEAR(Sales_data[[#This Row],[Order Date]])</f>
        <v>2022</v>
      </c>
      <c r="G3077" s="1">
        <v>44562</v>
      </c>
      <c r="H3077" t="s">
        <v>1495</v>
      </c>
      <c r="I3077" t="s">
        <v>6192</v>
      </c>
      <c r="J3077" t="s">
        <v>6189</v>
      </c>
      <c r="K3077">
        <v>2.5</v>
      </c>
      <c r="L3077" s="13">
        <f>SUM(Sales_data[[#This Row],[Unit Price]],Sales_data[[#This Row],[Quantity]])</f>
        <v>29.484999999999996</v>
      </c>
      <c r="M3077">
        <v>27.484999999999996</v>
      </c>
      <c r="N3077">
        <v>1.0993999999999999</v>
      </c>
      <c r="O3077">
        <v>1.6490999999999998</v>
      </c>
      <c r="P3077" t="s">
        <v>2320</v>
      </c>
      <c r="Q3077" t="s">
        <v>1936</v>
      </c>
      <c r="R3077" t="s">
        <v>1946</v>
      </c>
    </row>
    <row r="3078" spans="1:18" x14ac:dyDescent="0.35">
      <c r="A3078">
        <v>6</v>
      </c>
      <c r="B3078" t="s">
        <v>44</v>
      </c>
      <c r="C3078" t="s">
        <v>5255</v>
      </c>
      <c r="D3078" t="s">
        <v>1496</v>
      </c>
      <c r="E3078" s="6">
        <f>MONTH(Sales_data[[#This Row],[Order Date]])</f>
        <v>3</v>
      </c>
      <c r="F3078" s="6">
        <f>YEAR(Sales_data[[#This Row],[Order Date]])</f>
        <v>2020</v>
      </c>
      <c r="G3078" s="1">
        <v>43912</v>
      </c>
      <c r="H3078" t="s">
        <v>1497</v>
      </c>
      <c r="I3078" t="s">
        <v>6192</v>
      </c>
      <c r="J3078" t="s">
        <v>6190</v>
      </c>
      <c r="K3078">
        <v>2.5</v>
      </c>
      <c r="L3078" s="13">
        <f>SUM(Sales_data[[#This Row],[Unit Price]],Sales_data[[#This Row],[Quantity]])</f>
        <v>28.884999999999998</v>
      </c>
      <c r="M3078">
        <v>22.884999999999998</v>
      </c>
      <c r="N3078">
        <v>0.91539999999999988</v>
      </c>
      <c r="O3078">
        <v>1.3730999999999998</v>
      </c>
      <c r="P3078" t="s">
        <v>2167</v>
      </c>
      <c r="Q3078" t="s">
        <v>2111</v>
      </c>
      <c r="R3078" t="s">
        <v>1946</v>
      </c>
    </row>
    <row r="3079" spans="1:18" x14ac:dyDescent="0.35">
      <c r="A3079">
        <v>6</v>
      </c>
      <c r="B3079" t="s">
        <v>44</v>
      </c>
      <c r="C3079" t="s">
        <v>5255</v>
      </c>
      <c r="D3079" t="s">
        <v>1496</v>
      </c>
      <c r="E3079" s="6">
        <f>MONTH(Sales_data[[#This Row],[Order Date]])</f>
        <v>3</v>
      </c>
      <c r="F3079" s="6">
        <f>YEAR(Sales_data[[#This Row],[Order Date]])</f>
        <v>2020</v>
      </c>
      <c r="G3079" s="1">
        <v>43912</v>
      </c>
      <c r="H3079" t="s">
        <v>1497</v>
      </c>
      <c r="I3079" t="s">
        <v>6192</v>
      </c>
      <c r="J3079" t="s">
        <v>6190</v>
      </c>
      <c r="K3079">
        <v>0.5</v>
      </c>
      <c r="L3079" s="13">
        <f>SUM(Sales_data[[#This Row],[Unit Price]],Sales_data[[#This Row],[Quantity]])</f>
        <v>11.969999999999999</v>
      </c>
      <c r="M3079">
        <v>5.97</v>
      </c>
      <c r="N3079">
        <v>1.194</v>
      </c>
      <c r="O3079">
        <v>0.35819999999999996</v>
      </c>
      <c r="P3079" t="s">
        <v>2167</v>
      </c>
      <c r="Q3079" t="s">
        <v>2111</v>
      </c>
      <c r="R3079" t="s">
        <v>1946</v>
      </c>
    </row>
    <row r="3080" spans="1:18" x14ac:dyDescent="0.35">
      <c r="A3080">
        <v>6</v>
      </c>
      <c r="B3080" t="s">
        <v>44</v>
      </c>
      <c r="C3080" t="s">
        <v>5255</v>
      </c>
      <c r="D3080" t="s">
        <v>1496</v>
      </c>
      <c r="E3080" s="6">
        <f>MONTH(Sales_data[[#This Row],[Order Date]])</f>
        <v>3</v>
      </c>
      <c r="F3080" s="6">
        <f>YEAR(Sales_data[[#This Row],[Order Date]])</f>
        <v>2020</v>
      </c>
      <c r="G3080" s="1">
        <v>43912</v>
      </c>
      <c r="H3080" t="s">
        <v>1497</v>
      </c>
      <c r="I3080" t="s">
        <v>6192</v>
      </c>
      <c r="J3080" t="s">
        <v>6190</v>
      </c>
      <c r="K3080">
        <v>0.2</v>
      </c>
      <c r="L3080" s="13">
        <f>SUM(Sales_data[[#This Row],[Unit Price]],Sales_data[[#This Row],[Quantity]])</f>
        <v>8.9849999999999994</v>
      </c>
      <c r="M3080">
        <v>2.9849999999999999</v>
      </c>
      <c r="N3080">
        <v>1.4924999999999999</v>
      </c>
      <c r="O3080">
        <v>0.17909999999999998</v>
      </c>
      <c r="P3080" t="s">
        <v>2167</v>
      </c>
      <c r="Q3080" t="s">
        <v>2111</v>
      </c>
      <c r="R3080" t="s">
        <v>1946</v>
      </c>
    </row>
    <row r="3081" spans="1:18" x14ac:dyDescent="0.35">
      <c r="A3081">
        <v>6</v>
      </c>
      <c r="B3081" t="s">
        <v>44</v>
      </c>
      <c r="C3081" t="s">
        <v>5255</v>
      </c>
      <c r="D3081" t="s">
        <v>1496</v>
      </c>
      <c r="E3081" s="6">
        <f>MONTH(Sales_data[[#This Row],[Order Date]])</f>
        <v>3</v>
      </c>
      <c r="F3081" s="6">
        <f>YEAR(Sales_data[[#This Row],[Order Date]])</f>
        <v>2020</v>
      </c>
      <c r="G3081" s="1">
        <v>43912</v>
      </c>
      <c r="H3081" t="s">
        <v>1497</v>
      </c>
      <c r="I3081" t="s">
        <v>6192</v>
      </c>
      <c r="J3081" t="s">
        <v>6190</v>
      </c>
      <c r="K3081">
        <v>1</v>
      </c>
      <c r="L3081" s="13">
        <f>SUM(Sales_data[[#This Row],[Unit Price]],Sales_data[[#This Row],[Quantity]])</f>
        <v>15.95</v>
      </c>
      <c r="M3081">
        <v>9.9499999999999993</v>
      </c>
      <c r="N3081">
        <v>0.99499999999999988</v>
      </c>
      <c r="O3081">
        <v>0.59699999999999998</v>
      </c>
      <c r="P3081" t="s">
        <v>2167</v>
      </c>
      <c r="Q3081" t="s">
        <v>2111</v>
      </c>
      <c r="R3081" t="s">
        <v>1946</v>
      </c>
    </row>
    <row r="3082" spans="1:18" x14ac:dyDescent="0.35">
      <c r="A3082">
        <v>1</v>
      </c>
      <c r="B3082" t="s">
        <v>30</v>
      </c>
      <c r="C3082" t="s">
        <v>5259</v>
      </c>
      <c r="D3082" t="s">
        <v>1498</v>
      </c>
      <c r="E3082" s="6">
        <f>MONTH(Sales_data[[#This Row],[Order Date]])</f>
        <v>9</v>
      </c>
      <c r="F3082" s="6">
        <f>YEAR(Sales_data[[#This Row],[Order Date]])</f>
        <v>2020</v>
      </c>
      <c r="G3082" s="1">
        <v>44092</v>
      </c>
      <c r="H3082" t="s">
        <v>1499</v>
      </c>
      <c r="I3082" t="s">
        <v>6188</v>
      </c>
      <c r="J3082" t="s">
        <v>6191</v>
      </c>
      <c r="K3082">
        <v>1</v>
      </c>
      <c r="L3082" s="13">
        <f>SUM(Sales_data[[#This Row],[Unit Price]],Sales_data[[#This Row],[Quantity]])</f>
        <v>10.95</v>
      </c>
      <c r="M3082">
        <v>9.9499999999999993</v>
      </c>
      <c r="N3082">
        <v>0.99499999999999988</v>
      </c>
      <c r="O3082">
        <v>0.89549999999999985</v>
      </c>
      <c r="P3082" t="s">
        <v>1957</v>
      </c>
      <c r="Q3082" t="s">
        <v>1936</v>
      </c>
      <c r="R3082" t="s">
        <v>1946</v>
      </c>
    </row>
    <row r="3083" spans="1:18" x14ac:dyDescent="0.35">
      <c r="A3083">
        <v>1</v>
      </c>
      <c r="B3083" t="s">
        <v>30</v>
      </c>
      <c r="C3083" t="s">
        <v>5259</v>
      </c>
      <c r="D3083" t="s">
        <v>1498</v>
      </c>
      <c r="E3083" s="6">
        <f>MONTH(Sales_data[[#This Row],[Order Date]])</f>
        <v>9</v>
      </c>
      <c r="F3083" s="6">
        <f>YEAR(Sales_data[[#This Row],[Order Date]])</f>
        <v>2020</v>
      </c>
      <c r="G3083" s="1">
        <v>44092</v>
      </c>
      <c r="H3083" t="s">
        <v>1499</v>
      </c>
      <c r="I3083" t="s">
        <v>6188</v>
      </c>
      <c r="J3083" t="s">
        <v>6191</v>
      </c>
      <c r="K3083">
        <v>0.2</v>
      </c>
      <c r="L3083" s="13">
        <f>SUM(Sales_data[[#This Row],[Unit Price]],Sales_data[[#This Row],[Quantity]])</f>
        <v>3.9849999999999999</v>
      </c>
      <c r="M3083">
        <v>2.9849999999999999</v>
      </c>
      <c r="N3083">
        <v>1.4924999999999999</v>
      </c>
      <c r="O3083">
        <v>0.26865</v>
      </c>
      <c r="P3083" t="s">
        <v>1957</v>
      </c>
      <c r="Q3083" t="s">
        <v>1936</v>
      </c>
      <c r="R3083" t="s">
        <v>1946</v>
      </c>
    </row>
    <row r="3084" spans="1:18" x14ac:dyDescent="0.35">
      <c r="A3084">
        <v>1</v>
      </c>
      <c r="B3084" t="s">
        <v>30</v>
      </c>
      <c r="C3084" t="s">
        <v>5259</v>
      </c>
      <c r="D3084" t="s">
        <v>1498</v>
      </c>
      <c r="E3084" s="6">
        <f>MONTH(Sales_data[[#This Row],[Order Date]])</f>
        <v>9</v>
      </c>
      <c r="F3084" s="6">
        <f>YEAR(Sales_data[[#This Row],[Order Date]])</f>
        <v>2020</v>
      </c>
      <c r="G3084" s="1">
        <v>44092</v>
      </c>
      <c r="H3084" t="s">
        <v>1499</v>
      </c>
      <c r="I3084" t="s">
        <v>6188</v>
      </c>
      <c r="J3084" t="s">
        <v>6191</v>
      </c>
      <c r="K3084">
        <v>0.5</v>
      </c>
      <c r="L3084" s="13">
        <f>SUM(Sales_data[[#This Row],[Unit Price]],Sales_data[[#This Row],[Quantity]])</f>
        <v>6.97</v>
      </c>
      <c r="M3084">
        <v>5.97</v>
      </c>
      <c r="N3084">
        <v>1.194</v>
      </c>
      <c r="O3084">
        <v>0.5373</v>
      </c>
      <c r="P3084" t="s">
        <v>1957</v>
      </c>
      <c r="Q3084" t="s">
        <v>1936</v>
      </c>
      <c r="R3084" t="s">
        <v>1946</v>
      </c>
    </row>
    <row r="3085" spans="1:18" x14ac:dyDescent="0.35">
      <c r="A3085">
        <v>1</v>
      </c>
      <c r="B3085" t="s">
        <v>30</v>
      </c>
      <c r="C3085" t="s">
        <v>5259</v>
      </c>
      <c r="D3085" t="s">
        <v>1498</v>
      </c>
      <c r="E3085" s="6">
        <f>MONTH(Sales_data[[#This Row],[Order Date]])</f>
        <v>9</v>
      </c>
      <c r="F3085" s="6">
        <f>YEAR(Sales_data[[#This Row],[Order Date]])</f>
        <v>2020</v>
      </c>
      <c r="G3085" s="1">
        <v>44092</v>
      </c>
      <c r="H3085" t="s">
        <v>1499</v>
      </c>
      <c r="I3085" t="s">
        <v>6188</v>
      </c>
      <c r="J3085" t="s">
        <v>6191</v>
      </c>
      <c r="K3085">
        <v>2.5</v>
      </c>
      <c r="L3085" s="13">
        <f>SUM(Sales_data[[#This Row],[Unit Price]],Sales_data[[#This Row],[Quantity]])</f>
        <v>23.884999999999998</v>
      </c>
      <c r="M3085">
        <v>22.884999999999998</v>
      </c>
      <c r="N3085">
        <v>0.91539999999999988</v>
      </c>
      <c r="O3085">
        <v>2.0596499999999995</v>
      </c>
      <c r="P3085" t="s">
        <v>1957</v>
      </c>
      <c r="Q3085" t="s">
        <v>1936</v>
      </c>
      <c r="R3085" t="s">
        <v>1946</v>
      </c>
    </row>
    <row r="3086" spans="1:18" x14ac:dyDescent="0.35">
      <c r="A3086">
        <v>3</v>
      </c>
      <c r="B3086" t="s">
        <v>160</v>
      </c>
      <c r="C3086" t="s">
        <v>5262</v>
      </c>
      <c r="D3086" t="s">
        <v>1500</v>
      </c>
      <c r="E3086" s="6">
        <f>MONTH(Sales_data[[#This Row],[Order Date]])</f>
        <v>1</v>
      </c>
      <c r="F3086" s="6">
        <f>YEAR(Sales_data[[#This Row],[Order Date]])</f>
        <v>2019</v>
      </c>
      <c r="G3086" s="1">
        <v>43468</v>
      </c>
      <c r="H3086" t="s">
        <v>1501</v>
      </c>
      <c r="I3086" t="s">
        <v>6192</v>
      </c>
      <c r="J3086" t="s">
        <v>6189</v>
      </c>
      <c r="K3086">
        <v>0.5</v>
      </c>
      <c r="L3086" s="13">
        <f>SUM(Sales_data[[#This Row],[Unit Price]],Sales_data[[#This Row],[Quantity]])</f>
        <v>10.169999999999998</v>
      </c>
      <c r="M3086">
        <v>7.169999999999999</v>
      </c>
      <c r="N3086">
        <v>1.4339999999999997</v>
      </c>
      <c r="O3086">
        <v>0.43019999999999992</v>
      </c>
      <c r="P3086" t="s">
        <v>5266</v>
      </c>
      <c r="Q3086" t="s">
        <v>1936</v>
      </c>
      <c r="R3086" t="s">
        <v>1946</v>
      </c>
    </row>
    <row r="3087" spans="1:18" x14ac:dyDescent="0.35">
      <c r="A3087">
        <v>3</v>
      </c>
      <c r="B3087" t="s">
        <v>160</v>
      </c>
      <c r="C3087" t="s">
        <v>5262</v>
      </c>
      <c r="D3087" t="s">
        <v>1500</v>
      </c>
      <c r="E3087" s="6">
        <f>MONTH(Sales_data[[#This Row],[Order Date]])</f>
        <v>1</v>
      </c>
      <c r="F3087" s="6">
        <f>YEAR(Sales_data[[#This Row],[Order Date]])</f>
        <v>2019</v>
      </c>
      <c r="G3087" s="1">
        <v>43468</v>
      </c>
      <c r="H3087" t="s">
        <v>1501</v>
      </c>
      <c r="I3087" t="s">
        <v>6192</v>
      </c>
      <c r="J3087" t="s">
        <v>6189</v>
      </c>
      <c r="K3087">
        <v>0.2</v>
      </c>
      <c r="L3087" s="13">
        <f>SUM(Sales_data[[#This Row],[Unit Price]],Sales_data[[#This Row],[Quantity]])</f>
        <v>6.5849999999999991</v>
      </c>
      <c r="M3087">
        <v>3.5849999999999995</v>
      </c>
      <c r="N3087">
        <v>1.7924999999999998</v>
      </c>
      <c r="O3087">
        <v>0.21509999999999996</v>
      </c>
      <c r="P3087" t="s">
        <v>5266</v>
      </c>
      <c r="Q3087" t="s">
        <v>1936</v>
      </c>
      <c r="R3087" t="s">
        <v>1946</v>
      </c>
    </row>
    <row r="3088" spans="1:18" x14ac:dyDescent="0.35">
      <c r="A3088">
        <v>3</v>
      </c>
      <c r="B3088" t="s">
        <v>160</v>
      </c>
      <c r="C3088" t="s">
        <v>5262</v>
      </c>
      <c r="D3088" t="s">
        <v>1500</v>
      </c>
      <c r="E3088" s="6">
        <f>MONTH(Sales_data[[#This Row],[Order Date]])</f>
        <v>1</v>
      </c>
      <c r="F3088" s="6">
        <f>YEAR(Sales_data[[#This Row],[Order Date]])</f>
        <v>2019</v>
      </c>
      <c r="G3088" s="1">
        <v>43468</v>
      </c>
      <c r="H3088" t="s">
        <v>1501</v>
      </c>
      <c r="I3088" t="s">
        <v>6192</v>
      </c>
      <c r="J3088" t="s">
        <v>6189</v>
      </c>
      <c r="K3088">
        <v>2.5</v>
      </c>
      <c r="L3088" s="13">
        <f>SUM(Sales_data[[#This Row],[Unit Price]],Sales_data[[#This Row],[Quantity]])</f>
        <v>30.484999999999996</v>
      </c>
      <c r="M3088">
        <v>27.484999999999996</v>
      </c>
      <c r="N3088">
        <v>1.0993999999999999</v>
      </c>
      <c r="O3088">
        <v>1.6490999999999998</v>
      </c>
      <c r="P3088" t="s">
        <v>5266</v>
      </c>
      <c r="Q3088" t="s">
        <v>1936</v>
      </c>
      <c r="R3088" t="s">
        <v>1946</v>
      </c>
    </row>
    <row r="3089" spans="1:18" x14ac:dyDescent="0.35">
      <c r="A3089">
        <v>3</v>
      </c>
      <c r="B3089" t="s">
        <v>160</v>
      </c>
      <c r="C3089" t="s">
        <v>5262</v>
      </c>
      <c r="D3089" t="s">
        <v>1500</v>
      </c>
      <c r="E3089" s="6">
        <f>MONTH(Sales_data[[#This Row],[Order Date]])</f>
        <v>1</v>
      </c>
      <c r="F3089" s="6">
        <f>YEAR(Sales_data[[#This Row],[Order Date]])</f>
        <v>2019</v>
      </c>
      <c r="G3089" s="1">
        <v>43468</v>
      </c>
      <c r="H3089" t="s">
        <v>1501</v>
      </c>
      <c r="I3089" t="s">
        <v>6192</v>
      </c>
      <c r="J3089" t="s">
        <v>6189</v>
      </c>
      <c r="K3089">
        <v>1</v>
      </c>
      <c r="L3089" s="13">
        <f>SUM(Sales_data[[#This Row],[Unit Price]],Sales_data[[#This Row],[Quantity]])</f>
        <v>14.95</v>
      </c>
      <c r="M3089">
        <v>11.95</v>
      </c>
      <c r="N3089">
        <v>1.1949999999999998</v>
      </c>
      <c r="O3089">
        <v>0.71699999999999997</v>
      </c>
      <c r="P3089" t="s">
        <v>5266</v>
      </c>
      <c r="Q3089" t="s">
        <v>1936</v>
      </c>
      <c r="R3089" t="s">
        <v>1946</v>
      </c>
    </row>
    <row r="3090" spans="1:18" x14ac:dyDescent="0.35">
      <c r="A3090">
        <v>6</v>
      </c>
      <c r="B3090" t="s">
        <v>12</v>
      </c>
      <c r="C3090" t="s">
        <v>5267</v>
      </c>
      <c r="D3090" t="s">
        <v>1502</v>
      </c>
      <c r="E3090" s="6">
        <f>MONTH(Sales_data[[#This Row],[Order Date]])</f>
        <v>9</v>
      </c>
      <c r="F3090" s="6">
        <f>YEAR(Sales_data[[#This Row],[Order Date]])</f>
        <v>2021</v>
      </c>
      <c r="G3090" s="1">
        <v>44468</v>
      </c>
      <c r="H3090" t="s">
        <v>1503</v>
      </c>
      <c r="I3090" t="s">
        <v>6194</v>
      </c>
      <c r="J3090" t="s">
        <v>6190</v>
      </c>
      <c r="K3090">
        <v>1</v>
      </c>
      <c r="L3090" s="13">
        <f>SUM(Sales_data[[#This Row],[Unit Price]],Sales_data[[#This Row],[Quantity]])</f>
        <v>19.75</v>
      </c>
      <c r="M3090">
        <v>13.75</v>
      </c>
      <c r="N3090">
        <v>1.375</v>
      </c>
      <c r="O3090">
        <v>1.5125</v>
      </c>
      <c r="P3090" t="s">
        <v>3311</v>
      </c>
      <c r="Q3090" t="s">
        <v>1936</v>
      </c>
      <c r="R3090" t="s">
        <v>1946</v>
      </c>
    </row>
    <row r="3091" spans="1:18" x14ac:dyDescent="0.35">
      <c r="A3091">
        <v>6</v>
      </c>
      <c r="B3091" t="s">
        <v>12</v>
      </c>
      <c r="C3091" t="s">
        <v>5267</v>
      </c>
      <c r="D3091" t="s">
        <v>1502</v>
      </c>
      <c r="E3091" s="6">
        <f>MONTH(Sales_data[[#This Row],[Order Date]])</f>
        <v>9</v>
      </c>
      <c r="F3091" s="6">
        <f>YEAR(Sales_data[[#This Row],[Order Date]])</f>
        <v>2021</v>
      </c>
      <c r="G3091" s="1">
        <v>44468</v>
      </c>
      <c r="H3091" t="s">
        <v>1503</v>
      </c>
      <c r="I3091" t="s">
        <v>6194</v>
      </c>
      <c r="J3091" t="s">
        <v>6190</v>
      </c>
      <c r="K3091">
        <v>0.2</v>
      </c>
      <c r="L3091" s="13">
        <f>SUM(Sales_data[[#This Row],[Unit Price]],Sales_data[[#This Row],[Quantity]])</f>
        <v>10.125</v>
      </c>
      <c r="M3091">
        <v>4.125</v>
      </c>
      <c r="N3091">
        <v>2.0625</v>
      </c>
      <c r="O3091">
        <v>0.45374999999999999</v>
      </c>
      <c r="P3091" t="s">
        <v>3311</v>
      </c>
      <c r="Q3091" t="s">
        <v>1936</v>
      </c>
      <c r="R3091" t="s">
        <v>1946</v>
      </c>
    </row>
    <row r="3092" spans="1:18" x14ac:dyDescent="0.35">
      <c r="A3092">
        <v>6</v>
      </c>
      <c r="B3092" t="s">
        <v>12</v>
      </c>
      <c r="C3092" t="s">
        <v>5267</v>
      </c>
      <c r="D3092" t="s">
        <v>1502</v>
      </c>
      <c r="E3092" s="6">
        <f>MONTH(Sales_data[[#This Row],[Order Date]])</f>
        <v>9</v>
      </c>
      <c r="F3092" s="6">
        <f>YEAR(Sales_data[[#This Row],[Order Date]])</f>
        <v>2021</v>
      </c>
      <c r="G3092" s="1">
        <v>44468</v>
      </c>
      <c r="H3092" t="s">
        <v>1503</v>
      </c>
      <c r="I3092" t="s">
        <v>6194</v>
      </c>
      <c r="J3092" t="s">
        <v>6190</v>
      </c>
      <c r="K3092">
        <v>0.5</v>
      </c>
      <c r="L3092" s="13">
        <f>SUM(Sales_data[[#This Row],[Unit Price]],Sales_data[[#This Row],[Quantity]])</f>
        <v>14.25</v>
      </c>
      <c r="M3092">
        <v>8.25</v>
      </c>
      <c r="N3092">
        <v>1.65</v>
      </c>
      <c r="O3092">
        <v>0.90749999999999997</v>
      </c>
      <c r="P3092" t="s">
        <v>3311</v>
      </c>
      <c r="Q3092" t="s">
        <v>1936</v>
      </c>
      <c r="R3092" t="s">
        <v>1946</v>
      </c>
    </row>
    <row r="3093" spans="1:18" x14ac:dyDescent="0.35">
      <c r="A3093">
        <v>6</v>
      </c>
      <c r="B3093" t="s">
        <v>12</v>
      </c>
      <c r="C3093" t="s">
        <v>5267</v>
      </c>
      <c r="D3093" t="s">
        <v>1502</v>
      </c>
      <c r="E3093" s="6">
        <f>MONTH(Sales_data[[#This Row],[Order Date]])</f>
        <v>9</v>
      </c>
      <c r="F3093" s="6">
        <f>YEAR(Sales_data[[#This Row],[Order Date]])</f>
        <v>2021</v>
      </c>
      <c r="G3093" s="1">
        <v>44468</v>
      </c>
      <c r="H3093" t="s">
        <v>1503</v>
      </c>
      <c r="I3093" t="s">
        <v>6194</v>
      </c>
      <c r="J3093" t="s">
        <v>6190</v>
      </c>
      <c r="K3093">
        <v>2.5</v>
      </c>
      <c r="L3093" s="13">
        <f>SUM(Sales_data[[#This Row],[Unit Price]],Sales_data[[#This Row],[Quantity]])</f>
        <v>37.625</v>
      </c>
      <c r="M3093">
        <v>31.624999999999996</v>
      </c>
      <c r="N3093">
        <v>1.2649999999999999</v>
      </c>
      <c r="O3093">
        <v>3.4787499999999998</v>
      </c>
      <c r="P3093" t="s">
        <v>3311</v>
      </c>
      <c r="Q3093" t="s">
        <v>1936</v>
      </c>
      <c r="R3093" t="s">
        <v>1946</v>
      </c>
    </row>
    <row r="3094" spans="1:18" x14ac:dyDescent="0.35">
      <c r="A3094">
        <v>2</v>
      </c>
      <c r="B3094" t="s">
        <v>80</v>
      </c>
      <c r="C3094" t="s">
        <v>5270</v>
      </c>
      <c r="D3094" t="s">
        <v>1504</v>
      </c>
      <c r="E3094" s="6">
        <f>MONTH(Sales_data[[#This Row],[Order Date]])</f>
        <v>10</v>
      </c>
      <c r="F3094" s="6">
        <f>YEAR(Sales_data[[#This Row],[Order Date]])</f>
        <v>2021</v>
      </c>
      <c r="G3094" s="1">
        <v>44488</v>
      </c>
      <c r="H3094" t="s">
        <v>1505</v>
      </c>
      <c r="I3094" t="s">
        <v>6193</v>
      </c>
      <c r="J3094" t="s">
        <v>6190</v>
      </c>
      <c r="K3094">
        <v>0.2</v>
      </c>
      <c r="L3094" s="13">
        <f>SUM(Sales_data[[#This Row],[Unit Price]],Sales_data[[#This Row],[Quantity]])</f>
        <v>6.3650000000000002</v>
      </c>
      <c r="M3094">
        <v>4.3650000000000002</v>
      </c>
      <c r="N3094">
        <v>2.1825000000000001</v>
      </c>
      <c r="O3094">
        <v>0.56745000000000001</v>
      </c>
      <c r="P3094" t="s">
        <v>2309</v>
      </c>
      <c r="Q3094" t="s">
        <v>1944</v>
      </c>
      <c r="R3094" t="s">
        <v>1946</v>
      </c>
    </row>
    <row r="3095" spans="1:18" x14ac:dyDescent="0.35">
      <c r="A3095">
        <v>2</v>
      </c>
      <c r="B3095" t="s">
        <v>80</v>
      </c>
      <c r="C3095" t="s">
        <v>5270</v>
      </c>
      <c r="D3095" t="s">
        <v>1504</v>
      </c>
      <c r="E3095" s="6">
        <f>MONTH(Sales_data[[#This Row],[Order Date]])</f>
        <v>10</v>
      </c>
      <c r="F3095" s="6">
        <f>YEAR(Sales_data[[#This Row],[Order Date]])</f>
        <v>2021</v>
      </c>
      <c r="G3095" s="1">
        <v>44488</v>
      </c>
      <c r="H3095" t="s">
        <v>1505</v>
      </c>
      <c r="I3095" t="s">
        <v>6193</v>
      </c>
      <c r="J3095" t="s">
        <v>6190</v>
      </c>
      <c r="K3095">
        <v>0.5</v>
      </c>
      <c r="L3095" s="13">
        <f>SUM(Sales_data[[#This Row],[Unit Price]],Sales_data[[#This Row],[Quantity]])</f>
        <v>10.73</v>
      </c>
      <c r="M3095">
        <v>8.73</v>
      </c>
      <c r="N3095">
        <v>1.746</v>
      </c>
      <c r="O3095">
        <v>1.1349</v>
      </c>
      <c r="P3095" t="s">
        <v>2309</v>
      </c>
      <c r="Q3095" t="s">
        <v>1944</v>
      </c>
      <c r="R3095" t="s">
        <v>1946</v>
      </c>
    </row>
    <row r="3096" spans="1:18" x14ac:dyDescent="0.35">
      <c r="A3096">
        <v>2</v>
      </c>
      <c r="B3096" t="s">
        <v>80</v>
      </c>
      <c r="C3096" t="s">
        <v>5270</v>
      </c>
      <c r="D3096" t="s">
        <v>1504</v>
      </c>
      <c r="E3096" s="6">
        <f>MONTH(Sales_data[[#This Row],[Order Date]])</f>
        <v>10</v>
      </c>
      <c r="F3096" s="6">
        <f>YEAR(Sales_data[[#This Row],[Order Date]])</f>
        <v>2021</v>
      </c>
      <c r="G3096" s="1">
        <v>44488</v>
      </c>
      <c r="H3096" t="s">
        <v>1505</v>
      </c>
      <c r="I3096" t="s">
        <v>6193</v>
      </c>
      <c r="J3096" t="s">
        <v>6190</v>
      </c>
      <c r="K3096">
        <v>2.5</v>
      </c>
      <c r="L3096" s="13">
        <f>SUM(Sales_data[[#This Row],[Unit Price]],Sales_data[[#This Row],[Quantity]])</f>
        <v>35.464999999999996</v>
      </c>
      <c r="M3096">
        <v>33.464999999999996</v>
      </c>
      <c r="N3096">
        <v>1.3385999999999998</v>
      </c>
      <c r="O3096">
        <v>4.3504499999999995</v>
      </c>
      <c r="P3096" t="s">
        <v>2309</v>
      </c>
      <c r="Q3096" t="s">
        <v>1944</v>
      </c>
      <c r="R3096" t="s">
        <v>1946</v>
      </c>
    </row>
    <row r="3097" spans="1:18" x14ac:dyDescent="0.35">
      <c r="A3097">
        <v>2</v>
      </c>
      <c r="B3097" t="s">
        <v>80</v>
      </c>
      <c r="C3097" t="s">
        <v>5270</v>
      </c>
      <c r="D3097" t="s">
        <v>1504</v>
      </c>
      <c r="E3097" s="6">
        <f>MONTH(Sales_data[[#This Row],[Order Date]])</f>
        <v>10</v>
      </c>
      <c r="F3097" s="6">
        <f>YEAR(Sales_data[[#This Row],[Order Date]])</f>
        <v>2021</v>
      </c>
      <c r="G3097" s="1">
        <v>44488</v>
      </c>
      <c r="H3097" t="s">
        <v>1505</v>
      </c>
      <c r="I3097" t="s">
        <v>6193</v>
      </c>
      <c r="J3097" t="s">
        <v>6190</v>
      </c>
      <c r="K3097">
        <v>1</v>
      </c>
      <c r="L3097" s="13">
        <f>SUM(Sales_data[[#This Row],[Unit Price]],Sales_data[[#This Row],[Quantity]])</f>
        <v>16.55</v>
      </c>
      <c r="M3097">
        <v>14.55</v>
      </c>
      <c r="N3097">
        <v>1.4550000000000001</v>
      </c>
      <c r="O3097">
        <v>1.8915000000000002</v>
      </c>
      <c r="P3097" t="s">
        <v>2309</v>
      </c>
      <c r="Q3097" t="s">
        <v>1944</v>
      </c>
      <c r="R3097" t="s">
        <v>1946</v>
      </c>
    </row>
    <row r="3098" spans="1:18" x14ac:dyDescent="0.35">
      <c r="A3098">
        <v>2</v>
      </c>
      <c r="B3098" t="s">
        <v>5</v>
      </c>
      <c r="C3098" t="s">
        <v>5274</v>
      </c>
      <c r="D3098" t="s">
        <v>1506</v>
      </c>
      <c r="E3098" s="6">
        <f>MONTH(Sales_data[[#This Row],[Order Date]])</f>
        <v>7</v>
      </c>
      <c r="F3098" s="6">
        <f>YEAR(Sales_data[[#This Row],[Order Date]])</f>
        <v>2022</v>
      </c>
      <c r="G3098" s="1">
        <v>44756</v>
      </c>
      <c r="H3098" t="s">
        <v>1507</v>
      </c>
      <c r="I3098" t="s">
        <v>6192</v>
      </c>
      <c r="J3098" t="s">
        <v>6190</v>
      </c>
      <c r="K3098">
        <v>1</v>
      </c>
      <c r="L3098" s="13">
        <f>SUM(Sales_data[[#This Row],[Unit Price]],Sales_data[[#This Row],[Quantity]])</f>
        <v>11.95</v>
      </c>
      <c r="M3098">
        <v>9.9499999999999993</v>
      </c>
      <c r="N3098">
        <v>0.99499999999999988</v>
      </c>
      <c r="O3098">
        <v>0.59699999999999998</v>
      </c>
      <c r="P3098" t="s">
        <v>2186</v>
      </c>
      <c r="Q3098" t="s">
        <v>1936</v>
      </c>
      <c r="R3098" t="s">
        <v>1937</v>
      </c>
    </row>
    <row r="3099" spans="1:18" x14ac:dyDescent="0.35">
      <c r="A3099">
        <v>2</v>
      </c>
      <c r="B3099" t="s">
        <v>5</v>
      </c>
      <c r="C3099" t="s">
        <v>5274</v>
      </c>
      <c r="D3099" t="s">
        <v>1506</v>
      </c>
      <c r="E3099" s="6">
        <f>MONTH(Sales_data[[#This Row],[Order Date]])</f>
        <v>7</v>
      </c>
      <c r="F3099" s="6">
        <f>YEAR(Sales_data[[#This Row],[Order Date]])</f>
        <v>2022</v>
      </c>
      <c r="G3099" s="1">
        <v>44756</v>
      </c>
      <c r="H3099" t="s">
        <v>1507</v>
      </c>
      <c r="I3099" t="s">
        <v>6192</v>
      </c>
      <c r="J3099" t="s">
        <v>6190</v>
      </c>
      <c r="K3099">
        <v>0.2</v>
      </c>
      <c r="L3099" s="13">
        <f>SUM(Sales_data[[#This Row],[Unit Price]],Sales_data[[#This Row],[Quantity]])</f>
        <v>4.9849999999999994</v>
      </c>
      <c r="M3099">
        <v>2.9849999999999999</v>
      </c>
      <c r="N3099">
        <v>1.4924999999999999</v>
      </c>
      <c r="O3099">
        <v>0.17909999999999998</v>
      </c>
      <c r="P3099" t="s">
        <v>2186</v>
      </c>
      <c r="Q3099" t="s">
        <v>1936</v>
      </c>
      <c r="R3099" t="s">
        <v>1937</v>
      </c>
    </row>
    <row r="3100" spans="1:18" x14ac:dyDescent="0.35">
      <c r="A3100">
        <v>2</v>
      </c>
      <c r="B3100" t="s">
        <v>5</v>
      </c>
      <c r="C3100" t="s">
        <v>5274</v>
      </c>
      <c r="D3100" t="s">
        <v>1506</v>
      </c>
      <c r="E3100" s="6">
        <f>MONTH(Sales_data[[#This Row],[Order Date]])</f>
        <v>7</v>
      </c>
      <c r="F3100" s="6">
        <f>YEAR(Sales_data[[#This Row],[Order Date]])</f>
        <v>2022</v>
      </c>
      <c r="G3100" s="1">
        <v>44756</v>
      </c>
      <c r="H3100" t="s">
        <v>1507</v>
      </c>
      <c r="I3100" t="s">
        <v>6192</v>
      </c>
      <c r="J3100" t="s">
        <v>6190</v>
      </c>
      <c r="K3100">
        <v>0.5</v>
      </c>
      <c r="L3100" s="13">
        <f>SUM(Sales_data[[#This Row],[Unit Price]],Sales_data[[#This Row],[Quantity]])</f>
        <v>7.97</v>
      </c>
      <c r="M3100">
        <v>5.97</v>
      </c>
      <c r="N3100">
        <v>1.194</v>
      </c>
      <c r="O3100">
        <v>0.35819999999999996</v>
      </c>
      <c r="P3100" t="s">
        <v>2186</v>
      </c>
      <c r="Q3100" t="s">
        <v>1936</v>
      </c>
      <c r="R3100" t="s">
        <v>1937</v>
      </c>
    </row>
    <row r="3101" spans="1:18" x14ac:dyDescent="0.35">
      <c r="A3101">
        <v>2</v>
      </c>
      <c r="B3101" t="s">
        <v>5</v>
      </c>
      <c r="C3101" t="s">
        <v>5274</v>
      </c>
      <c r="D3101" t="s">
        <v>1506</v>
      </c>
      <c r="E3101" s="6">
        <f>MONTH(Sales_data[[#This Row],[Order Date]])</f>
        <v>7</v>
      </c>
      <c r="F3101" s="6">
        <f>YEAR(Sales_data[[#This Row],[Order Date]])</f>
        <v>2022</v>
      </c>
      <c r="G3101" s="1">
        <v>44756</v>
      </c>
      <c r="H3101" t="s">
        <v>1507</v>
      </c>
      <c r="I3101" t="s">
        <v>6192</v>
      </c>
      <c r="J3101" t="s">
        <v>6190</v>
      </c>
      <c r="K3101">
        <v>2.5</v>
      </c>
      <c r="L3101" s="13">
        <f>SUM(Sales_data[[#This Row],[Unit Price]],Sales_data[[#This Row],[Quantity]])</f>
        <v>24.884999999999998</v>
      </c>
      <c r="M3101">
        <v>22.884999999999998</v>
      </c>
      <c r="N3101">
        <v>0.91539999999999988</v>
      </c>
      <c r="O3101">
        <v>1.3730999999999998</v>
      </c>
      <c r="P3101" t="s">
        <v>2186</v>
      </c>
      <c r="Q3101" t="s">
        <v>1936</v>
      </c>
      <c r="R3101" t="s">
        <v>1937</v>
      </c>
    </row>
    <row r="3102" spans="1:18" x14ac:dyDescent="0.35">
      <c r="A3102">
        <v>2</v>
      </c>
      <c r="B3102" t="s">
        <v>179</v>
      </c>
      <c r="C3102" t="s">
        <v>5277</v>
      </c>
      <c r="D3102" t="s">
        <v>1508</v>
      </c>
      <c r="E3102" s="6">
        <f>MONTH(Sales_data[[#This Row],[Order Date]])</f>
        <v>7</v>
      </c>
      <c r="F3102" s="6">
        <f>YEAR(Sales_data[[#This Row],[Order Date]])</f>
        <v>2021</v>
      </c>
      <c r="G3102" s="1">
        <v>44396</v>
      </c>
      <c r="H3102" t="s">
        <v>1509</v>
      </c>
      <c r="I3102" t="s">
        <v>6194</v>
      </c>
      <c r="J3102" t="s">
        <v>6189</v>
      </c>
      <c r="K3102">
        <v>0.5</v>
      </c>
      <c r="L3102" s="13">
        <f>SUM(Sales_data[[#This Row],[Unit Price]],Sales_data[[#This Row],[Quantity]])</f>
        <v>10.91</v>
      </c>
      <c r="M3102">
        <v>8.91</v>
      </c>
      <c r="N3102">
        <v>1.782</v>
      </c>
      <c r="O3102">
        <v>0.98009999999999997</v>
      </c>
      <c r="P3102" t="s">
        <v>3780</v>
      </c>
      <c r="Q3102" t="s">
        <v>1936</v>
      </c>
      <c r="R3102" t="s">
        <v>1937</v>
      </c>
    </row>
    <row r="3103" spans="1:18" x14ac:dyDescent="0.35">
      <c r="A3103">
        <v>2</v>
      </c>
      <c r="B3103" t="s">
        <v>179</v>
      </c>
      <c r="C3103" t="s">
        <v>5277</v>
      </c>
      <c r="D3103" t="s">
        <v>1508</v>
      </c>
      <c r="E3103" s="6">
        <f>MONTH(Sales_data[[#This Row],[Order Date]])</f>
        <v>7</v>
      </c>
      <c r="F3103" s="6">
        <f>YEAR(Sales_data[[#This Row],[Order Date]])</f>
        <v>2021</v>
      </c>
      <c r="G3103" s="1">
        <v>44396</v>
      </c>
      <c r="H3103" t="s">
        <v>1509</v>
      </c>
      <c r="I3103" t="s">
        <v>6194</v>
      </c>
      <c r="J3103" t="s">
        <v>6189</v>
      </c>
      <c r="K3103">
        <v>0.2</v>
      </c>
      <c r="L3103" s="13">
        <f>SUM(Sales_data[[#This Row],[Unit Price]],Sales_data[[#This Row],[Quantity]])</f>
        <v>6.4550000000000001</v>
      </c>
      <c r="M3103">
        <v>4.4550000000000001</v>
      </c>
      <c r="N3103">
        <v>2.2275</v>
      </c>
      <c r="O3103">
        <v>0.49004999999999999</v>
      </c>
      <c r="P3103" t="s">
        <v>3780</v>
      </c>
      <c r="Q3103" t="s">
        <v>1936</v>
      </c>
      <c r="R3103" t="s">
        <v>1937</v>
      </c>
    </row>
    <row r="3104" spans="1:18" x14ac:dyDescent="0.35">
      <c r="A3104">
        <v>2</v>
      </c>
      <c r="B3104" t="s">
        <v>179</v>
      </c>
      <c r="C3104" t="s">
        <v>5277</v>
      </c>
      <c r="D3104" t="s">
        <v>1508</v>
      </c>
      <c r="E3104" s="6">
        <f>MONTH(Sales_data[[#This Row],[Order Date]])</f>
        <v>7</v>
      </c>
      <c r="F3104" s="6">
        <f>YEAR(Sales_data[[#This Row],[Order Date]])</f>
        <v>2021</v>
      </c>
      <c r="G3104" s="1">
        <v>44396</v>
      </c>
      <c r="H3104" t="s">
        <v>1509</v>
      </c>
      <c r="I3104" t="s">
        <v>6194</v>
      </c>
      <c r="J3104" t="s">
        <v>6189</v>
      </c>
      <c r="K3104">
        <v>2.5</v>
      </c>
      <c r="L3104" s="13">
        <f>SUM(Sales_data[[#This Row],[Unit Price]],Sales_data[[#This Row],[Quantity]])</f>
        <v>36.154999999999994</v>
      </c>
      <c r="M3104">
        <v>34.154999999999994</v>
      </c>
      <c r="N3104">
        <v>1.3661999999999999</v>
      </c>
      <c r="O3104">
        <v>3.7570499999999996</v>
      </c>
      <c r="P3104" t="s">
        <v>3780</v>
      </c>
      <c r="Q3104" t="s">
        <v>1936</v>
      </c>
      <c r="R3104" t="s">
        <v>1937</v>
      </c>
    </row>
    <row r="3105" spans="1:18" x14ac:dyDescent="0.35">
      <c r="A3105">
        <v>2</v>
      </c>
      <c r="B3105" t="s">
        <v>179</v>
      </c>
      <c r="C3105" t="s">
        <v>5277</v>
      </c>
      <c r="D3105" t="s">
        <v>1508</v>
      </c>
      <c r="E3105" s="6">
        <f>MONTH(Sales_data[[#This Row],[Order Date]])</f>
        <v>7</v>
      </c>
      <c r="F3105" s="6">
        <f>YEAR(Sales_data[[#This Row],[Order Date]])</f>
        <v>2021</v>
      </c>
      <c r="G3105" s="1">
        <v>44396</v>
      </c>
      <c r="H3105" t="s">
        <v>1509</v>
      </c>
      <c r="I3105" t="s">
        <v>6194</v>
      </c>
      <c r="J3105" t="s">
        <v>6189</v>
      </c>
      <c r="K3105">
        <v>1</v>
      </c>
      <c r="L3105" s="13">
        <f>SUM(Sales_data[[#This Row],[Unit Price]],Sales_data[[#This Row],[Quantity]])</f>
        <v>16.850000000000001</v>
      </c>
      <c r="M3105">
        <v>14.85</v>
      </c>
      <c r="N3105">
        <v>1.4849999999999999</v>
      </c>
      <c r="O3105">
        <v>1.6335</v>
      </c>
      <c r="P3105" t="s">
        <v>3780</v>
      </c>
      <c r="Q3105" t="s">
        <v>1936</v>
      </c>
      <c r="R3105" t="s">
        <v>1937</v>
      </c>
    </row>
    <row r="3106" spans="1:18" x14ac:dyDescent="0.35">
      <c r="A3106">
        <v>3</v>
      </c>
      <c r="B3106" t="s">
        <v>70</v>
      </c>
      <c r="C3106" t="s">
        <v>5281</v>
      </c>
      <c r="D3106" t="s">
        <v>1510</v>
      </c>
      <c r="E3106" s="6">
        <f>MONTH(Sales_data[[#This Row],[Order Date]])</f>
        <v>12</v>
      </c>
      <c r="F3106" s="6">
        <f>YEAR(Sales_data[[#This Row],[Order Date]])</f>
        <v>2021</v>
      </c>
      <c r="G3106" s="1">
        <v>44540</v>
      </c>
      <c r="H3106" t="s">
        <v>1511</v>
      </c>
      <c r="I3106" t="s">
        <v>6188</v>
      </c>
      <c r="J3106" t="s">
        <v>6190</v>
      </c>
      <c r="K3106">
        <v>0.5</v>
      </c>
      <c r="L3106" s="13">
        <f>SUM(Sales_data[[#This Row],[Unit Price]],Sales_data[[#This Row],[Quantity]])</f>
        <v>9.75</v>
      </c>
      <c r="M3106">
        <v>6.75</v>
      </c>
      <c r="N3106">
        <v>1.35</v>
      </c>
      <c r="O3106">
        <v>0.60749999999999993</v>
      </c>
      <c r="P3106" t="s">
        <v>2320</v>
      </c>
      <c r="Q3106" t="s">
        <v>1936</v>
      </c>
      <c r="R3106" t="s">
        <v>1946</v>
      </c>
    </row>
    <row r="3107" spans="1:18" x14ac:dyDescent="0.35">
      <c r="A3107">
        <v>3</v>
      </c>
      <c r="B3107" t="s">
        <v>70</v>
      </c>
      <c r="C3107" t="s">
        <v>5281</v>
      </c>
      <c r="D3107" t="s">
        <v>1510</v>
      </c>
      <c r="E3107" s="6">
        <f>MONTH(Sales_data[[#This Row],[Order Date]])</f>
        <v>12</v>
      </c>
      <c r="F3107" s="6">
        <f>YEAR(Sales_data[[#This Row],[Order Date]])</f>
        <v>2021</v>
      </c>
      <c r="G3107" s="1">
        <v>44540</v>
      </c>
      <c r="H3107" t="s">
        <v>1511</v>
      </c>
      <c r="I3107" t="s">
        <v>6188</v>
      </c>
      <c r="J3107" t="s">
        <v>6190</v>
      </c>
      <c r="K3107">
        <v>0.2</v>
      </c>
      <c r="L3107" s="13">
        <f>SUM(Sales_data[[#This Row],[Unit Price]],Sales_data[[#This Row],[Quantity]])</f>
        <v>6.375</v>
      </c>
      <c r="M3107">
        <v>3.375</v>
      </c>
      <c r="N3107">
        <v>1.6875</v>
      </c>
      <c r="O3107">
        <v>0.30374999999999996</v>
      </c>
      <c r="P3107" t="s">
        <v>2320</v>
      </c>
      <c r="Q3107" t="s">
        <v>1936</v>
      </c>
      <c r="R3107" t="s">
        <v>1946</v>
      </c>
    </row>
    <row r="3108" spans="1:18" x14ac:dyDescent="0.35">
      <c r="A3108">
        <v>3</v>
      </c>
      <c r="B3108" t="s">
        <v>70</v>
      </c>
      <c r="C3108" t="s">
        <v>5281</v>
      </c>
      <c r="D3108" t="s">
        <v>1510</v>
      </c>
      <c r="E3108" s="6">
        <f>MONTH(Sales_data[[#This Row],[Order Date]])</f>
        <v>12</v>
      </c>
      <c r="F3108" s="6">
        <f>YEAR(Sales_data[[#This Row],[Order Date]])</f>
        <v>2021</v>
      </c>
      <c r="G3108" s="1">
        <v>44540</v>
      </c>
      <c r="H3108" t="s">
        <v>1511</v>
      </c>
      <c r="I3108" t="s">
        <v>6188</v>
      </c>
      <c r="J3108" t="s">
        <v>6190</v>
      </c>
      <c r="K3108">
        <v>2.5</v>
      </c>
      <c r="L3108" s="13">
        <f>SUM(Sales_data[[#This Row],[Unit Price]],Sales_data[[#This Row],[Quantity]])</f>
        <v>28.874999999999996</v>
      </c>
      <c r="M3108">
        <v>25.874999999999996</v>
      </c>
      <c r="N3108">
        <v>1.0349999999999999</v>
      </c>
      <c r="O3108">
        <v>2.3287499999999994</v>
      </c>
      <c r="P3108" t="s">
        <v>2320</v>
      </c>
      <c r="Q3108" t="s">
        <v>1936</v>
      </c>
      <c r="R3108" t="s">
        <v>1946</v>
      </c>
    </row>
    <row r="3109" spans="1:18" x14ac:dyDescent="0.35">
      <c r="A3109">
        <v>3</v>
      </c>
      <c r="B3109" t="s">
        <v>70</v>
      </c>
      <c r="C3109" t="s">
        <v>5281</v>
      </c>
      <c r="D3109" t="s">
        <v>1510</v>
      </c>
      <c r="E3109" s="6">
        <f>MONTH(Sales_data[[#This Row],[Order Date]])</f>
        <v>12</v>
      </c>
      <c r="F3109" s="6">
        <f>YEAR(Sales_data[[#This Row],[Order Date]])</f>
        <v>2021</v>
      </c>
      <c r="G3109" s="1">
        <v>44540</v>
      </c>
      <c r="H3109" t="s">
        <v>1511</v>
      </c>
      <c r="I3109" t="s">
        <v>6188</v>
      </c>
      <c r="J3109" t="s">
        <v>6190</v>
      </c>
      <c r="K3109">
        <v>1</v>
      </c>
      <c r="L3109" s="13">
        <f>SUM(Sales_data[[#This Row],[Unit Price]],Sales_data[[#This Row],[Quantity]])</f>
        <v>14.25</v>
      </c>
      <c r="M3109">
        <v>11.25</v>
      </c>
      <c r="N3109">
        <v>1.125</v>
      </c>
      <c r="O3109">
        <v>1.0125</v>
      </c>
      <c r="P3109" t="s">
        <v>2320</v>
      </c>
      <c r="Q3109" t="s">
        <v>1936</v>
      </c>
      <c r="R3109" t="s">
        <v>1946</v>
      </c>
    </row>
    <row r="3110" spans="1:18" x14ac:dyDescent="0.35">
      <c r="A3110">
        <v>2</v>
      </c>
      <c r="B3110" t="s">
        <v>207</v>
      </c>
      <c r="C3110" t="s">
        <v>5285</v>
      </c>
      <c r="D3110" t="s">
        <v>1512</v>
      </c>
      <c r="E3110" s="6">
        <f>MONTH(Sales_data[[#This Row],[Order Date]])</f>
        <v>3</v>
      </c>
      <c r="F3110" s="6">
        <f>YEAR(Sales_data[[#This Row],[Order Date]])</f>
        <v>2019</v>
      </c>
      <c r="G3110" s="1">
        <v>43541</v>
      </c>
      <c r="H3110" t="s">
        <v>1513</v>
      </c>
      <c r="I3110" t="s">
        <v>6188</v>
      </c>
      <c r="J3110" t="s">
        <v>6189</v>
      </c>
      <c r="K3110">
        <v>2.5</v>
      </c>
      <c r="L3110" s="13">
        <f>SUM(Sales_data[[#This Row],[Unit Price]],Sales_data[[#This Row],[Quantity]])</f>
        <v>31.784999999999997</v>
      </c>
      <c r="M3110">
        <v>29.784999999999997</v>
      </c>
      <c r="N3110">
        <v>1.1913999999999998</v>
      </c>
      <c r="O3110">
        <v>2.6806499999999995</v>
      </c>
      <c r="P3110" t="s">
        <v>3320</v>
      </c>
      <c r="Q3110" t="s">
        <v>1936</v>
      </c>
      <c r="R3110" t="s">
        <v>1946</v>
      </c>
    </row>
    <row r="3111" spans="1:18" x14ac:dyDescent="0.35">
      <c r="A3111">
        <v>2</v>
      </c>
      <c r="B3111" t="s">
        <v>207</v>
      </c>
      <c r="C3111" t="s">
        <v>5285</v>
      </c>
      <c r="D3111" t="s">
        <v>1512</v>
      </c>
      <c r="E3111" s="6">
        <f>MONTH(Sales_data[[#This Row],[Order Date]])</f>
        <v>3</v>
      </c>
      <c r="F3111" s="6">
        <f>YEAR(Sales_data[[#This Row],[Order Date]])</f>
        <v>2019</v>
      </c>
      <c r="G3111" s="1">
        <v>43541</v>
      </c>
      <c r="H3111" t="s">
        <v>1513</v>
      </c>
      <c r="I3111" t="s">
        <v>6188</v>
      </c>
      <c r="J3111" t="s">
        <v>6189</v>
      </c>
      <c r="K3111">
        <v>0.5</v>
      </c>
      <c r="L3111" s="13">
        <f>SUM(Sales_data[[#This Row],[Unit Price]],Sales_data[[#This Row],[Quantity]])</f>
        <v>9.77</v>
      </c>
      <c r="M3111">
        <v>7.77</v>
      </c>
      <c r="N3111">
        <v>1.5539999999999998</v>
      </c>
      <c r="O3111">
        <v>0.69929999999999992</v>
      </c>
      <c r="P3111" t="s">
        <v>3320</v>
      </c>
      <c r="Q3111" t="s">
        <v>1936</v>
      </c>
      <c r="R3111" t="s">
        <v>1946</v>
      </c>
    </row>
    <row r="3112" spans="1:18" x14ac:dyDescent="0.35">
      <c r="A3112">
        <v>2</v>
      </c>
      <c r="B3112" t="s">
        <v>207</v>
      </c>
      <c r="C3112" t="s">
        <v>5285</v>
      </c>
      <c r="D3112" t="s">
        <v>1512</v>
      </c>
      <c r="E3112" s="6">
        <f>MONTH(Sales_data[[#This Row],[Order Date]])</f>
        <v>3</v>
      </c>
      <c r="F3112" s="6">
        <f>YEAR(Sales_data[[#This Row],[Order Date]])</f>
        <v>2019</v>
      </c>
      <c r="G3112" s="1">
        <v>43541</v>
      </c>
      <c r="H3112" t="s">
        <v>1513</v>
      </c>
      <c r="I3112" t="s">
        <v>6188</v>
      </c>
      <c r="J3112" t="s">
        <v>6189</v>
      </c>
      <c r="K3112">
        <v>0.2</v>
      </c>
      <c r="L3112" s="13">
        <f>SUM(Sales_data[[#This Row],[Unit Price]],Sales_data[[#This Row],[Quantity]])</f>
        <v>5.8849999999999998</v>
      </c>
      <c r="M3112">
        <v>3.8849999999999998</v>
      </c>
      <c r="N3112">
        <v>1.9424999999999999</v>
      </c>
      <c r="O3112">
        <v>0.34964999999999996</v>
      </c>
      <c r="P3112" t="s">
        <v>3320</v>
      </c>
      <c r="Q3112" t="s">
        <v>1936</v>
      </c>
      <c r="R3112" t="s">
        <v>1946</v>
      </c>
    </row>
    <row r="3113" spans="1:18" x14ac:dyDescent="0.35">
      <c r="A3113">
        <v>2</v>
      </c>
      <c r="B3113" t="s">
        <v>207</v>
      </c>
      <c r="C3113" t="s">
        <v>5285</v>
      </c>
      <c r="D3113" t="s">
        <v>1512</v>
      </c>
      <c r="E3113" s="6">
        <f>MONTH(Sales_data[[#This Row],[Order Date]])</f>
        <v>3</v>
      </c>
      <c r="F3113" s="6">
        <f>YEAR(Sales_data[[#This Row],[Order Date]])</f>
        <v>2019</v>
      </c>
      <c r="G3113" s="1">
        <v>43541</v>
      </c>
      <c r="H3113" t="s">
        <v>1513</v>
      </c>
      <c r="I3113" t="s">
        <v>6188</v>
      </c>
      <c r="J3113" t="s">
        <v>6189</v>
      </c>
      <c r="K3113">
        <v>1</v>
      </c>
      <c r="L3113" s="13">
        <f>SUM(Sales_data[[#This Row],[Unit Price]],Sales_data[[#This Row],[Quantity]])</f>
        <v>14.95</v>
      </c>
      <c r="M3113">
        <v>12.95</v>
      </c>
      <c r="N3113">
        <v>1.2949999999999999</v>
      </c>
      <c r="O3113">
        <v>1.1655</v>
      </c>
      <c r="P3113" t="s">
        <v>3320</v>
      </c>
      <c r="Q3113" t="s">
        <v>1936</v>
      </c>
      <c r="R3113" t="s">
        <v>1946</v>
      </c>
    </row>
    <row r="3114" spans="1:18" x14ac:dyDescent="0.35">
      <c r="A3114">
        <v>2</v>
      </c>
      <c r="B3114" t="s">
        <v>86</v>
      </c>
      <c r="C3114" t="s">
        <v>5321</v>
      </c>
      <c r="D3114" t="s">
        <v>1514</v>
      </c>
      <c r="E3114" s="6">
        <f>MONTH(Sales_data[[#This Row],[Order Date]])</f>
        <v>2</v>
      </c>
      <c r="F3114" s="6">
        <f>YEAR(Sales_data[[#This Row],[Order Date]])</f>
        <v>2020</v>
      </c>
      <c r="G3114" s="1">
        <v>43889</v>
      </c>
      <c r="H3114" t="s">
        <v>1515</v>
      </c>
      <c r="I3114" t="s">
        <v>6193</v>
      </c>
      <c r="J3114" t="s">
        <v>6189</v>
      </c>
      <c r="K3114">
        <v>0.5</v>
      </c>
      <c r="L3114" s="13">
        <f>SUM(Sales_data[[#This Row],[Unit Price]],Sales_data[[#This Row],[Quantity]])</f>
        <v>11.51</v>
      </c>
      <c r="M3114">
        <v>9.51</v>
      </c>
      <c r="N3114">
        <v>1.9019999999999999</v>
      </c>
      <c r="O3114">
        <v>1.2363</v>
      </c>
      <c r="P3114" t="s">
        <v>1971</v>
      </c>
      <c r="Q3114" t="s">
        <v>1936</v>
      </c>
      <c r="R3114" t="s">
        <v>1937</v>
      </c>
    </row>
    <row r="3115" spans="1:18" x14ac:dyDescent="0.35">
      <c r="A3115">
        <v>2</v>
      </c>
      <c r="B3115" t="s">
        <v>86</v>
      </c>
      <c r="C3115" t="s">
        <v>5321</v>
      </c>
      <c r="D3115" t="s">
        <v>1514</v>
      </c>
      <c r="E3115" s="6">
        <f>MONTH(Sales_data[[#This Row],[Order Date]])</f>
        <v>2</v>
      </c>
      <c r="F3115" s="6">
        <f>YEAR(Sales_data[[#This Row],[Order Date]])</f>
        <v>2020</v>
      </c>
      <c r="G3115" s="1">
        <v>43889</v>
      </c>
      <c r="H3115" t="s">
        <v>1515</v>
      </c>
      <c r="I3115" t="s">
        <v>6193</v>
      </c>
      <c r="J3115" t="s">
        <v>6189</v>
      </c>
      <c r="K3115">
        <v>0.2</v>
      </c>
      <c r="L3115" s="13">
        <f>SUM(Sales_data[[#This Row],[Unit Price]],Sales_data[[#This Row],[Quantity]])</f>
        <v>6.7549999999999999</v>
      </c>
      <c r="M3115">
        <v>4.7549999999999999</v>
      </c>
      <c r="N3115">
        <v>2.3774999999999999</v>
      </c>
      <c r="O3115">
        <v>0.61814999999999998</v>
      </c>
      <c r="P3115" t="s">
        <v>1971</v>
      </c>
      <c r="Q3115" t="s">
        <v>1936</v>
      </c>
      <c r="R3115" t="s">
        <v>1937</v>
      </c>
    </row>
    <row r="3116" spans="1:18" x14ac:dyDescent="0.35">
      <c r="A3116">
        <v>2</v>
      </c>
      <c r="B3116" t="s">
        <v>86</v>
      </c>
      <c r="C3116" t="s">
        <v>5321</v>
      </c>
      <c r="D3116" t="s">
        <v>1514</v>
      </c>
      <c r="E3116" s="6">
        <f>MONTH(Sales_data[[#This Row],[Order Date]])</f>
        <v>2</v>
      </c>
      <c r="F3116" s="6">
        <f>YEAR(Sales_data[[#This Row],[Order Date]])</f>
        <v>2020</v>
      </c>
      <c r="G3116" s="1">
        <v>43889</v>
      </c>
      <c r="H3116" t="s">
        <v>1515</v>
      </c>
      <c r="I3116" t="s">
        <v>6193</v>
      </c>
      <c r="J3116" t="s">
        <v>6189</v>
      </c>
      <c r="K3116">
        <v>2.5</v>
      </c>
      <c r="L3116" s="13">
        <f>SUM(Sales_data[[#This Row],[Unit Price]],Sales_data[[#This Row],[Quantity]])</f>
        <v>38.454999999999998</v>
      </c>
      <c r="M3116">
        <v>36.454999999999998</v>
      </c>
      <c r="N3116">
        <v>1.4581999999999999</v>
      </c>
      <c r="O3116">
        <v>4.7391499999999995</v>
      </c>
      <c r="P3116" t="s">
        <v>1971</v>
      </c>
      <c r="Q3116" t="s">
        <v>1936</v>
      </c>
      <c r="R3116" t="s">
        <v>1937</v>
      </c>
    </row>
    <row r="3117" spans="1:18" x14ac:dyDescent="0.35">
      <c r="A3117">
        <v>2</v>
      </c>
      <c r="B3117" t="s">
        <v>86</v>
      </c>
      <c r="C3117" t="s">
        <v>5321</v>
      </c>
      <c r="D3117" t="s">
        <v>1514</v>
      </c>
      <c r="E3117" s="6">
        <f>MONTH(Sales_data[[#This Row],[Order Date]])</f>
        <v>2</v>
      </c>
      <c r="F3117" s="6">
        <f>YEAR(Sales_data[[#This Row],[Order Date]])</f>
        <v>2020</v>
      </c>
      <c r="G3117" s="1">
        <v>43889</v>
      </c>
      <c r="H3117" t="s">
        <v>1515</v>
      </c>
      <c r="I3117" t="s">
        <v>6193</v>
      </c>
      <c r="J3117" t="s">
        <v>6189</v>
      </c>
      <c r="K3117">
        <v>1</v>
      </c>
      <c r="L3117" s="13">
        <f>SUM(Sales_data[[#This Row],[Unit Price]],Sales_data[[#This Row],[Quantity]])</f>
        <v>17.850000000000001</v>
      </c>
      <c r="M3117">
        <v>15.85</v>
      </c>
      <c r="N3117">
        <v>1.585</v>
      </c>
      <c r="O3117">
        <v>2.0605000000000002</v>
      </c>
      <c r="P3117" t="s">
        <v>1971</v>
      </c>
      <c r="Q3117" t="s">
        <v>1936</v>
      </c>
      <c r="R3117" t="s">
        <v>1937</v>
      </c>
    </row>
    <row r="3118" spans="1:18" x14ac:dyDescent="0.35">
      <c r="A3118">
        <v>6</v>
      </c>
      <c r="B3118" t="s">
        <v>16</v>
      </c>
      <c r="C3118" t="s">
        <v>5293</v>
      </c>
      <c r="D3118" t="s">
        <v>1516</v>
      </c>
      <c r="E3118" s="6">
        <f>MONTH(Sales_data[[#This Row],[Order Date]])</f>
        <v>6</v>
      </c>
      <c r="F3118" s="6">
        <f>YEAR(Sales_data[[#This Row],[Order Date]])</f>
        <v>2020</v>
      </c>
      <c r="G3118" s="1">
        <v>43985</v>
      </c>
      <c r="H3118" t="s">
        <v>1517</v>
      </c>
      <c r="I3118" t="s">
        <v>6193</v>
      </c>
      <c r="J3118" t="s">
        <v>6191</v>
      </c>
      <c r="K3118">
        <v>1</v>
      </c>
      <c r="L3118" s="13">
        <f>SUM(Sales_data[[#This Row],[Unit Price]],Sales_data[[#This Row],[Quantity]])</f>
        <v>18.95</v>
      </c>
      <c r="M3118">
        <v>12.95</v>
      </c>
      <c r="N3118">
        <v>1.2949999999999999</v>
      </c>
      <c r="O3118">
        <v>1.6835</v>
      </c>
      <c r="P3118" t="s">
        <v>2708</v>
      </c>
      <c r="Q3118" t="s">
        <v>1936</v>
      </c>
      <c r="R3118" t="s">
        <v>1937</v>
      </c>
    </row>
    <row r="3119" spans="1:18" x14ac:dyDescent="0.35">
      <c r="A3119">
        <v>6</v>
      </c>
      <c r="B3119" t="s">
        <v>16</v>
      </c>
      <c r="C3119" t="s">
        <v>5293</v>
      </c>
      <c r="D3119" t="s">
        <v>1516</v>
      </c>
      <c r="E3119" s="6">
        <f>MONTH(Sales_data[[#This Row],[Order Date]])</f>
        <v>6</v>
      </c>
      <c r="F3119" s="6">
        <f>YEAR(Sales_data[[#This Row],[Order Date]])</f>
        <v>2020</v>
      </c>
      <c r="G3119" s="1">
        <v>43985</v>
      </c>
      <c r="H3119" t="s">
        <v>1517</v>
      </c>
      <c r="I3119" t="s">
        <v>6193</v>
      </c>
      <c r="J3119" t="s">
        <v>6191</v>
      </c>
      <c r="K3119">
        <v>0.2</v>
      </c>
      <c r="L3119" s="13">
        <f>SUM(Sales_data[[#This Row],[Unit Price]],Sales_data[[#This Row],[Quantity]])</f>
        <v>9.8849999999999998</v>
      </c>
      <c r="M3119">
        <v>3.8849999999999998</v>
      </c>
      <c r="N3119">
        <v>1.9424999999999999</v>
      </c>
      <c r="O3119">
        <v>0.50505</v>
      </c>
      <c r="P3119" t="s">
        <v>2708</v>
      </c>
      <c r="Q3119" t="s">
        <v>1936</v>
      </c>
      <c r="R3119" t="s">
        <v>1937</v>
      </c>
    </row>
    <row r="3120" spans="1:18" x14ac:dyDescent="0.35">
      <c r="A3120">
        <v>6</v>
      </c>
      <c r="B3120" t="s">
        <v>16</v>
      </c>
      <c r="C3120" t="s">
        <v>5293</v>
      </c>
      <c r="D3120" t="s">
        <v>1516</v>
      </c>
      <c r="E3120" s="6">
        <f>MONTH(Sales_data[[#This Row],[Order Date]])</f>
        <v>6</v>
      </c>
      <c r="F3120" s="6">
        <f>YEAR(Sales_data[[#This Row],[Order Date]])</f>
        <v>2020</v>
      </c>
      <c r="G3120" s="1">
        <v>43985</v>
      </c>
      <c r="H3120" t="s">
        <v>1517</v>
      </c>
      <c r="I3120" t="s">
        <v>6193</v>
      </c>
      <c r="J3120" t="s">
        <v>6191</v>
      </c>
      <c r="K3120">
        <v>0.5</v>
      </c>
      <c r="L3120" s="13">
        <f>SUM(Sales_data[[#This Row],[Unit Price]],Sales_data[[#This Row],[Quantity]])</f>
        <v>13.77</v>
      </c>
      <c r="M3120">
        <v>7.77</v>
      </c>
      <c r="N3120">
        <v>1.5539999999999998</v>
      </c>
      <c r="O3120">
        <v>1.0101</v>
      </c>
      <c r="P3120" t="s">
        <v>2708</v>
      </c>
      <c r="Q3120" t="s">
        <v>1936</v>
      </c>
      <c r="R3120" t="s">
        <v>1937</v>
      </c>
    </row>
    <row r="3121" spans="1:18" x14ac:dyDescent="0.35">
      <c r="A3121">
        <v>6</v>
      </c>
      <c r="B3121" t="s">
        <v>16</v>
      </c>
      <c r="C3121" t="s">
        <v>5293</v>
      </c>
      <c r="D3121" t="s">
        <v>1516</v>
      </c>
      <c r="E3121" s="6">
        <f>MONTH(Sales_data[[#This Row],[Order Date]])</f>
        <v>6</v>
      </c>
      <c r="F3121" s="6">
        <f>YEAR(Sales_data[[#This Row],[Order Date]])</f>
        <v>2020</v>
      </c>
      <c r="G3121" s="1">
        <v>43985</v>
      </c>
      <c r="H3121" t="s">
        <v>1517</v>
      </c>
      <c r="I3121" t="s">
        <v>6193</v>
      </c>
      <c r="J3121" t="s">
        <v>6191</v>
      </c>
      <c r="K3121">
        <v>2.5</v>
      </c>
      <c r="L3121" s="13">
        <f>SUM(Sales_data[[#This Row],[Unit Price]],Sales_data[[#This Row],[Quantity]])</f>
        <v>35.784999999999997</v>
      </c>
      <c r="M3121">
        <v>29.784999999999997</v>
      </c>
      <c r="N3121">
        <v>1.1913999999999998</v>
      </c>
      <c r="O3121">
        <v>3.8720499999999998</v>
      </c>
      <c r="P3121" t="s">
        <v>2708</v>
      </c>
      <c r="Q3121" t="s">
        <v>1936</v>
      </c>
      <c r="R3121" t="s">
        <v>1937</v>
      </c>
    </row>
    <row r="3122" spans="1:18" x14ac:dyDescent="0.35">
      <c r="A3122">
        <v>3</v>
      </c>
      <c r="B3122" t="s">
        <v>12</v>
      </c>
      <c r="C3122" t="s">
        <v>5297</v>
      </c>
      <c r="D3122" t="s">
        <v>1518</v>
      </c>
      <c r="E3122" s="6">
        <f>MONTH(Sales_data[[#This Row],[Order Date]])</f>
        <v>2</v>
      </c>
      <c r="F3122" s="6">
        <f>YEAR(Sales_data[[#This Row],[Order Date]])</f>
        <v>2020</v>
      </c>
      <c r="G3122" s="1">
        <v>43883</v>
      </c>
      <c r="H3122" t="s">
        <v>1519</v>
      </c>
      <c r="I3122" t="s">
        <v>6194</v>
      </c>
      <c r="J3122" t="s">
        <v>6190</v>
      </c>
      <c r="K3122">
        <v>1</v>
      </c>
      <c r="L3122" s="13">
        <f>SUM(Sales_data[[#This Row],[Unit Price]],Sales_data[[#This Row],[Quantity]])</f>
        <v>16.75</v>
      </c>
      <c r="M3122">
        <v>13.75</v>
      </c>
      <c r="N3122">
        <v>1.375</v>
      </c>
      <c r="O3122">
        <v>1.5125</v>
      </c>
      <c r="P3122" t="s">
        <v>2132</v>
      </c>
      <c r="Q3122" t="s">
        <v>1936</v>
      </c>
      <c r="R3122" t="s">
        <v>1946</v>
      </c>
    </row>
    <row r="3123" spans="1:18" x14ac:dyDescent="0.35">
      <c r="A3123">
        <v>3</v>
      </c>
      <c r="B3123" t="s">
        <v>12</v>
      </c>
      <c r="C3123" t="s">
        <v>5297</v>
      </c>
      <c r="D3123" t="s">
        <v>1518</v>
      </c>
      <c r="E3123" s="6">
        <f>MONTH(Sales_data[[#This Row],[Order Date]])</f>
        <v>2</v>
      </c>
      <c r="F3123" s="6">
        <f>YEAR(Sales_data[[#This Row],[Order Date]])</f>
        <v>2020</v>
      </c>
      <c r="G3123" s="1">
        <v>43883</v>
      </c>
      <c r="H3123" t="s">
        <v>1519</v>
      </c>
      <c r="I3123" t="s">
        <v>6194</v>
      </c>
      <c r="J3123" t="s">
        <v>6190</v>
      </c>
      <c r="K3123">
        <v>0.2</v>
      </c>
      <c r="L3123" s="13">
        <f>SUM(Sales_data[[#This Row],[Unit Price]],Sales_data[[#This Row],[Quantity]])</f>
        <v>7.125</v>
      </c>
      <c r="M3123">
        <v>4.125</v>
      </c>
      <c r="N3123">
        <v>2.0625</v>
      </c>
      <c r="O3123">
        <v>0.45374999999999999</v>
      </c>
      <c r="P3123" t="s">
        <v>2132</v>
      </c>
      <c r="Q3123" t="s">
        <v>1936</v>
      </c>
      <c r="R3123" t="s">
        <v>1946</v>
      </c>
    </row>
    <row r="3124" spans="1:18" x14ac:dyDescent="0.35">
      <c r="A3124">
        <v>3</v>
      </c>
      <c r="B3124" t="s">
        <v>12</v>
      </c>
      <c r="C3124" t="s">
        <v>5297</v>
      </c>
      <c r="D3124" t="s">
        <v>1518</v>
      </c>
      <c r="E3124" s="6">
        <f>MONTH(Sales_data[[#This Row],[Order Date]])</f>
        <v>2</v>
      </c>
      <c r="F3124" s="6">
        <f>YEAR(Sales_data[[#This Row],[Order Date]])</f>
        <v>2020</v>
      </c>
      <c r="G3124" s="1">
        <v>43883</v>
      </c>
      <c r="H3124" t="s">
        <v>1519</v>
      </c>
      <c r="I3124" t="s">
        <v>6194</v>
      </c>
      <c r="J3124" t="s">
        <v>6190</v>
      </c>
      <c r="K3124">
        <v>0.5</v>
      </c>
      <c r="L3124" s="13">
        <f>SUM(Sales_data[[#This Row],[Unit Price]],Sales_data[[#This Row],[Quantity]])</f>
        <v>11.25</v>
      </c>
      <c r="M3124">
        <v>8.25</v>
      </c>
      <c r="N3124">
        <v>1.65</v>
      </c>
      <c r="O3124">
        <v>0.90749999999999997</v>
      </c>
      <c r="P3124" t="s">
        <v>2132</v>
      </c>
      <c r="Q3124" t="s">
        <v>1936</v>
      </c>
      <c r="R3124" t="s">
        <v>1946</v>
      </c>
    </row>
    <row r="3125" spans="1:18" x14ac:dyDescent="0.35">
      <c r="A3125">
        <v>3</v>
      </c>
      <c r="B3125" t="s">
        <v>12</v>
      </c>
      <c r="C3125" t="s">
        <v>5297</v>
      </c>
      <c r="D3125" t="s">
        <v>1518</v>
      </c>
      <c r="E3125" s="6">
        <f>MONTH(Sales_data[[#This Row],[Order Date]])</f>
        <v>2</v>
      </c>
      <c r="F3125" s="6">
        <f>YEAR(Sales_data[[#This Row],[Order Date]])</f>
        <v>2020</v>
      </c>
      <c r="G3125" s="1">
        <v>43883</v>
      </c>
      <c r="H3125" t="s">
        <v>1519</v>
      </c>
      <c r="I3125" t="s">
        <v>6194</v>
      </c>
      <c r="J3125" t="s">
        <v>6190</v>
      </c>
      <c r="K3125">
        <v>2.5</v>
      </c>
      <c r="L3125" s="13">
        <f>SUM(Sales_data[[#This Row],[Unit Price]],Sales_data[[#This Row],[Quantity]])</f>
        <v>34.625</v>
      </c>
      <c r="M3125">
        <v>31.624999999999996</v>
      </c>
      <c r="N3125">
        <v>1.2649999999999999</v>
      </c>
      <c r="O3125">
        <v>3.4787499999999998</v>
      </c>
      <c r="P3125" t="s">
        <v>2132</v>
      </c>
      <c r="Q3125" t="s">
        <v>1936</v>
      </c>
      <c r="R3125" t="s">
        <v>1946</v>
      </c>
    </row>
    <row r="3126" spans="1:18" x14ac:dyDescent="0.35">
      <c r="A3126">
        <v>4</v>
      </c>
      <c r="B3126" t="s">
        <v>107</v>
      </c>
      <c r="C3126" t="s">
        <v>5300</v>
      </c>
      <c r="D3126" t="s">
        <v>1520</v>
      </c>
      <c r="E3126" s="6">
        <f>MONTH(Sales_data[[#This Row],[Order Date]])</f>
        <v>11</v>
      </c>
      <c r="F3126" s="6">
        <f>YEAR(Sales_data[[#This Row],[Order Date]])</f>
        <v>2019</v>
      </c>
      <c r="G3126" s="1">
        <v>43778</v>
      </c>
      <c r="H3126" t="s">
        <v>1521</v>
      </c>
      <c r="I3126" t="s">
        <v>6193</v>
      </c>
      <c r="J3126" t="s">
        <v>6189</v>
      </c>
      <c r="K3126">
        <v>2.5</v>
      </c>
      <c r="L3126" s="13">
        <f>SUM(Sales_data[[#This Row],[Unit Price]],Sales_data[[#This Row],[Quantity]])</f>
        <v>40.454999999999998</v>
      </c>
      <c r="M3126">
        <v>36.454999999999998</v>
      </c>
      <c r="N3126">
        <v>1.4581999999999999</v>
      </c>
      <c r="O3126">
        <v>4.7391499999999995</v>
      </c>
      <c r="P3126" t="s">
        <v>3677</v>
      </c>
      <c r="Q3126" t="s">
        <v>1936</v>
      </c>
      <c r="R3126" t="s">
        <v>1946</v>
      </c>
    </row>
    <row r="3127" spans="1:18" x14ac:dyDescent="0.35">
      <c r="A3127">
        <v>4</v>
      </c>
      <c r="B3127" t="s">
        <v>107</v>
      </c>
      <c r="C3127" t="s">
        <v>5300</v>
      </c>
      <c r="D3127" t="s">
        <v>1520</v>
      </c>
      <c r="E3127" s="6">
        <f>MONTH(Sales_data[[#This Row],[Order Date]])</f>
        <v>11</v>
      </c>
      <c r="F3127" s="6">
        <f>YEAR(Sales_data[[#This Row],[Order Date]])</f>
        <v>2019</v>
      </c>
      <c r="G3127" s="1">
        <v>43778</v>
      </c>
      <c r="H3127" t="s">
        <v>1521</v>
      </c>
      <c r="I3127" t="s">
        <v>6193</v>
      </c>
      <c r="J3127" t="s">
        <v>6189</v>
      </c>
      <c r="K3127">
        <v>0.5</v>
      </c>
      <c r="L3127" s="13">
        <f>SUM(Sales_data[[#This Row],[Unit Price]],Sales_data[[#This Row],[Quantity]])</f>
        <v>13.51</v>
      </c>
      <c r="M3127">
        <v>9.51</v>
      </c>
      <c r="N3127">
        <v>1.9019999999999999</v>
      </c>
      <c r="O3127">
        <v>1.2363</v>
      </c>
      <c r="P3127" t="s">
        <v>3677</v>
      </c>
      <c r="Q3127" t="s">
        <v>1936</v>
      </c>
      <c r="R3127" t="s">
        <v>1946</v>
      </c>
    </row>
    <row r="3128" spans="1:18" x14ac:dyDescent="0.35">
      <c r="A3128">
        <v>4</v>
      </c>
      <c r="B3128" t="s">
        <v>107</v>
      </c>
      <c r="C3128" t="s">
        <v>5300</v>
      </c>
      <c r="D3128" t="s">
        <v>1520</v>
      </c>
      <c r="E3128" s="6">
        <f>MONTH(Sales_data[[#This Row],[Order Date]])</f>
        <v>11</v>
      </c>
      <c r="F3128" s="6">
        <f>YEAR(Sales_data[[#This Row],[Order Date]])</f>
        <v>2019</v>
      </c>
      <c r="G3128" s="1">
        <v>43778</v>
      </c>
      <c r="H3128" t="s">
        <v>1521</v>
      </c>
      <c r="I3128" t="s">
        <v>6193</v>
      </c>
      <c r="J3128" t="s">
        <v>6189</v>
      </c>
      <c r="K3128">
        <v>0.2</v>
      </c>
      <c r="L3128" s="13">
        <f>SUM(Sales_data[[#This Row],[Unit Price]],Sales_data[[#This Row],[Quantity]])</f>
        <v>8.754999999999999</v>
      </c>
      <c r="M3128">
        <v>4.7549999999999999</v>
      </c>
      <c r="N3128">
        <v>2.3774999999999999</v>
      </c>
      <c r="O3128">
        <v>0.61814999999999998</v>
      </c>
      <c r="P3128" t="s">
        <v>3677</v>
      </c>
      <c r="Q3128" t="s">
        <v>1936</v>
      </c>
      <c r="R3128" t="s">
        <v>1946</v>
      </c>
    </row>
    <row r="3129" spans="1:18" x14ac:dyDescent="0.35">
      <c r="A3129">
        <v>4</v>
      </c>
      <c r="B3129" t="s">
        <v>107</v>
      </c>
      <c r="C3129" t="s">
        <v>5300</v>
      </c>
      <c r="D3129" t="s">
        <v>1520</v>
      </c>
      <c r="E3129" s="6">
        <f>MONTH(Sales_data[[#This Row],[Order Date]])</f>
        <v>11</v>
      </c>
      <c r="F3129" s="6">
        <f>YEAR(Sales_data[[#This Row],[Order Date]])</f>
        <v>2019</v>
      </c>
      <c r="G3129" s="1">
        <v>43778</v>
      </c>
      <c r="H3129" t="s">
        <v>1521</v>
      </c>
      <c r="I3129" t="s">
        <v>6193</v>
      </c>
      <c r="J3129" t="s">
        <v>6189</v>
      </c>
      <c r="K3129">
        <v>1</v>
      </c>
      <c r="L3129" s="13">
        <f>SUM(Sales_data[[#This Row],[Unit Price]],Sales_data[[#This Row],[Quantity]])</f>
        <v>19.850000000000001</v>
      </c>
      <c r="M3129">
        <v>15.85</v>
      </c>
      <c r="N3129">
        <v>1.585</v>
      </c>
      <c r="O3129">
        <v>2.0605000000000002</v>
      </c>
      <c r="P3129" t="s">
        <v>3677</v>
      </c>
      <c r="Q3129" t="s">
        <v>1936</v>
      </c>
      <c r="R3129" t="s">
        <v>1946</v>
      </c>
    </row>
    <row r="3130" spans="1:18" x14ac:dyDescent="0.35">
      <c r="A3130">
        <v>6</v>
      </c>
      <c r="B3130" t="s">
        <v>257</v>
      </c>
      <c r="C3130" t="s">
        <v>5304</v>
      </c>
      <c r="D3130" t="s">
        <v>1522</v>
      </c>
      <c r="E3130" s="6">
        <f>MONTH(Sales_data[[#This Row],[Order Date]])</f>
        <v>3</v>
      </c>
      <c r="F3130" s="6">
        <f>YEAR(Sales_data[[#This Row],[Order Date]])</f>
        <v>2020</v>
      </c>
      <c r="G3130" s="1">
        <v>43897</v>
      </c>
      <c r="H3130" t="s">
        <v>1523</v>
      </c>
      <c r="I3130" t="s">
        <v>6194</v>
      </c>
      <c r="J3130" t="s">
        <v>6189</v>
      </c>
      <c r="K3130">
        <v>0.2</v>
      </c>
      <c r="L3130" s="13">
        <f>SUM(Sales_data[[#This Row],[Unit Price]],Sales_data[[#This Row],[Quantity]])</f>
        <v>10.455</v>
      </c>
      <c r="M3130">
        <v>4.4550000000000001</v>
      </c>
      <c r="N3130">
        <v>2.2275</v>
      </c>
      <c r="O3130">
        <v>0.49004999999999999</v>
      </c>
      <c r="P3130" t="s">
        <v>5308</v>
      </c>
      <c r="Q3130" t="s">
        <v>1944</v>
      </c>
      <c r="R3130" t="s">
        <v>1946</v>
      </c>
    </row>
    <row r="3131" spans="1:18" x14ac:dyDescent="0.35">
      <c r="A3131">
        <v>6</v>
      </c>
      <c r="B3131" t="s">
        <v>257</v>
      </c>
      <c r="C3131" t="s">
        <v>5304</v>
      </c>
      <c r="D3131" t="s">
        <v>1522</v>
      </c>
      <c r="E3131" s="6">
        <f>MONTH(Sales_data[[#This Row],[Order Date]])</f>
        <v>3</v>
      </c>
      <c r="F3131" s="6">
        <f>YEAR(Sales_data[[#This Row],[Order Date]])</f>
        <v>2020</v>
      </c>
      <c r="G3131" s="1">
        <v>43897</v>
      </c>
      <c r="H3131" t="s">
        <v>1523</v>
      </c>
      <c r="I3131" t="s">
        <v>6194</v>
      </c>
      <c r="J3131" t="s">
        <v>6189</v>
      </c>
      <c r="K3131">
        <v>0.5</v>
      </c>
      <c r="L3131" s="13">
        <f>SUM(Sales_data[[#This Row],[Unit Price]],Sales_data[[#This Row],[Quantity]])</f>
        <v>14.91</v>
      </c>
      <c r="M3131">
        <v>8.91</v>
      </c>
      <c r="N3131">
        <v>1.782</v>
      </c>
      <c r="O3131">
        <v>0.98009999999999997</v>
      </c>
      <c r="P3131" t="s">
        <v>5308</v>
      </c>
      <c r="Q3131" t="s">
        <v>1944</v>
      </c>
      <c r="R3131" t="s">
        <v>1946</v>
      </c>
    </row>
    <row r="3132" spans="1:18" x14ac:dyDescent="0.35">
      <c r="A3132">
        <v>6</v>
      </c>
      <c r="B3132" t="s">
        <v>257</v>
      </c>
      <c r="C3132" t="s">
        <v>5304</v>
      </c>
      <c r="D3132" t="s">
        <v>1522</v>
      </c>
      <c r="E3132" s="6">
        <f>MONTH(Sales_data[[#This Row],[Order Date]])</f>
        <v>3</v>
      </c>
      <c r="F3132" s="6">
        <f>YEAR(Sales_data[[#This Row],[Order Date]])</f>
        <v>2020</v>
      </c>
      <c r="G3132" s="1">
        <v>43897</v>
      </c>
      <c r="H3132" t="s">
        <v>1523</v>
      </c>
      <c r="I3132" t="s">
        <v>6194</v>
      </c>
      <c r="J3132" t="s">
        <v>6189</v>
      </c>
      <c r="K3132">
        <v>2.5</v>
      </c>
      <c r="L3132" s="13">
        <f>SUM(Sales_data[[#This Row],[Unit Price]],Sales_data[[#This Row],[Quantity]])</f>
        <v>40.154999999999994</v>
      </c>
      <c r="M3132">
        <v>34.154999999999994</v>
      </c>
      <c r="N3132">
        <v>1.3661999999999999</v>
      </c>
      <c r="O3132">
        <v>3.7570499999999996</v>
      </c>
      <c r="P3132" t="s">
        <v>5308</v>
      </c>
      <c r="Q3132" t="s">
        <v>1944</v>
      </c>
      <c r="R3132" t="s">
        <v>1946</v>
      </c>
    </row>
    <row r="3133" spans="1:18" x14ac:dyDescent="0.35">
      <c r="A3133">
        <v>6</v>
      </c>
      <c r="B3133" t="s">
        <v>257</v>
      </c>
      <c r="C3133" t="s">
        <v>5304</v>
      </c>
      <c r="D3133" t="s">
        <v>1522</v>
      </c>
      <c r="E3133" s="6">
        <f>MONTH(Sales_data[[#This Row],[Order Date]])</f>
        <v>3</v>
      </c>
      <c r="F3133" s="6">
        <f>YEAR(Sales_data[[#This Row],[Order Date]])</f>
        <v>2020</v>
      </c>
      <c r="G3133" s="1">
        <v>43897</v>
      </c>
      <c r="H3133" t="s">
        <v>1523</v>
      </c>
      <c r="I3133" t="s">
        <v>6194</v>
      </c>
      <c r="J3133" t="s">
        <v>6189</v>
      </c>
      <c r="K3133">
        <v>1</v>
      </c>
      <c r="L3133" s="13">
        <f>SUM(Sales_data[[#This Row],[Unit Price]],Sales_data[[#This Row],[Quantity]])</f>
        <v>20.85</v>
      </c>
      <c r="M3133">
        <v>14.85</v>
      </c>
      <c r="N3133">
        <v>1.4849999999999999</v>
      </c>
      <c r="O3133">
        <v>1.6335</v>
      </c>
      <c r="P3133" t="s">
        <v>5308</v>
      </c>
      <c r="Q3133" t="s">
        <v>1944</v>
      </c>
      <c r="R3133" t="s">
        <v>1946</v>
      </c>
    </row>
    <row r="3134" spans="1:18" x14ac:dyDescent="0.35">
      <c r="A3134">
        <v>5</v>
      </c>
      <c r="B3134" t="s">
        <v>83</v>
      </c>
      <c r="C3134" t="s">
        <v>5310</v>
      </c>
      <c r="D3134" t="s">
        <v>1524</v>
      </c>
      <c r="E3134" s="6">
        <f>MONTH(Sales_data[[#This Row],[Order Date]])</f>
        <v>4</v>
      </c>
      <c r="F3134" s="6">
        <f>YEAR(Sales_data[[#This Row],[Order Date]])</f>
        <v>2021</v>
      </c>
      <c r="G3134" s="1">
        <v>44312</v>
      </c>
      <c r="H3134" t="s">
        <v>1525</v>
      </c>
      <c r="I3134" t="s">
        <v>6193</v>
      </c>
      <c r="J3134" t="s">
        <v>6190</v>
      </c>
      <c r="K3134">
        <v>0.5</v>
      </c>
      <c r="L3134" s="13">
        <f>SUM(Sales_data[[#This Row],[Unit Price]],Sales_data[[#This Row],[Quantity]])</f>
        <v>13.73</v>
      </c>
      <c r="M3134">
        <v>8.73</v>
      </c>
      <c r="N3134">
        <v>1.746</v>
      </c>
      <c r="O3134">
        <v>1.1349</v>
      </c>
      <c r="P3134" t="s">
        <v>2215</v>
      </c>
      <c r="Q3134" t="s">
        <v>1936</v>
      </c>
      <c r="R3134" t="s">
        <v>1937</v>
      </c>
    </row>
    <row r="3135" spans="1:18" x14ac:dyDescent="0.35">
      <c r="A3135">
        <v>5</v>
      </c>
      <c r="B3135" t="s">
        <v>83</v>
      </c>
      <c r="C3135" t="s">
        <v>5310</v>
      </c>
      <c r="D3135" t="s">
        <v>1524</v>
      </c>
      <c r="E3135" s="6">
        <f>MONTH(Sales_data[[#This Row],[Order Date]])</f>
        <v>4</v>
      </c>
      <c r="F3135" s="6">
        <f>YEAR(Sales_data[[#This Row],[Order Date]])</f>
        <v>2021</v>
      </c>
      <c r="G3135" s="1">
        <v>44312</v>
      </c>
      <c r="H3135" t="s">
        <v>1525</v>
      </c>
      <c r="I3135" t="s">
        <v>6193</v>
      </c>
      <c r="J3135" t="s">
        <v>6190</v>
      </c>
      <c r="K3135">
        <v>0.2</v>
      </c>
      <c r="L3135" s="13">
        <f>SUM(Sales_data[[#This Row],[Unit Price]],Sales_data[[#This Row],[Quantity]])</f>
        <v>9.3650000000000002</v>
      </c>
      <c r="M3135">
        <v>4.3650000000000002</v>
      </c>
      <c r="N3135">
        <v>2.1825000000000001</v>
      </c>
      <c r="O3135">
        <v>0.56745000000000001</v>
      </c>
      <c r="P3135" t="s">
        <v>2215</v>
      </c>
      <c r="Q3135" t="s">
        <v>1936</v>
      </c>
      <c r="R3135" t="s">
        <v>1937</v>
      </c>
    </row>
    <row r="3136" spans="1:18" x14ac:dyDescent="0.35">
      <c r="A3136">
        <v>5</v>
      </c>
      <c r="B3136" t="s">
        <v>83</v>
      </c>
      <c r="C3136" t="s">
        <v>5310</v>
      </c>
      <c r="D3136" t="s">
        <v>1524</v>
      </c>
      <c r="E3136" s="6">
        <f>MONTH(Sales_data[[#This Row],[Order Date]])</f>
        <v>4</v>
      </c>
      <c r="F3136" s="6">
        <f>YEAR(Sales_data[[#This Row],[Order Date]])</f>
        <v>2021</v>
      </c>
      <c r="G3136" s="1">
        <v>44312</v>
      </c>
      <c r="H3136" t="s">
        <v>1525</v>
      </c>
      <c r="I3136" t="s">
        <v>6193</v>
      </c>
      <c r="J3136" t="s">
        <v>6190</v>
      </c>
      <c r="K3136">
        <v>2.5</v>
      </c>
      <c r="L3136" s="13">
        <f>SUM(Sales_data[[#This Row],[Unit Price]],Sales_data[[#This Row],[Quantity]])</f>
        <v>38.464999999999996</v>
      </c>
      <c r="M3136">
        <v>33.464999999999996</v>
      </c>
      <c r="N3136">
        <v>1.3385999999999998</v>
      </c>
      <c r="O3136">
        <v>4.3504499999999995</v>
      </c>
      <c r="P3136" t="s">
        <v>2215</v>
      </c>
      <c r="Q3136" t="s">
        <v>1936</v>
      </c>
      <c r="R3136" t="s">
        <v>1937</v>
      </c>
    </row>
    <row r="3137" spans="1:18" x14ac:dyDescent="0.35">
      <c r="A3137">
        <v>5</v>
      </c>
      <c r="B3137" t="s">
        <v>83</v>
      </c>
      <c r="C3137" t="s">
        <v>5310</v>
      </c>
      <c r="D3137" t="s">
        <v>1524</v>
      </c>
      <c r="E3137" s="6">
        <f>MONTH(Sales_data[[#This Row],[Order Date]])</f>
        <v>4</v>
      </c>
      <c r="F3137" s="6">
        <f>YEAR(Sales_data[[#This Row],[Order Date]])</f>
        <v>2021</v>
      </c>
      <c r="G3137" s="1">
        <v>44312</v>
      </c>
      <c r="H3137" t="s">
        <v>1525</v>
      </c>
      <c r="I3137" t="s">
        <v>6193</v>
      </c>
      <c r="J3137" t="s">
        <v>6190</v>
      </c>
      <c r="K3137">
        <v>1</v>
      </c>
      <c r="L3137" s="13">
        <f>SUM(Sales_data[[#This Row],[Unit Price]],Sales_data[[#This Row],[Quantity]])</f>
        <v>19.55</v>
      </c>
      <c r="M3137">
        <v>14.55</v>
      </c>
      <c r="N3137">
        <v>1.4550000000000001</v>
      </c>
      <c r="O3137">
        <v>1.8915000000000002</v>
      </c>
      <c r="P3137" t="s">
        <v>2215</v>
      </c>
      <c r="Q3137" t="s">
        <v>1936</v>
      </c>
      <c r="R3137" t="s">
        <v>1937</v>
      </c>
    </row>
    <row r="3138" spans="1:18" x14ac:dyDescent="0.35">
      <c r="A3138">
        <v>2</v>
      </c>
      <c r="B3138" t="s">
        <v>135</v>
      </c>
      <c r="C3138" t="s">
        <v>5314</v>
      </c>
      <c r="D3138" t="s">
        <v>1526</v>
      </c>
      <c r="E3138" s="6">
        <f>MONTH(Sales_data[[#This Row],[Order Date]])</f>
        <v>11</v>
      </c>
      <c r="F3138" s="6">
        <f>YEAR(Sales_data[[#This Row],[Order Date]])</f>
        <v>2021</v>
      </c>
      <c r="G3138" s="1">
        <v>44511</v>
      </c>
      <c r="H3138" t="s">
        <v>1527</v>
      </c>
      <c r="I3138" t="s">
        <v>6193</v>
      </c>
      <c r="J3138" t="s">
        <v>6189</v>
      </c>
      <c r="K3138">
        <v>1</v>
      </c>
      <c r="L3138" s="13">
        <f>SUM(Sales_data[[#This Row],[Unit Price]],Sales_data[[#This Row],[Quantity]])</f>
        <v>17.850000000000001</v>
      </c>
      <c r="M3138">
        <v>15.85</v>
      </c>
      <c r="N3138">
        <v>1.585</v>
      </c>
      <c r="O3138">
        <v>2.0605000000000002</v>
      </c>
      <c r="P3138" t="s">
        <v>2501</v>
      </c>
      <c r="Q3138" t="s">
        <v>1936</v>
      </c>
      <c r="R3138" t="s">
        <v>1946</v>
      </c>
    </row>
    <row r="3139" spans="1:18" x14ac:dyDescent="0.35">
      <c r="A3139">
        <v>2</v>
      </c>
      <c r="B3139" t="s">
        <v>135</v>
      </c>
      <c r="C3139" t="s">
        <v>5314</v>
      </c>
      <c r="D3139" t="s">
        <v>1526</v>
      </c>
      <c r="E3139" s="6">
        <f>MONTH(Sales_data[[#This Row],[Order Date]])</f>
        <v>11</v>
      </c>
      <c r="F3139" s="6">
        <f>YEAR(Sales_data[[#This Row],[Order Date]])</f>
        <v>2021</v>
      </c>
      <c r="G3139" s="1">
        <v>44511</v>
      </c>
      <c r="H3139" t="s">
        <v>1527</v>
      </c>
      <c r="I3139" t="s">
        <v>6193</v>
      </c>
      <c r="J3139" t="s">
        <v>6189</v>
      </c>
      <c r="K3139">
        <v>0.2</v>
      </c>
      <c r="L3139" s="13">
        <f>SUM(Sales_data[[#This Row],[Unit Price]],Sales_data[[#This Row],[Quantity]])</f>
        <v>6.7549999999999999</v>
      </c>
      <c r="M3139">
        <v>4.7549999999999999</v>
      </c>
      <c r="N3139">
        <v>2.3774999999999999</v>
      </c>
      <c r="O3139">
        <v>0.61814999999999998</v>
      </c>
      <c r="P3139" t="s">
        <v>2501</v>
      </c>
      <c r="Q3139" t="s">
        <v>1936</v>
      </c>
      <c r="R3139" t="s">
        <v>1946</v>
      </c>
    </row>
    <row r="3140" spans="1:18" x14ac:dyDescent="0.35">
      <c r="A3140">
        <v>2</v>
      </c>
      <c r="B3140" t="s">
        <v>135</v>
      </c>
      <c r="C3140" t="s">
        <v>5314</v>
      </c>
      <c r="D3140" t="s">
        <v>1526</v>
      </c>
      <c r="E3140" s="6">
        <f>MONTH(Sales_data[[#This Row],[Order Date]])</f>
        <v>11</v>
      </c>
      <c r="F3140" s="6">
        <f>YEAR(Sales_data[[#This Row],[Order Date]])</f>
        <v>2021</v>
      </c>
      <c r="G3140" s="1">
        <v>44511</v>
      </c>
      <c r="H3140" t="s">
        <v>1527</v>
      </c>
      <c r="I3140" t="s">
        <v>6193</v>
      </c>
      <c r="J3140" t="s">
        <v>6189</v>
      </c>
      <c r="K3140">
        <v>0.5</v>
      </c>
      <c r="L3140" s="13">
        <f>SUM(Sales_data[[#This Row],[Unit Price]],Sales_data[[#This Row],[Quantity]])</f>
        <v>11.51</v>
      </c>
      <c r="M3140">
        <v>9.51</v>
      </c>
      <c r="N3140">
        <v>1.9019999999999999</v>
      </c>
      <c r="O3140">
        <v>1.2363</v>
      </c>
      <c r="P3140" t="s">
        <v>2501</v>
      </c>
      <c r="Q3140" t="s">
        <v>1936</v>
      </c>
      <c r="R3140" t="s">
        <v>1946</v>
      </c>
    </row>
    <row r="3141" spans="1:18" x14ac:dyDescent="0.35">
      <c r="A3141">
        <v>2</v>
      </c>
      <c r="B3141" t="s">
        <v>135</v>
      </c>
      <c r="C3141" t="s">
        <v>5314</v>
      </c>
      <c r="D3141" t="s">
        <v>1526</v>
      </c>
      <c r="E3141" s="6">
        <f>MONTH(Sales_data[[#This Row],[Order Date]])</f>
        <v>11</v>
      </c>
      <c r="F3141" s="6">
        <f>YEAR(Sales_data[[#This Row],[Order Date]])</f>
        <v>2021</v>
      </c>
      <c r="G3141" s="1">
        <v>44511</v>
      </c>
      <c r="H3141" t="s">
        <v>1527</v>
      </c>
      <c r="I3141" t="s">
        <v>6193</v>
      </c>
      <c r="J3141" t="s">
        <v>6189</v>
      </c>
      <c r="K3141">
        <v>2.5</v>
      </c>
      <c r="L3141" s="13">
        <f>SUM(Sales_data[[#This Row],[Unit Price]],Sales_data[[#This Row],[Quantity]])</f>
        <v>38.454999999999998</v>
      </c>
      <c r="M3141">
        <v>36.454999999999998</v>
      </c>
      <c r="N3141">
        <v>1.4581999999999999</v>
      </c>
      <c r="O3141">
        <v>4.7391499999999995</v>
      </c>
      <c r="P3141" t="s">
        <v>2501</v>
      </c>
      <c r="Q3141" t="s">
        <v>1936</v>
      </c>
      <c r="R3141" t="s">
        <v>1946</v>
      </c>
    </row>
    <row r="3142" spans="1:18" x14ac:dyDescent="0.35">
      <c r="A3142">
        <v>1</v>
      </c>
      <c r="B3142" t="s">
        <v>121</v>
      </c>
      <c r="C3142" t="s">
        <v>5317</v>
      </c>
      <c r="D3142" t="s">
        <v>1528</v>
      </c>
      <c r="E3142" s="6">
        <f>MONTH(Sales_data[[#This Row],[Order Date]])</f>
        <v>6</v>
      </c>
      <c r="F3142" s="6">
        <f>YEAR(Sales_data[[#This Row],[Order Date]])</f>
        <v>2021</v>
      </c>
      <c r="G3142" s="1">
        <v>44362</v>
      </c>
      <c r="H3142" t="s">
        <v>1529</v>
      </c>
      <c r="I3142" t="s">
        <v>6188</v>
      </c>
      <c r="J3142" t="s">
        <v>6191</v>
      </c>
      <c r="K3142">
        <v>2.5</v>
      </c>
      <c r="L3142" s="13">
        <f>SUM(Sales_data[[#This Row],[Unit Price]],Sales_data[[#This Row],[Quantity]])</f>
        <v>23.884999999999998</v>
      </c>
      <c r="M3142">
        <v>22.884999999999998</v>
      </c>
      <c r="N3142">
        <v>0.91539999999999988</v>
      </c>
      <c r="O3142">
        <v>2.0596499999999995</v>
      </c>
      <c r="P3142" t="s">
        <v>3576</v>
      </c>
      <c r="Q3142" t="s">
        <v>1936</v>
      </c>
      <c r="R3142" t="s">
        <v>1946</v>
      </c>
    </row>
    <row r="3143" spans="1:18" x14ac:dyDescent="0.35">
      <c r="A3143">
        <v>1</v>
      </c>
      <c r="B3143" t="s">
        <v>121</v>
      </c>
      <c r="C3143" t="s">
        <v>5317</v>
      </c>
      <c r="D3143" t="s">
        <v>1528</v>
      </c>
      <c r="E3143" s="6">
        <f>MONTH(Sales_data[[#This Row],[Order Date]])</f>
        <v>6</v>
      </c>
      <c r="F3143" s="6">
        <f>YEAR(Sales_data[[#This Row],[Order Date]])</f>
        <v>2021</v>
      </c>
      <c r="G3143" s="1">
        <v>44362</v>
      </c>
      <c r="H3143" t="s">
        <v>1529</v>
      </c>
      <c r="I3143" t="s">
        <v>6188</v>
      </c>
      <c r="J3143" t="s">
        <v>6191</v>
      </c>
      <c r="K3143">
        <v>0.5</v>
      </c>
      <c r="L3143" s="13">
        <f>SUM(Sales_data[[#This Row],[Unit Price]],Sales_data[[#This Row],[Quantity]])</f>
        <v>6.97</v>
      </c>
      <c r="M3143">
        <v>5.97</v>
      </c>
      <c r="N3143">
        <v>1.194</v>
      </c>
      <c r="O3143">
        <v>0.5373</v>
      </c>
      <c r="P3143" t="s">
        <v>3576</v>
      </c>
      <c r="Q3143" t="s">
        <v>1936</v>
      </c>
      <c r="R3143" t="s">
        <v>1946</v>
      </c>
    </row>
    <row r="3144" spans="1:18" x14ac:dyDescent="0.35">
      <c r="A3144">
        <v>1</v>
      </c>
      <c r="B3144" t="s">
        <v>121</v>
      </c>
      <c r="C3144" t="s">
        <v>5317</v>
      </c>
      <c r="D3144" t="s">
        <v>1528</v>
      </c>
      <c r="E3144" s="6">
        <f>MONTH(Sales_data[[#This Row],[Order Date]])</f>
        <v>6</v>
      </c>
      <c r="F3144" s="6">
        <f>YEAR(Sales_data[[#This Row],[Order Date]])</f>
        <v>2021</v>
      </c>
      <c r="G3144" s="1">
        <v>44362</v>
      </c>
      <c r="H3144" t="s">
        <v>1529</v>
      </c>
      <c r="I3144" t="s">
        <v>6188</v>
      </c>
      <c r="J3144" t="s">
        <v>6191</v>
      </c>
      <c r="K3144">
        <v>0.2</v>
      </c>
      <c r="L3144" s="13">
        <f>SUM(Sales_data[[#This Row],[Unit Price]],Sales_data[[#This Row],[Quantity]])</f>
        <v>3.9849999999999999</v>
      </c>
      <c r="M3144">
        <v>2.9849999999999999</v>
      </c>
      <c r="N3144">
        <v>1.4924999999999999</v>
      </c>
      <c r="O3144">
        <v>0.26865</v>
      </c>
      <c r="P3144" t="s">
        <v>3576</v>
      </c>
      <c r="Q3144" t="s">
        <v>1936</v>
      </c>
      <c r="R3144" t="s">
        <v>1946</v>
      </c>
    </row>
    <row r="3145" spans="1:18" x14ac:dyDescent="0.35">
      <c r="A3145">
        <v>1</v>
      </c>
      <c r="B3145" t="s">
        <v>121</v>
      </c>
      <c r="C3145" t="s">
        <v>5317</v>
      </c>
      <c r="D3145" t="s">
        <v>1528</v>
      </c>
      <c r="E3145" s="6">
        <f>MONTH(Sales_data[[#This Row],[Order Date]])</f>
        <v>6</v>
      </c>
      <c r="F3145" s="6">
        <f>YEAR(Sales_data[[#This Row],[Order Date]])</f>
        <v>2021</v>
      </c>
      <c r="G3145" s="1">
        <v>44362</v>
      </c>
      <c r="H3145" t="s">
        <v>1529</v>
      </c>
      <c r="I3145" t="s">
        <v>6188</v>
      </c>
      <c r="J3145" t="s">
        <v>6191</v>
      </c>
      <c r="K3145">
        <v>1</v>
      </c>
      <c r="L3145" s="13">
        <f>SUM(Sales_data[[#This Row],[Unit Price]],Sales_data[[#This Row],[Quantity]])</f>
        <v>10.95</v>
      </c>
      <c r="M3145">
        <v>9.9499999999999993</v>
      </c>
      <c r="N3145">
        <v>0.99499999999999988</v>
      </c>
      <c r="O3145">
        <v>0.89549999999999985</v>
      </c>
      <c r="P3145" t="s">
        <v>3576</v>
      </c>
      <c r="Q3145" t="s">
        <v>1936</v>
      </c>
      <c r="R3145" t="s">
        <v>1946</v>
      </c>
    </row>
    <row r="3146" spans="1:18" x14ac:dyDescent="0.35">
      <c r="A3146">
        <v>1</v>
      </c>
      <c r="B3146" t="s">
        <v>533</v>
      </c>
      <c r="C3146" t="s">
        <v>5321</v>
      </c>
      <c r="D3146" t="s">
        <v>1514</v>
      </c>
      <c r="E3146" s="6">
        <f>MONTH(Sales_data[[#This Row],[Order Date]])</f>
        <v>2</v>
      </c>
      <c r="F3146" s="6">
        <f>YEAR(Sales_data[[#This Row],[Order Date]])</f>
        <v>2020</v>
      </c>
      <c r="G3146" s="1">
        <v>43888</v>
      </c>
      <c r="H3146" t="s">
        <v>1530</v>
      </c>
      <c r="I3146" t="s">
        <v>6194</v>
      </c>
      <c r="J3146" t="s">
        <v>6191</v>
      </c>
      <c r="K3146">
        <v>2.5</v>
      </c>
      <c r="L3146" s="13">
        <f>SUM(Sales_data[[#This Row],[Unit Price]],Sales_data[[#This Row],[Quantity]])</f>
        <v>28.945</v>
      </c>
      <c r="M3146">
        <v>27.945</v>
      </c>
      <c r="N3146">
        <v>1.1177999999999999</v>
      </c>
      <c r="O3146">
        <v>3.07395</v>
      </c>
      <c r="P3146" t="s">
        <v>1971</v>
      </c>
      <c r="Q3146" t="s">
        <v>1936</v>
      </c>
      <c r="R3146" t="s">
        <v>1937</v>
      </c>
    </row>
    <row r="3147" spans="1:18" x14ac:dyDescent="0.35">
      <c r="A3147">
        <v>1</v>
      </c>
      <c r="B3147" t="s">
        <v>533</v>
      </c>
      <c r="C3147" t="s">
        <v>5321</v>
      </c>
      <c r="D3147" t="s">
        <v>1514</v>
      </c>
      <c r="E3147" s="6">
        <f>MONTH(Sales_data[[#This Row],[Order Date]])</f>
        <v>2</v>
      </c>
      <c r="F3147" s="6">
        <f>YEAR(Sales_data[[#This Row],[Order Date]])</f>
        <v>2020</v>
      </c>
      <c r="G3147" s="1">
        <v>43888</v>
      </c>
      <c r="H3147" t="s">
        <v>1530</v>
      </c>
      <c r="I3147" t="s">
        <v>6194</v>
      </c>
      <c r="J3147" t="s">
        <v>6191</v>
      </c>
      <c r="K3147">
        <v>0.5</v>
      </c>
      <c r="L3147" s="13">
        <f>SUM(Sales_data[[#This Row],[Unit Price]],Sales_data[[#This Row],[Quantity]])</f>
        <v>8.2899999999999991</v>
      </c>
      <c r="M3147">
        <v>7.29</v>
      </c>
      <c r="N3147">
        <v>1.458</v>
      </c>
      <c r="O3147">
        <v>0.80190000000000006</v>
      </c>
      <c r="P3147" t="s">
        <v>1971</v>
      </c>
      <c r="Q3147" t="s">
        <v>1936</v>
      </c>
      <c r="R3147" t="s">
        <v>1937</v>
      </c>
    </row>
    <row r="3148" spans="1:18" x14ac:dyDescent="0.35">
      <c r="A3148">
        <v>1</v>
      </c>
      <c r="B3148" t="s">
        <v>533</v>
      </c>
      <c r="C3148" t="s">
        <v>5321</v>
      </c>
      <c r="D3148" t="s">
        <v>1514</v>
      </c>
      <c r="E3148" s="6">
        <f>MONTH(Sales_data[[#This Row],[Order Date]])</f>
        <v>2</v>
      </c>
      <c r="F3148" s="6">
        <f>YEAR(Sales_data[[#This Row],[Order Date]])</f>
        <v>2020</v>
      </c>
      <c r="G3148" s="1">
        <v>43888</v>
      </c>
      <c r="H3148" t="s">
        <v>1530</v>
      </c>
      <c r="I3148" t="s">
        <v>6194</v>
      </c>
      <c r="J3148" t="s">
        <v>6191</v>
      </c>
      <c r="K3148">
        <v>0.2</v>
      </c>
      <c r="L3148" s="13">
        <f>SUM(Sales_data[[#This Row],[Unit Price]],Sales_data[[#This Row],[Quantity]])</f>
        <v>4.6449999999999996</v>
      </c>
      <c r="M3148">
        <v>3.645</v>
      </c>
      <c r="N3148">
        <v>1.8225</v>
      </c>
      <c r="O3148">
        <v>0.40095000000000003</v>
      </c>
      <c r="P3148" t="s">
        <v>1971</v>
      </c>
      <c r="Q3148" t="s">
        <v>1936</v>
      </c>
      <c r="R3148" t="s">
        <v>1937</v>
      </c>
    </row>
    <row r="3149" spans="1:18" x14ac:dyDescent="0.35">
      <c r="A3149">
        <v>1</v>
      </c>
      <c r="B3149" t="s">
        <v>533</v>
      </c>
      <c r="C3149" t="s">
        <v>5321</v>
      </c>
      <c r="D3149" t="s">
        <v>1514</v>
      </c>
      <c r="E3149" s="6">
        <f>MONTH(Sales_data[[#This Row],[Order Date]])</f>
        <v>2</v>
      </c>
      <c r="F3149" s="6">
        <f>YEAR(Sales_data[[#This Row],[Order Date]])</f>
        <v>2020</v>
      </c>
      <c r="G3149" s="1">
        <v>43888</v>
      </c>
      <c r="H3149" t="s">
        <v>1530</v>
      </c>
      <c r="I3149" t="s">
        <v>6194</v>
      </c>
      <c r="J3149" t="s">
        <v>6191</v>
      </c>
      <c r="K3149">
        <v>1</v>
      </c>
      <c r="L3149" s="13">
        <f>SUM(Sales_data[[#This Row],[Unit Price]],Sales_data[[#This Row],[Quantity]])</f>
        <v>13.15</v>
      </c>
      <c r="M3149">
        <v>12.15</v>
      </c>
      <c r="N3149">
        <v>1.2150000000000001</v>
      </c>
      <c r="O3149">
        <v>1.3365</v>
      </c>
      <c r="P3149" t="s">
        <v>1971</v>
      </c>
      <c r="Q3149" t="s">
        <v>1936</v>
      </c>
      <c r="R3149" t="s">
        <v>1937</v>
      </c>
    </row>
    <row r="3150" spans="1:18" x14ac:dyDescent="0.35">
      <c r="A3150">
        <v>6</v>
      </c>
      <c r="B3150" t="s">
        <v>12</v>
      </c>
      <c r="C3150" t="s">
        <v>5325</v>
      </c>
      <c r="D3150" t="s">
        <v>1531</v>
      </c>
      <c r="E3150" s="6">
        <f>MONTH(Sales_data[[#This Row],[Order Date]])</f>
        <v>4</v>
      </c>
      <c r="F3150" s="6">
        <f>YEAR(Sales_data[[#This Row],[Order Date]])</f>
        <v>2021</v>
      </c>
      <c r="G3150" s="1">
        <v>44305</v>
      </c>
      <c r="H3150" t="s">
        <v>1532</v>
      </c>
      <c r="I3150" t="s">
        <v>6194</v>
      </c>
      <c r="J3150" t="s">
        <v>6190</v>
      </c>
      <c r="K3150">
        <v>1</v>
      </c>
      <c r="L3150" s="13">
        <f>SUM(Sales_data[[#This Row],[Unit Price]],Sales_data[[#This Row],[Quantity]])</f>
        <v>19.75</v>
      </c>
      <c r="M3150">
        <v>13.75</v>
      </c>
      <c r="N3150">
        <v>1.375</v>
      </c>
      <c r="O3150">
        <v>1.5125</v>
      </c>
      <c r="P3150" t="s">
        <v>2247</v>
      </c>
      <c r="Q3150" t="s">
        <v>1936</v>
      </c>
      <c r="R3150" t="s">
        <v>1937</v>
      </c>
    </row>
    <row r="3151" spans="1:18" x14ac:dyDescent="0.35">
      <c r="A3151">
        <v>6</v>
      </c>
      <c r="B3151" t="s">
        <v>12</v>
      </c>
      <c r="C3151" t="s">
        <v>5325</v>
      </c>
      <c r="D3151" t="s">
        <v>1531</v>
      </c>
      <c r="E3151" s="6">
        <f>MONTH(Sales_data[[#This Row],[Order Date]])</f>
        <v>4</v>
      </c>
      <c r="F3151" s="6">
        <f>YEAR(Sales_data[[#This Row],[Order Date]])</f>
        <v>2021</v>
      </c>
      <c r="G3151" s="1">
        <v>44305</v>
      </c>
      <c r="H3151" t="s">
        <v>1532</v>
      </c>
      <c r="I3151" t="s">
        <v>6194</v>
      </c>
      <c r="J3151" t="s">
        <v>6190</v>
      </c>
      <c r="K3151">
        <v>0.2</v>
      </c>
      <c r="L3151" s="13">
        <f>SUM(Sales_data[[#This Row],[Unit Price]],Sales_data[[#This Row],[Quantity]])</f>
        <v>10.125</v>
      </c>
      <c r="M3151">
        <v>4.125</v>
      </c>
      <c r="N3151">
        <v>2.0625</v>
      </c>
      <c r="O3151">
        <v>0.45374999999999999</v>
      </c>
      <c r="P3151" t="s">
        <v>2247</v>
      </c>
      <c r="Q3151" t="s">
        <v>1936</v>
      </c>
      <c r="R3151" t="s">
        <v>1937</v>
      </c>
    </row>
    <row r="3152" spans="1:18" x14ac:dyDescent="0.35">
      <c r="A3152">
        <v>6</v>
      </c>
      <c r="B3152" t="s">
        <v>12</v>
      </c>
      <c r="C3152" t="s">
        <v>5325</v>
      </c>
      <c r="D3152" t="s">
        <v>1531</v>
      </c>
      <c r="E3152" s="6">
        <f>MONTH(Sales_data[[#This Row],[Order Date]])</f>
        <v>4</v>
      </c>
      <c r="F3152" s="6">
        <f>YEAR(Sales_data[[#This Row],[Order Date]])</f>
        <v>2021</v>
      </c>
      <c r="G3152" s="1">
        <v>44305</v>
      </c>
      <c r="H3152" t="s">
        <v>1532</v>
      </c>
      <c r="I3152" t="s">
        <v>6194</v>
      </c>
      <c r="J3152" t="s">
        <v>6190</v>
      </c>
      <c r="K3152">
        <v>0.5</v>
      </c>
      <c r="L3152" s="13">
        <f>SUM(Sales_data[[#This Row],[Unit Price]],Sales_data[[#This Row],[Quantity]])</f>
        <v>14.25</v>
      </c>
      <c r="M3152">
        <v>8.25</v>
      </c>
      <c r="N3152">
        <v>1.65</v>
      </c>
      <c r="O3152">
        <v>0.90749999999999997</v>
      </c>
      <c r="P3152" t="s">
        <v>2247</v>
      </c>
      <c r="Q3152" t="s">
        <v>1936</v>
      </c>
      <c r="R3152" t="s">
        <v>1937</v>
      </c>
    </row>
    <row r="3153" spans="1:18" x14ac:dyDescent="0.35">
      <c r="A3153">
        <v>6</v>
      </c>
      <c r="B3153" t="s">
        <v>12</v>
      </c>
      <c r="C3153" t="s">
        <v>5325</v>
      </c>
      <c r="D3153" t="s">
        <v>1531</v>
      </c>
      <c r="E3153" s="6">
        <f>MONTH(Sales_data[[#This Row],[Order Date]])</f>
        <v>4</v>
      </c>
      <c r="F3153" s="6">
        <f>YEAR(Sales_data[[#This Row],[Order Date]])</f>
        <v>2021</v>
      </c>
      <c r="G3153" s="1">
        <v>44305</v>
      </c>
      <c r="H3153" t="s">
        <v>1532</v>
      </c>
      <c r="I3153" t="s">
        <v>6194</v>
      </c>
      <c r="J3153" t="s">
        <v>6190</v>
      </c>
      <c r="K3153">
        <v>2.5</v>
      </c>
      <c r="L3153" s="13">
        <f>SUM(Sales_data[[#This Row],[Unit Price]],Sales_data[[#This Row],[Quantity]])</f>
        <v>37.625</v>
      </c>
      <c r="M3153">
        <v>31.624999999999996</v>
      </c>
      <c r="N3153">
        <v>1.2649999999999999</v>
      </c>
      <c r="O3153">
        <v>3.4787499999999998</v>
      </c>
      <c r="P3153" t="s">
        <v>2247</v>
      </c>
      <c r="Q3153" t="s">
        <v>1936</v>
      </c>
      <c r="R3153" t="s">
        <v>1937</v>
      </c>
    </row>
    <row r="3154" spans="1:18" x14ac:dyDescent="0.35">
      <c r="A3154">
        <v>2</v>
      </c>
      <c r="B3154" t="s">
        <v>44</v>
      </c>
      <c r="C3154" t="s">
        <v>5328</v>
      </c>
      <c r="D3154" t="s">
        <v>1533</v>
      </c>
      <c r="E3154" s="6">
        <f>MONTH(Sales_data[[#This Row],[Order Date]])</f>
        <v>7</v>
      </c>
      <c r="F3154" s="6">
        <f>YEAR(Sales_data[[#This Row],[Order Date]])</f>
        <v>2022</v>
      </c>
      <c r="G3154" s="1">
        <v>44771</v>
      </c>
      <c r="H3154" t="s">
        <v>1534</v>
      </c>
      <c r="I3154" t="s">
        <v>6192</v>
      </c>
      <c r="J3154" t="s">
        <v>6190</v>
      </c>
      <c r="K3154">
        <v>2.5</v>
      </c>
      <c r="L3154" s="13">
        <f>SUM(Sales_data[[#This Row],[Unit Price]],Sales_data[[#This Row],[Quantity]])</f>
        <v>24.884999999999998</v>
      </c>
      <c r="M3154">
        <v>22.884999999999998</v>
      </c>
      <c r="N3154">
        <v>0.91539999999999988</v>
      </c>
      <c r="O3154">
        <v>1.3730999999999998</v>
      </c>
      <c r="P3154" t="s">
        <v>5332</v>
      </c>
      <c r="Q3154" t="s">
        <v>1944</v>
      </c>
      <c r="R3154" t="s">
        <v>1937</v>
      </c>
    </row>
    <row r="3155" spans="1:18" x14ac:dyDescent="0.35">
      <c r="A3155">
        <v>2</v>
      </c>
      <c r="B3155" t="s">
        <v>44</v>
      </c>
      <c r="C3155" t="s">
        <v>5328</v>
      </c>
      <c r="D3155" t="s">
        <v>1533</v>
      </c>
      <c r="E3155" s="6">
        <f>MONTH(Sales_data[[#This Row],[Order Date]])</f>
        <v>7</v>
      </c>
      <c r="F3155" s="6">
        <f>YEAR(Sales_data[[#This Row],[Order Date]])</f>
        <v>2022</v>
      </c>
      <c r="G3155" s="1">
        <v>44771</v>
      </c>
      <c r="H3155" t="s">
        <v>1534</v>
      </c>
      <c r="I3155" t="s">
        <v>6192</v>
      </c>
      <c r="J3155" t="s">
        <v>6190</v>
      </c>
      <c r="K3155">
        <v>0.5</v>
      </c>
      <c r="L3155" s="13">
        <f>SUM(Sales_data[[#This Row],[Unit Price]],Sales_data[[#This Row],[Quantity]])</f>
        <v>7.97</v>
      </c>
      <c r="M3155">
        <v>5.97</v>
      </c>
      <c r="N3155">
        <v>1.194</v>
      </c>
      <c r="O3155">
        <v>0.35819999999999996</v>
      </c>
      <c r="P3155" t="s">
        <v>5332</v>
      </c>
      <c r="Q3155" t="s">
        <v>1944</v>
      </c>
      <c r="R3155" t="s">
        <v>1937</v>
      </c>
    </row>
    <row r="3156" spans="1:18" x14ac:dyDescent="0.35">
      <c r="A3156">
        <v>2</v>
      </c>
      <c r="B3156" t="s">
        <v>44</v>
      </c>
      <c r="C3156" t="s">
        <v>5328</v>
      </c>
      <c r="D3156" t="s">
        <v>1533</v>
      </c>
      <c r="E3156" s="6">
        <f>MONTH(Sales_data[[#This Row],[Order Date]])</f>
        <v>7</v>
      </c>
      <c r="F3156" s="6">
        <f>YEAR(Sales_data[[#This Row],[Order Date]])</f>
        <v>2022</v>
      </c>
      <c r="G3156" s="1">
        <v>44771</v>
      </c>
      <c r="H3156" t="s">
        <v>1534</v>
      </c>
      <c r="I3156" t="s">
        <v>6192</v>
      </c>
      <c r="J3156" t="s">
        <v>6190</v>
      </c>
      <c r="K3156">
        <v>0.2</v>
      </c>
      <c r="L3156" s="13">
        <f>SUM(Sales_data[[#This Row],[Unit Price]],Sales_data[[#This Row],[Quantity]])</f>
        <v>4.9849999999999994</v>
      </c>
      <c r="M3156">
        <v>2.9849999999999999</v>
      </c>
      <c r="N3156">
        <v>1.4924999999999999</v>
      </c>
      <c r="O3156">
        <v>0.17909999999999998</v>
      </c>
      <c r="P3156" t="s">
        <v>5332</v>
      </c>
      <c r="Q3156" t="s">
        <v>1944</v>
      </c>
      <c r="R3156" t="s">
        <v>1937</v>
      </c>
    </row>
    <row r="3157" spans="1:18" x14ac:dyDescent="0.35">
      <c r="A3157">
        <v>2</v>
      </c>
      <c r="B3157" t="s">
        <v>44</v>
      </c>
      <c r="C3157" t="s">
        <v>5328</v>
      </c>
      <c r="D3157" t="s">
        <v>1533</v>
      </c>
      <c r="E3157" s="6">
        <f>MONTH(Sales_data[[#This Row],[Order Date]])</f>
        <v>7</v>
      </c>
      <c r="F3157" s="6">
        <f>YEAR(Sales_data[[#This Row],[Order Date]])</f>
        <v>2022</v>
      </c>
      <c r="G3157" s="1">
        <v>44771</v>
      </c>
      <c r="H3157" t="s">
        <v>1534</v>
      </c>
      <c r="I3157" t="s">
        <v>6192</v>
      </c>
      <c r="J3157" t="s">
        <v>6190</v>
      </c>
      <c r="K3157">
        <v>1</v>
      </c>
      <c r="L3157" s="13">
        <f>SUM(Sales_data[[#This Row],[Unit Price]],Sales_data[[#This Row],[Quantity]])</f>
        <v>11.95</v>
      </c>
      <c r="M3157">
        <v>9.9499999999999993</v>
      </c>
      <c r="N3157">
        <v>0.99499999999999988</v>
      </c>
      <c r="O3157">
        <v>0.59699999999999998</v>
      </c>
      <c r="P3157" t="s">
        <v>5332</v>
      </c>
      <c r="Q3157" t="s">
        <v>1944</v>
      </c>
      <c r="R3157" t="s">
        <v>1937</v>
      </c>
    </row>
    <row r="3158" spans="1:18" x14ac:dyDescent="0.35">
      <c r="A3158">
        <v>6</v>
      </c>
      <c r="B3158" t="s">
        <v>9</v>
      </c>
      <c r="C3158" t="s">
        <v>5334</v>
      </c>
      <c r="D3158" t="s">
        <v>1535</v>
      </c>
      <c r="E3158" s="6">
        <f>MONTH(Sales_data[[#This Row],[Order Date]])</f>
        <v>1</v>
      </c>
      <c r="F3158" s="6">
        <f>YEAR(Sales_data[[#This Row],[Order Date]])</f>
        <v>2019</v>
      </c>
      <c r="G3158" s="1">
        <v>43485</v>
      </c>
      <c r="H3158" t="s">
        <v>1536</v>
      </c>
      <c r="I3158" t="s">
        <v>6188</v>
      </c>
      <c r="J3158" t="s">
        <v>6189</v>
      </c>
      <c r="K3158">
        <v>1</v>
      </c>
      <c r="L3158" s="13">
        <f>SUM(Sales_data[[#This Row],[Unit Price]],Sales_data[[#This Row],[Quantity]])</f>
        <v>18.95</v>
      </c>
      <c r="M3158">
        <v>12.95</v>
      </c>
      <c r="N3158">
        <v>1.2949999999999999</v>
      </c>
      <c r="O3158">
        <v>1.1655</v>
      </c>
      <c r="P3158" t="s">
        <v>1999</v>
      </c>
      <c r="Q3158" t="s">
        <v>1936</v>
      </c>
      <c r="R3158" t="s">
        <v>1946</v>
      </c>
    </row>
    <row r="3159" spans="1:18" x14ac:dyDescent="0.35">
      <c r="A3159">
        <v>6</v>
      </c>
      <c r="B3159" t="s">
        <v>9</v>
      </c>
      <c r="C3159" t="s">
        <v>5334</v>
      </c>
      <c r="D3159" t="s">
        <v>1535</v>
      </c>
      <c r="E3159" s="6">
        <f>MONTH(Sales_data[[#This Row],[Order Date]])</f>
        <v>1</v>
      </c>
      <c r="F3159" s="6">
        <f>YEAR(Sales_data[[#This Row],[Order Date]])</f>
        <v>2019</v>
      </c>
      <c r="G3159" s="1">
        <v>43485</v>
      </c>
      <c r="H3159" t="s">
        <v>1536</v>
      </c>
      <c r="I3159" t="s">
        <v>6188</v>
      </c>
      <c r="J3159" t="s">
        <v>6189</v>
      </c>
      <c r="K3159">
        <v>0.2</v>
      </c>
      <c r="L3159" s="13">
        <f>SUM(Sales_data[[#This Row],[Unit Price]],Sales_data[[#This Row],[Quantity]])</f>
        <v>9.8849999999999998</v>
      </c>
      <c r="M3159">
        <v>3.8849999999999998</v>
      </c>
      <c r="N3159">
        <v>1.9424999999999999</v>
      </c>
      <c r="O3159">
        <v>0.34964999999999996</v>
      </c>
      <c r="P3159" t="s">
        <v>1999</v>
      </c>
      <c r="Q3159" t="s">
        <v>1936</v>
      </c>
      <c r="R3159" t="s">
        <v>1946</v>
      </c>
    </row>
    <row r="3160" spans="1:18" x14ac:dyDescent="0.35">
      <c r="A3160">
        <v>6</v>
      </c>
      <c r="B3160" t="s">
        <v>9</v>
      </c>
      <c r="C3160" t="s">
        <v>5334</v>
      </c>
      <c r="D3160" t="s">
        <v>1535</v>
      </c>
      <c r="E3160" s="6">
        <f>MONTH(Sales_data[[#This Row],[Order Date]])</f>
        <v>1</v>
      </c>
      <c r="F3160" s="6">
        <f>YEAR(Sales_data[[#This Row],[Order Date]])</f>
        <v>2019</v>
      </c>
      <c r="G3160" s="1">
        <v>43485</v>
      </c>
      <c r="H3160" t="s">
        <v>1536</v>
      </c>
      <c r="I3160" t="s">
        <v>6188</v>
      </c>
      <c r="J3160" t="s">
        <v>6189</v>
      </c>
      <c r="K3160">
        <v>0.5</v>
      </c>
      <c r="L3160" s="13">
        <f>SUM(Sales_data[[#This Row],[Unit Price]],Sales_data[[#This Row],[Quantity]])</f>
        <v>13.77</v>
      </c>
      <c r="M3160">
        <v>7.77</v>
      </c>
      <c r="N3160">
        <v>1.5539999999999998</v>
      </c>
      <c r="O3160">
        <v>0.69929999999999992</v>
      </c>
      <c r="P3160" t="s">
        <v>1999</v>
      </c>
      <c r="Q3160" t="s">
        <v>1936</v>
      </c>
      <c r="R3160" t="s">
        <v>1946</v>
      </c>
    </row>
    <row r="3161" spans="1:18" x14ac:dyDescent="0.35">
      <c r="A3161">
        <v>6</v>
      </c>
      <c r="B3161" t="s">
        <v>9</v>
      </c>
      <c r="C3161" t="s">
        <v>5334</v>
      </c>
      <c r="D3161" t="s">
        <v>1535</v>
      </c>
      <c r="E3161" s="6">
        <f>MONTH(Sales_data[[#This Row],[Order Date]])</f>
        <v>1</v>
      </c>
      <c r="F3161" s="6">
        <f>YEAR(Sales_data[[#This Row],[Order Date]])</f>
        <v>2019</v>
      </c>
      <c r="G3161" s="1">
        <v>43485</v>
      </c>
      <c r="H3161" t="s">
        <v>1536</v>
      </c>
      <c r="I3161" t="s">
        <v>6188</v>
      </c>
      <c r="J3161" t="s">
        <v>6189</v>
      </c>
      <c r="K3161">
        <v>2.5</v>
      </c>
      <c r="L3161" s="13">
        <f>SUM(Sales_data[[#This Row],[Unit Price]],Sales_data[[#This Row],[Quantity]])</f>
        <v>35.784999999999997</v>
      </c>
      <c r="M3161">
        <v>29.784999999999997</v>
      </c>
      <c r="N3161">
        <v>1.1913999999999998</v>
      </c>
      <c r="O3161">
        <v>2.6806499999999995</v>
      </c>
      <c r="P3161" t="s">
        <v>1999</v>
      </c>
      <c r="Q3161" t="s">
        <v>1936</v>
      </c>
      <c r="R3161" t="s">
        <v>1946</v>
      </c>
    </row>
    <row r="3162" spans="1:18" x14ac:dyDescent="0.35">
      <c r="A3162">
        <v>3</v>
      </c>
      <c r="B3162" t="s">
        <v>195</v>
      </c>
      <c r="C3162" t="s">
        <v>6229</v>
      </c>
      <c r="D3162" t="s">
        <v>1537</v>
      </c>
      <c r="E3162" s="6">
        <f>MONTH(Sales_data[[#This Row],[Order Date]])</f>
        <v>2</v>
      </c>
      <c r="F3162" s="6">
        <f>YEAR(Sales_data[[#This Row],[Order Date]])</f>
        <v>2022</v>
      </c>
      <c r="G3162" s="1">
        <v>44613</v>
      </c>
      <c r="H3162" t="s">
        <v>1538</v>
      </c>
      <c r="I3162" t="s">
        <v>6188</v>
      </c>
      <c r="J3162" t="s">
        <v>6189</v>
      </c>
      <c r="K3162">
        <v>0.5</v>
      </c>
      <c r="L3162" s="13">
        <f>SUM(Sales_data[[#This Row],[Unit Price]],Sales_data[[#This Row],[Quantity]])</f>
        <v>10.77</v>
      </c>
      <c r="M3162">
        <v>7.77</v>
      </c>
      <c r="N3162">
        <v>1.5539999999999998</v>
      </c>
      <c r="O3162">
        <v>0.69929999999999992</v>
      </c>
      <c r="P3162" t="s">
        <v>5342</v>
      </c>
      <c r="Q3162" t="s">
        <v>1936</v>
      </c>
      <c r="R3162" t="s">
        <v>1946</v>
      </c>
    </row>
    <row r="3163" spans="1:18" x14ac:dyDescent="0.35">
      <c r="A3163">
        <v>3</v>
      </c>
      <c r="B3163" t="s">
        <v>195</v>
      </c>
      <c r="C3163" t="s">
        <v>6229</v>
      </c>
      <c r="D3163" t="s">
        <v>1537</v>
      </c>
      <c r="E3163" s="6">
        <f>MONTH(Sales_data[[#This Row],[Order Date]])</f>
        <v>2</v>
      </c>
      <c r="F3163" s="6">
        <f>YEAR(Sales_data[[#This Row],[Order Date]])</f>
        <v>2022</v>
      </c>
      <c r="G3163" s="1">
        <v>44613</v>
      </c>
      <c r="H3163" t="s">
        <v>1538</v>
      </c>
      <c r="I3163" t="s">
        <v>6188</v>
      </c>
      <c r="J3163" t="s">
        <v>6189</v>
      </c>
      <c r="K3163">
        <v>0.2</v>
      </c>
      <c r="L3163" s="13">
        <f>SUM(Sales_data[[#This Row],[Unit Price]],Sales_data[[#This Row],[Quantity]])</f>
        <v>6.8849999999999998</v>
      </c>
      <c r="M3163">
        <v>3.8849999999999998</v>
      </c>
      <c r="N3163">
        <v>1.9424999999999999</v>
      </c>
      <c r="O3163">
        <v>0.34964999999999996</v>
      </c>
      <c r="P3163" t="s">
        <v>5342</v>
      </c>
      <c r="Q3163" t="s">
        <v>1936</v>
      </c>
      <c r="R3163" t="s">
        <v>1946</v>
      </c>
    </row>
    <row r="3164" spans="1:18" x14ac:dyDescent="0.35">
      <c r="A3164">
        <v>3</v>
      </c>
      <c r="B3164" t="s">
        <v>195</v>
      </c>
      <c r="C3164" t="s">
        <v>6229</v>
      </c>
      <c r="D3164" t="s">
        <v>1537</v>
      </c>
      <c r="E3164" s="6">
        <f>MONTH(Sales_data[[#This Row],[Order Date]])</f>
        <v>2</v>
      </c>
      <c r="F3164" s="6">
        <f>YEAR(Sales_data[[#This Row],[Order Date]])</f>
        <v>2022</v>
      </c>
      <c r="G3164" s="1">
        <v>44613</v>
      </c>
      <c r="H3164" t="s">
        <v>1538</v>
      </c>
      <c r="I3164" t="s">
        <v>6188</v>
      </c>
      <c r="J3164" t="s">
        <v>6189</v>
      </c>
      <c r="K3164">
        <v>2.5</v>
      </c>
      <c r="L3164" s="13">
        <f>SUM(Sales_data[[#This Row],[Unit Price]],Sales_data[[#This Row],[Quantity]])</f>
        <v>32.784999999999997</v>
      </c>
      <c r="M3164">
        <v>29.784999999999997</v>
      </c>
      <c r="N3164">
        <v>1.1913999999999998</v>
      </c>
      <c r="O3164">
        <v>2.6806499999999995</v>
      </c>
      <c r="P3164" t="s">
        <v>5342</v>
      </c>
      <c r="Q3164" t="s">
        <v>1936</v>
      </c>
      <c r="R3164" t="s">
        <v>1946</v>
      </c>
    </row>
    <row r="3165" spans="1:18" x14ac:dyDescent="0.35">
      <c r="A3165">
        <v>3</v>
      </c>
      <c r="B3165" t="s">
        <v>195</v>
      </c>
      <c r="C3165" t="s">
        <v>6229</v>
      </c>
      <c r="D3165" t="s">
        <v>1537</v>
      </c>
      <c r="E3165" s="6">
        <f>MONTH(Sales_data[[#This Row],[Order Date]])</f>
        <v>2</v>
      </c>
      <c r="F3165" s="6">
        <f>YEAR(Sales_data[[#This Row],[Order Date]])</f>
        <v>2022</v>
      </c>
      <c r="G3165" s="1">
        <v>44613</v>
      </c>
      <c r="H3165" t="s">
        <v>1538</v>
      </c>
      <c r="I3165" t="s">
        <v>6188</v>
      </c>
      <c r="J3165" t="s">
        <v>6189</v>
      </c>
      <c r="K3165">
        <v>1</v>
      </c>
      <c r="L3165" s="13">
        <f>SUM(Sales_data[[#This Row],[Unit Price]],Sales_data[[#This Row],[Quantity]])</f>
        <v>15.95</v>
      </c>
      <c r="M3165">
        <v>12.95</v>
      </c>
      <c r="N3165">
        <v>1.2949999999999999</v>
      </c>
      <c r="O3165">
        <v>1.1655</v>
      </c>
      <c r="P3165" t="s">
        <v>5342</v>
      </c>
      <c r="Q3165" t="s">
        <v>1936</v>
      </c>
      <c r="R3165" t="s">
        <v>1946</v>
      </c>
    </row>
    <row r="3166" spans="1:18" x14ac:dyDescent="0.35">
      <c r="A3166">
        <v>5</v>
      </c>
      <c r="B3166" t="s">
        <v>22</v>
      </c>
      <c r="C3166" t="s">
        <v>5343</v>
      </c>
      <c r="D3166" t="s">
        <v>1539</v>
      </c>
      <c r="E3166" s="6">
        <f>MONTH(Sales_data[[#This Row],[Order Date]])</f>
        <v>5</v>
      </c>
      <c r="F3166" s="6">
        <f>YEAR(Sales_data[[#This Row],[Order Date]])</f>
        <v>2020</v>
      </c>
      <c r="G3166" s="1">
        <v>43954</v>
      </c>
      <c r="H3166" t="s">
        <v>1540</v>
      </c>
      <c r="I3166" t="s">
        <v>6193</v>
      </c>
      <c r="J3166" t="s">
        <v>6189</v>
      </c>
      <c r="K3166">
        <v>0.2</v>
      </c>
      <c r="L3166" s="13">
        <f>SUM(Sales_data[[#This Row],[Unit Price]],Sales_data[[#This Row],[Quantity]])</f>
        <v>9.754999999999999</v>
      </c>
      <c r="M3166">
        <v>4.7549999999999999</v>
      </c>
      <c r="N3166">
        <v>2.3774999999999999</v>
      </c>
      <c r="O3166">
        <v>0.61814999999999998</v>
      </c>
      <c r="P3166" t="s">
        <v>2663</v>
      </c>
      <c r="Q3166" t="s">
        <v>1936</v>
      </c>
      <c r="R3166" t="s">
        <v>1937</v>
      </c>
    </row>
    <row r="3167" spans="1:18" x14ac:dyDescent="0.35">
      <c r="A3167">
        <v>5</v>
      </c>
      <c r="B3167" t="s">
        <v>22</v>
      </c>
      <c r="C3167" t="s">
        <v>5343</v>
      </c>
      <c r="D3167" t="s">
        <v>1539</v>
      </c>
      <c r="E3167" s="6">
        <f>MONTH(Sales_data[[#This Row],[Order Date]])</f>
        <v>5</v>
      </c>
      <c r="F3167" s="6">
        <f>YEAR(Sales_data[[#This Row],[Order Date]])</f>
        <v>2020</v>
      </c>
      <c r="G3167" s="1">
        <v>43954</v>
      </c>
      <c r="H3167" t="s">
        <v>1540</v>
      </c>
      <c r="I3167" t="s">
        <v>6193</v>
      </c>
      <c r="J3167" t="s">
        <v>6189</v>
      </c>
      <c r="K3167">
        <v>0.5</v>
      </c>
      <c r="L3167" s="13">
        <f>SUM(Sales_data[[#This Row],[Unit Price]],Sales_data[[#This Row],[Quantity]])</f>
        <v>14.51</v>
      </c>
      <c r="M3167">
        <v>9.51</v>
      </c>
      <c r="N3167">
        <v>1.9019999999999999</v>
      </c>
      <c r="O3167">
        <v>1.2363</v>
      </c>
      <c r="P3167" t="s">
        <v>2663</v>
      </c>
      <c r="Q3167" t="s">
        <v>1936</v>
      </c>
      <c r="R3167" t="s">
        <v>1937</v>
      </c>
    </row>
    <row r="3168" spans="1:18" x14ac:dyDescent="0.35">
      <c r="A3168">
        <v>5</v>
      </c>
      <c r="B3168" t="s">
        <v>22</v>
      </c>
      <c r="C3168" t="s">
        <v>5343</v>
      </c>
      <c r="D3168" t="s">
        <v>1539</v>
      </c>
      <c r="E3168" s="6">
        <f>MONTH(Sales_data[[#This Row],[Order Date]])</f>
        <v>5</v>
      </c>
      <c r="F3168" s="6">
        <f>YEAR(Sales_data[[#This Row],[Order Date]])</f>
        <v>2020</v>
      </c>
      <c r="G3168" s="1">
        <v>43954</v>
      </c>
      <c r="H3168" t="s">
        <v>1540</v>
      </c>
      <c r="I3168" t="s">
        <v>6193</v>
      </c>
      <c r="J3168" t="s">
        <v>6189</v>
      </c>
      <c r="K3168">
        <v>2.5</v>
      </c>
      <c r="L3168" s="13">
        <f>SUM(Sales_data[[#This Row],[Unit Price]],Sales_data[[#This Row],[Quantity]])</f>
        <v>41.454999999999998</v>
      </c>
      <c r="M3168">
        <v>36.454999999999998</v>
      </c>
      <c r="N3168">
        <v>1.4581999999999999</v>
      </c>
      <c r="O3168">
        <v>4.7391499999999995</v>
      </c>
      <c r="P3168" t="s">
        <v>2663</v>
      </c>
      <c r="Q3168" t="s">
        <v>1936</v>
      </c>
      <c r="R3168" t="s">
        <v>1937</v>
      </c>
    </row>
    <row r="3169" spans="1:18" x14ac:dyDescent="0.35">
      <c r="A3169">
        <v>5</v>
      </c>
      <c r="B3169" t="s">
        <v>22</v>
      </c>
      <c r="C3169" t="s">
        <v>5343</v>
      </c>
      <c r="D3169" t="s">
        <v>1539</v>
      </c>
      <c r="E3169" s="6">
        <f>MONTH(Sales_data[[#This Row],[Order Date]])</f>
        <v>5</v>
      </c>
      <c r="F3169" s="6">
        <f>YEAR(Sales_data[[#This Row],[Order Date]])</f>
        <v>2020</v>
      </c>
      <c r="G3169" s="1">
        <v>43954</v>
      </c>
      <c r="H3169" t="s">
        <v>1540</v>
      </c>
      <c r="I3169" t="s">
        <v>6193</v>
      </c>
      <c r="J3169" t="s">
        <v>6189</v>
      </c>
      <c r="K3169">
        <v>1</v>
      </c>
      <c r="L3169" s="13">
        <f>SUM(Sales_data[[#This Row],[Unit Price]],Sales_data[[#This Row],[Quantity]])</f>
        <v>20.85</v>
      </c>
      <c r="M3169">
        <v>15.85</v>
      </c>
      <c r="N3169">
        <v>1.585</v>
      </c>
      <c r="O3169">
        <v>2.0605000000000002</v>
      </c>
      <c r="P3169" t="s">
        <v>2663</v>
      </c>
      <c r="Q3169" t="s">
        <v>1936</v>
      </c>
      <c r="R3169" t="s">
        <v>1937</v>
      </c>
    </row>
    <row r="3170" spans="1:18" x14ac:dyDescent="0.35">
      <c r="A3170">
        <v>6</v>
      </c>
      <c r="B3170" t="s">
        <v>83</v>
      </c>
      <c r="C3170" t="s">
        <v>5347</v>
      </c>
      <c r="D3170" t="s">
        <v>1541</v>
      </c>
      <c r="E3170" s="6">
        <f>MONTH(Sales_data[[#This Row],[Order Date]])</f>
        <v>3</v>
      </c>
      <c r="F3170" s="6">
        <f>YEAR(Sales_data[[#This Row],[Order Date]])</f>
        <v>2019</v>
      </c>
      <c r="G3170" s="1">
        <v>43545</v>
      </c>
      <c r="H3170" t="s">
        <v>1542</v>
      </c>
      <c r="I3170" t="s">
        <v>6193</v>
      </c>
      <c r="J3170" t="s">
        <v>6190</v>
      </c>
      <c r="K3170">
        <v>0.5</v>
      </c>
      <c r="L3170" s="13">
        <f>SUM(Sales_data[[#This Row],[Unit Price]],Sales_data[[#This Row],[Quantity]])</f>
        <v>14.73</v>
      </c>
      <c r="M3170">
        <v>8.73</v>
      </c>
      <c r="N3170">
        <v>1.746</v>
      </c>
      <c r="O3170">
        <v>1.1349</v>
      </c>
      <c r="P3170" t="s">
        <v>5351</v>
      </c>
      <c r="Q3170" t="s">
        <v>2111</v>
      </c>
      <c r="R3170" t="s">
        <v>1937</v>
      </c>
    </row>
    <row r="3171" spans="1:18" x14ac:dyDescent="0.35">
      <c r="A3171">
        <v>6</v>
      </c>
      <c r="B3171" t="s">
        <v>83</v>
      </c>
      <c r="C3171" t="s">
        <v>5347</v>
      </c>
      <c r="D3171" t="s">
        <v>1541</v>
      </c>
      <c r="E3171" s="6">
        <f>MONTH(Sales_data[[#This Row],[Order Date]])</f>
        <v>3</v>
      </c>
      <c r="F3171" s="6">
        <f>YEAR(Sales_data[[#This Row],[Order Date]])</f>
        <v>2019</v>
      </c>
      <c r="G3171" s="1">
        <v>43545</v>
      </c>
      <c r="H3171" t="s">
        <v>1542</v>
      </c>
      <c r="I3171" t="s">
        <v>6193</v>
      </c>
      <c r="J3171" t="s">
        <v>6190</v>
      </c>
      <c r="K3171">
        <v>0.2</v>
      </c>
      <c r="L3171" s="13">
        <f>SUM(Sales_data[[#This Row],[Unit Price]],Sales_data[[#This Row],[Quantity]])</f>
        <v>10.365</v>
      </c>
      <c r="M3171">
        <v>4.3650000000000002</v>
      </c>
      <c r="N3171">
        <v>2.1825000000000001</v>
      </c>
      <c r="O3171">
        <v>0.56745000000000001</v>
      </c>
      <c r="P3171" t="s">
        <v>5351</v>
      </c>
      <c r="Q3171" t="s">
        <v>2111</v>
      </c>
      <c r="R3171" t="s">
        <v>1937</v>
      </c>
    </row>
    <row r="3172" spans="1:18" x14ac:dyDescent="0.35">
      <c r="A3172">
        <v>6</v>
      </c>
      <c r="B3172" t="s">
        <v>83</v>
      </c>
      <c r="C3172" t="s">
        <v>5347</v>
      </c>
      <c r="D3172" t="s">
        <v>1541</v>
      </c>
      <c r="E3172" s="6">
        <f>MONTH(Sales_data[[#This Row],[Order Date]])</f>
        <v>3</v>
      </c>
      <c r="F3172" s="6">
        <f>YEAR(Sales_data[[#This Row],[Order Date]])</f>
        <v>2019</v>
      </c>
      <c r="G3172" s="1">
        <v>43545</v>
      </c>
      <c r="H3172" t="s">
        <v>1542</v>
      </c>
      <c r="I3172" t="s">
        <v>6193</v>
      </c>
      <c r="J3172" t="s">
        <v>6190</v>
      </c>
      <c r="K3172">
        <v>2.5</v>
      </c>
      <c r="L3172" s="13">
        <f>SUM(Sales_data[[#This Row],[Unit Price]],Sales_data[[#This Row],[Quantity]])</f>
        <v>39.464999999999996</v>
      </c>
      <c r="M3172">
        <v>33.464999999999996</v>
      </c>
      <c r="N3172">
        <v>1.3385999999999998</v>
      </c>
      <c r="O3172">
        <v>4.3504499999999995</v>
      </c>
      <c r="P3172" t="s">
        <v>5351</v>
      </c>
      <c r="Q3172" t="s">
        <v>2111</v>
      </c>
      <c r="R3172" t="s">
        <v>1937</v>
      </c>
    </row>
    <row r="3173" spans="1:18" x14ac:dyDescent="0.35">
      <c r="A3173">
        <v>6</v>
      </c>
      <c r="B3173" t="s">
        <v>83</v>
      </c>
      <c r="C3173" t="s">
        <v>5347</v>
      </c>
      <c r="D3173" t="s">
        <v>1541</v>
      </c>
      <c r="E3173" s="6">
        <f>MONTH(Sales_data[[#This Row],[Order Date]])</f>
        <v>3</v>
      </c>
      <c r="F3173" s="6">
        <f>YEAR(Sales_data[[#This Row],[Order Date]])</f>
        <v>2019</v>
      </c>
      <c r="G3173" s="1">
        <v>43545</v>
      </c>
      <c r="H3173" t="s">
        <v>1542</v>
      </c>
      <c r="I3173" t="s">
        <v>6193</v>
      </c>
      <c r="J3173" t="s">
        <v>6190</v>
      </c>
      <c r="K3173">
        <v>1</v>
      </c>
      <c r="L3173" s="13">
        <f>SUM(Sales_data[[#This Row],[Unit Price]],Sales_data[[#This Row],[Quantity]])</f>
        <v>20.55</v>
      </c>
      <c r="M3173">
        <v>14.55</v>
      </c>
      <c r="N3173">
        <v>1.4550000000000001</v>
      </c>
      <c r="O3173">
        <v>1.8915000000000002</v>
      </c>
      <c r="P3173" t="s">
        <v>5351</v>
      </c>
      <c r="Q3173" t="s">
        <v>2111</v>
      </c>
      <c r="R3173" t="s">
        <v>1937</v>
      </c>
    </row>
    <row r="3174" spans="1:18" x14ac:dyDescent="0.35">
      <c r="A3174">
        <v>5</v>
      </c>
      <c r="B3174" t="s">
        <v>185</v>
      </c>
      <c r="C3174" t="s">
        <v>5353</v>
      </c>
      <c r="D3174" t="s">
        <v>1543</v>
      </c>
      <c r="E3174" s="6">
        <f>MONTH(Sales_data[[#This Row],[Order Date]])</f>
        <v>6</v>
      </c>
      <c r="F3174" s="6">
        <f>YEAR(Sales_data[[#This Row],[Order Date]])</f>
        <v>2019</v>
      </c>
      <c r="G3174" s="1">
        <v>43629</v>
      </c>
      <c r="H3174" t="s">
        <v>1544</v>
      </c>
      <c r="I3174" t="s">
        <v>6192</v>
      </c>
      <c r="J3174" t="s">
        <v>6189</v>
      </c>
      <c r="K3174">
        <v>0.2</v>
      </c>
      <c r="L3174" s="13">
        <f>SUM(Sales_data[[#This Row],[Unit Price]],Sales_data[[#This Row],[Quantity]])</f>
        <v>8.5849999999999991</v>
      </c>
      <c r="M3174">
        <v>3.5849999999999995</v>
      </c>
      <c r="N3174">
        <v>1.7924999999999998</v>
      </c>
      <c r="O3174">
        <v>0.21509999999999996</v>
      </c>
      <c r="P3174" t="s">
        <v>2638</v>
      </c>
      <c r="Q3174" t="s">
        <v>1936</v>
      </c>
      <c r="R3174" t="s">
        <v>1946</v>
      </c>
    </row>
    <row r="3175" spans="1:18" x14ac:dyDescent="0.35">
      <c r="A3175">
        <v>5</v>
      </c>
      <c r="B3175" t="s">
        <v>185</v>
      </c>
      <c r="C3175" t="s">
        <v>5353</v>
      </c>
      <c r="D3175" t="s">
        <v>1543</v>
      </c>
      <c r="E3175" s="6">
        <f>MONTH(Sales_data[[#This Row],[Order Date]])</f>
        <v>6</v>
      </c>
      <c r="F3175" s="6">
        <f>YEAR(Sales_data[[#This Row],[Order Date]])</f>
        <v>2019</v>
      </c>
      <c r="G3175" s="1">
        <v>43629</v>
      </c>
      <c r="H3175" t="s">
        <v>1544</v>
      </c>
      <c r="I3175" t="s">
        <v>6192</v>
      </c>
      <c r="J3175" t="s">
        <v>6189</v>
      </c>
      <c r="K3175">
        <v>0.5</v>
      </c>
      <c r="L3175" s="13">
        <f>SUM(Sales_data[[#This Row],[Unit Price]],Sales_data[[#This Row],[Quantity]])</f>
        <v>12.169999999999998</v>
      </c>
      <c r="M3175">
        <v>7.169999999999999</v>
      </c>
      <c r="N3175">
        <v>1.4339999999999997</v>
      </c>
      <c r="O3175">
        <v>0.43019999999999992</v>
      </c>
      <c r="P3175" t="s">
        <v>2638</v>
      </c>
      <c r="Q3175" t="s">
        <v>1936</v>
      </c>
      <c r="R3175" t="s">
        <v>1946</v>
      </c>
    </row>
    <row r="3176" spans="1:18" x14ac:dyDescent="0.35">
      <c r="A3176">
        <v>5</v>
      </c>
      <c r="B3176" t="s">
        <v>185</v>
      </c>
      <c r="C3176" t="s">
        <v>5353</v>
      </c>
      <c r="D3176" t="s">
        <v>1543</v>
      </c>
      <c r="E3176" s="6">
        <f>MONTH(Sales_data[[#This Row],[Order Date]])</f>
        <v>6</v>
      </c>
      <c r="F3176" s="6">
        <f>YEAR(Sales_data[[#This Row],[Order Date]])</f>
        <v>2019</v>
      </c>
      <c r="G3176" s="1">
        <v>43629</v>
      </c>
      <c r="H3176" t="s">
        <v>1544</v>
      </c>
      <c r="I3176" t="s">
        <v>6192</v>
      </c>
      <c r="J3176" t="s">
        <v>6189</v>
      </c>
      <c r="K3176">
        <v>2.5</v>
      </c>
      <c r="L3176" s="13">
        <f>SUM(Sales_data[[#This Row],[Unit Price]],Sales_data[[#This Row],[Quantity]])</f>
        <v>32.484999999999999</v>
      </c>
      <c r="M3176">
        <v>27.484999999999996</v>
      </c>
      <c r="N3176">
        <v>1.0993999999999999</v>
      </c>
      <c r="O3176">
        <v>1.6490999999999998</v>
      </c>
      <c r="P3176" t="s">
        <v>2638</v>
      </c>
      <c r="Q3176" t="s">
        <v>1936</v>
      </c>
      <c r="R3176" t="s">
        <v>1946</v>
      </c>
    </row>
    <row r="3177" spans="1:18" x14ac:dyDescent="0.35">
      <c r="A3177">
        <v>5</v>
      </c>
      <c r="B3177" t="s">
        <v>185</v>
      </c>
      <c r="C3177" t="s">
        <v>5353</v>
      </c>
      <c r="D3177" t="s">
        <v>1543</v>
      </c>
      <c r="E3177" s="6">
        <f>MONTH(Sales_data[[#This Row],[Order Date]])</f>
        <v>6</v>
      </c>
      <c r="F3177" s="6">
        <f>YEAR(Sales_data[[#This Row],[Order Date]])</f>
        <v>2019</v>
      </c>
      <c r="G3177" s="1">
        <v>43629</v>
      </c>
      <c r="H3177" t="s">
        <v>1544</v>
      </c>
      <c r="I3177" t="s">
        <v>6192</v>
      </c>
      <c r="J3177" t="s">
        <v>6189</v>
      </c>
      <c r="K3177">
        <v>1</v>
      </c>
      <c r="L3177" s="13">
        <f>SUM(Sales_data[[#This Row],[Unit Price]],Sales_data[[#This Row],[Quantity]])</f>
        <v>16.95</v>
      </c>
      <c r="M3177">
        <v>11.95</v>
      </c>
      <c r="N3177">
        <v>1.1949999999999998</v>
      </c>
      <c r="O3177">
        <v>0.71699999999999997</v>
      </c>
      <c r="P3177" t="s">
        <v>2638</v>
      </c>
      <c r="Q3177" t="s">
        <v>1936</v>
      </c>
      <c r="R3177" t="s">
        <v>1946</v>
      </c>
    </row>
    <row r="3178" spans="1:18" x14ac:dyDescent="0.35">
      <c r="A3178">
        <v>5</v>
      </c>
      <c r="B3178" t="s">
        <v>207</v>
      </c>
      <c r="C3178" t="s">
        <v>5357</v>
      </c>
      <c r="D3178" t="s">
        <v>1545</v>
      </c>
      <c r="E3178" s="6">
        <f>MONTH(Sales_data[[#This Row],[Order Date]])</f>
        <v>6</v>
      </c>
      <c r="F3178" s="6">
        <f>YEAR(Sales_data[[#This Row],[Order Date]])</f>
        <v>2020</v>
      </c>
      <c r="G3178" s="1">
        <v>43987</v>
      </c>
      <c r="H3178" t="s">
        <v>1546</v>
      </c>
      <c r="I3178" t="s">
        <v>6188</v>
      </c>
      <c r="J3178" t="s">
        <v>6189</v>
      </c>
      <c r="K3178">
        <v>2.5</v>
      </c>
      <c r="L3178" s="13">
        <f>SUM(Sales_data[[#This Row],[Unit Price]],Sales_data[[#This Row],[Quantity]])</f>
        <v>34.784999999999997</v>
      </c>
      <c r="M3178">
        <v>29.784999999999997</v>
      </c>
      <c r="N3178">
        <v>1.1913999999999998</v>
      </c>
      <c r="O3178">
        <v>2.6806499999999995</v>
      </c>
      <c r="P3178" t="s">
        <v>5361</v>
      </c>
      <c r="Q3178" t="s">
        <v>1936</v>
      </c>
      <c r="R3178" t="s">
        <v>1946</v>
      </c>
    </row>
    <row r="3179" spans="1:18" x14ac:dyDescent="0.35">
      <c r="A3179">
        <v>5</v>
      </c>
      <c r="B3179" t="s">
        <v>207</v>
      </c>
      <c r="C3179" t="s">
        <v>5357</v>
      </c>
      <c r="D3179" t="s">
        <v>1545</v>
      </c>
      <c r="E3179" s="6">
        <f>MONTH(Sales_data[[#This Row],[Order Date]])</f>
        <v>6</v>
      </c>
      <c r="F3179" s="6">
        <f>YEAR(Sales_data[[#This Row],[Order Date]])</f>
        <v>2020</v>
      </c>
      <c r="G3179" s="1">
        <v>43987</v>
      </c>
      <c r="H3179" t="s">
        <v>1546</v>
      </c>
      <c r="I3179" t="s">
        <v>6188</v>
      </c>
      <c r="J3179" t="s">
        <v>6189</v>
      </c>
      <c r="K3179">
        <v>0.5</v>
      </c>
      <c r="L3179" s="13">
        <f>SUM(Sales_data[[#This Row],[Unit Price]],Sales_data[[#This Row],[Quantity]])</f>
        <v>12.77</v>
      </c>
      <c r="M3179">
        <v>7.77</v>
      </c>
      <c r="N3179">
        <v>1.5539999999999998</v>
      </c>
      <c r="O3179">
        <v>0.69929999999999992</v>
      </c>
      <c r="P3179" t="s">
        <v>5361</v>
      </c>
      <c r="Q3179" t="s">
        <v>1936</v>
      </c>
      <c r="R3179" t="s">
        <v>1946</v>
      </c>
    </row>
    <row r="3180" spans="1:18" x14ac:dyDescent="0.35">
      <c r="A3180">
        <v>5</v>
      </c>
      <c r="B3180" t="s">
        <v>207</v>
      </c>
      <c r="C3180" t="s">
        <v>5357</v>
      </c>
      <c r="D3180" t="s">
        <v>1545</v>
      </c>
      <c r="E3180" s="6">
        <f>MONTH(Sales_data[[#This Row],[Order Date]])</f>
        <v>6</v>
      </c>
      <c r="F3180" s="6">
        <f>YEAR(Sales_data[[#This Row],[Order Date]])</f>
        <v>2020</v>
      </c>
      <c r="G3180" s="1">
        <v>43987</v>
      </c>
      <c r="H3180" t="s">
        <v>1546</v>
      </c>
      <c r="I3180" t="s">
        <v>6188</v>
      </c>
      <c r="J3180" t="s">
        <v>6189</v>
      </c>
      <c r="K3180">
        <v>0.2</v>
      </c>
      <c r="L3180" s="13">
        <f>SUM(Sales_data[[#This Row],[Unit Price]],Sales_data[[#This Row],[Quantity]])</f>
        <v>8.8849999999999998</v>
      </c>
      <c r="M3180">
        <v>3.8849999999999998</v>
      </c>
      <c r="N3180">
        <v>1.9424999999999999</v>
      </c>
      <c r="O3180">
        <v>0.34964999999999996</v>
      </c>
      <c r="P3180" t="s">
        <v>5361</v>
      </c>
      <c r="Q3180" t="s">
        <v>1936</v>
      </c>
      <c r="R3180" t="s">
        <v>1946</v>
      </c>
    </row>
    <row r="3181" spans="1:18" x14ac:dyDescent="0.35">
      <c r="A3181">
        <v>5</v>
      </c>
      <c r="B3181" t="s">
        <v>207</v>
      </c>
      <c r="C3181" t="s">
        <v>5357</v>
      </c>
      <c r="D3181" t="s">
        <v>1545</v>
      </c>
      <c r="E3181" s="6">
        <f>MONTH(Sales_data[[#This Row],[Order Date]])</f>
        <v>6</v>
      </c>
      <c r="F3181" s="6">
        <f>YEAR(Sales_data[[#This Row],[Order Date]])</f>
        <v>2020</v>
      </c>
      <c r="G3181" s="1">
        <v>43987</v>
      </c>
      <c r="H3181" t="s">
        <v>1546</v>
      </c>
      <c r="I3181" t="s">
        <v>6188</v>
      </c>
      <c r="J3181" t="s">
        <v>6189</v>
      </c>
      <c r="K3181">
        <v>1</v>
      </c>
      <c r="L3181" s="13">
        <f>SUM(Sales_data[[#This Row],[Unit Price]],Sales_data[[#This Row],[Quantity]])</f>
        <v>17.95</v>
      </c>
      <c r="M3181">
        <v>12.95</v>
      </c>
      <c r="N3181">
        <v>1.2949999999999999</v>
      </c>
      <c r="O3181">
        <v>1.1655</v>
      </c>
      <c r="P3181" t="s">
        <v>5361</v>
      </c>
      <c r="Q3181" t="s">
        <v>1936</v>
      </c>
      <c r="R3181" t="s">
        <v>1946</v>
      </c>
    </row>
    <row r="3182" spans="1:18" x14ac:dyDescent="0.35">
      <c r="A3182">
        <v>4</v>
      </c>
      <c r="B3182" t="s">
        <v>160</v>
      </c>
      <c r="C3182" t="s">
        <v>5362</v>
      </c>
      <c r="D3182" t="s">
        <v>1547</v>
      </c>
      <c r="E3182" s="6">
        <f>MONTH(Sales_data[[#This Row],[Order Date]])</f>
        <v>3</v>
      </c>
      <c r="F3182" s="6">
        <f>YEAR(Sales_data[[#This Row],[Order Date]])</f>
        <v>2019</v>
      </c>
      <c r="G3182" s="1">
        <v>43540</v>
      </c>
      <c r="H3182" t="s">
        <v>1548</v>
      </c>
      <c r="I3182" t="s">
        <v>6192</v>
      </c>
      <c r="J3182" t="s">
        <v>6189</v>
      </c>
      <c r="K3182">
        <v>0.5</v>
      </c>
      <c r="L3182" s="13">
        <f>SUM(Sales_data[[#This Row],[Unit Price]],Sales_data[[#This Row],[Quantity]])</f>
        <v>11.169999999999998</v>
      </c>
      <c r="M3182">
        <v>7.169999999999999</v>
      </c>
      <c r="N3182">
        <v>1.4339999999999997</v>
      </c>
      <c r="O3182">
        <v>0.43019999999999992</v>
      </c>
      <c r="P3182" t="s">
        <v>3584</v>
      </c>
      <c r="Q3182" t="s">
        <v>1936</v>
      </c>
      <c r="R3182" t="s">
        <v>1946</v>
      </c>
    </row>
    <row r="3183" spans="1:18" x14ac:dyDescent="0.35">
      <c r="A3183">
        <v>4</v>
      </c>
      <c r="B3183" t="s">
        <v>160</v>
      </c>
      <c r="C3183" t="s">
        <v>5362</v>
      </c>
      <c r="D3183" t="s">
        <v>1547</v>
      </c>
      <c r="E3183" s="6">
        <f>MONTH(Sales_data[[#This Row],[Order Date]])</f>
        <v>3</v>
      </c>
      <c r="F3183" s="6">
        <f>YEAR(Sales_data[[#This Row],[Order Date]])</f>
        <v>2019</v>
      </c>
      <c r="G3183" s="1">
        <v>43540</v>
      </c>
      <c r="H3183" t="s">
        <v>1548</v>
      </c>
      <c r="I3183" t="s">
        <v>6192</v>
      </c>
      <c r="J3183" t="s">
        <v>6189</v>
      </c>
      <c r="K3183">
        <v>0.2</v>
      </c>
      <c r="L3183" s="13">
        <f>SUM(Sales_data[[#This Row],[Unit Price]],Sales_data[[#This Row],[Quantity]])</f>
        <v>7.5849999999999991</v>
      </c>
      <c r="M3183">
        <v>3.5849999999999995</v>
      </c>
      <c r="N3183">
        <v>1.7924999999999998</v>
      </c>
      <c r="O3183">
        <v>0.21509999999999996</v>
      </c>
      <c r="P3183" t="s">
        <v>3584</v>
      </c>
      <c r="Q3183" t="s">
        <v>1936</v>
      </c>
      <c r="R3183" t="s">
        <v>1946</v>
      </c>
    </row>
    <row r="3184" spans="1:18" x14ac:dyDescent="0.35">
      <c r="A3184">
        <v>4</v>
      </c>
      <c r="B3184" t="s">
        <v>160</v>
      </c>
      <c r="C3184" t="s">
        <v>5362</v>
      </c>
      <c r="D3184" t="s">
        <v>1547</v>
      </c>
      <c r="E3184" s="6">
        <f>MONTH(Sales_data[[#This Row],[Order Date]])</f>
        <v>3</v>
      </c>
      <c r="F3184" s="6">
        <f>YEAR(Sales_data[[#This Row],[Order Date]])</f>
        <v>2019</v>
      </c>
      <c r="G3184" s="1">
        <v>43540</v>
      </c>
      <c r="H3184" t="s">
        <v>1548</v>
      </c>
      <c r="I3184" t="s">
        <v>6192</v>
      </c>
      <c r="J3184" t="s">
        <v>6189</v>
      </c>
      <c r="K3184">
        <v>2.5</v>
      </c>
      <c r="L3184" s="13">
        <f>SUM(Sales_data[[#This Row],[Unit Price]],Sales_data[[#This Row],[Quantity]])</f>
        <v>31.484999999999996</v>
      </c>
      <c r="M3184">
        <v>27.484999999999996</v>
      </c>
      <c r="N3184">
        <v>1.0993999999999999</v>
      </c>
      <c r="O3184">
        <v>1.6490999999999998</v>
      </c>
      <c r="P3184" t="s">
        <v>3584</v>
      </c>
      <c r="Q3184" t="s">
        <v>1936</v>
      </c>
      <c r="R3184" t="s">
        <v>1946</v>
      </c>
    </row>
    <row r="3185" spans="1:18" x14ac:dyDescent="0.35">
      <c r="A3185">
        <v>4</v>
      </c>
      <c r="B3185" t="s">
        <v>160</v>
      </c>
      <c r="C3185" t="s">
        <v>5362</v>
      </c>
      <c r="D3185" t="s">
        <v>1547</v>
      </c>
      <c r="E3185" s="6">
        <f>MONTH(Sales_data[[#This Row],[Order Date]])</f>
        <v>3</v>
      </c>
      <c r="F3185" s="6">
        <f>YEAR(Sales_data[[#This Row],[Order Date]])</f>
        <v>2019</v>
      </c>
      <c r="G3185" s="1">
        <v>43540</v>
      </c>
      <c r="H3185" t="s">
        <v>1548</v>
      </c>
      <c r="I3185" t="s">
        <v>6192</v>
      </c>
      <c r="J3185" t="s">
        <v>6189</v>
      </c>
      <c r="K3185">
        <v>1</v>
      </c>
      <c r="L3185" s="13">
        <f>SUM(Sales_data[[#This Row],[Unit Price]],Sales_data[[#This Row],[Quantity]])</f>
        <v>15.95</v>
      </c>
      <c r="M3185">
        <v>11.95</v>
      </c>
      <c r="N3185">
        <v>1.1949999999999998</v>
      </c>
      <c r="O3185">
        <v>0.71699999999999997</v>
      </c>
      <c r="P3185" t="s">
        <v>3584</v>
      </c>
      <c r="Q3185" t="s">
        <v>1936</v>
      </c>
      <c r="R3185" t="s">
        <v>1946</v>
      </c>
    </row>
    <row r="3186" spans="1:18" x14ac:dyDescent="0.35">
      <c r="A3186">
        <v>1</v>
      </c>
      <c r="B3186" t="s">
        <v>86</v>
      </c>
      <c r="C3186" t="s">
        <v>5366</v>
      </c>
      <c r="D3186" t="s">
        <v>1549</v>
      </c>
      <c r="E3186" s="6">
        <f>MONTH(Sales_data[[#This Row],[Order Date]])</f>
        <v>12</v>
      </c>
      <c r="F3186" s="6">
        <f>YEAR(Sales_data[[#This Row],[Order Date]])</f>
        <v>2021</v>
      </c>
      <c r="G3186" s="1">
        <v>44533</v>
      </c>
      <c r="H3186" t="s">
        <v>1550</v>
      </c>
      <c r="I3186" t="s">
        <v>6193</v>
      </c>
      <c r="J3186" t="s">
        <v>6189</v>
      </c>
      <c r="K3186">
        <v>0.5</v>
      </c>
      <c r="L3186" s="13">
        <f>SUM(Sales_data[[#This Row],[Unit Price]],Sales_data[[#This Row],[Quantity]])</f>
        <v>10.51</v>
      </c>
      <c r="M3186">
        <v>9.51</v>
      </c>
      <c r="N3186">
        <v>1.9019999999999999</v>
      </c>
      <c r="O3186">
        <v>1.2363</v>
      </c>
      <c r="P3186" t="s">
        <v>3315</v>
      </c>
      <c r="Q3186" t="s">
        <v>1936</v>
      </c>
      <c r="R3186" t="s">
        <v>1946</v>
      </c>
    </row>
    <row r="3187" spans="1:18" x14ac:dyDescent="0.35">
      <c r="A3187">
        <v>1</v>
      </c>
      <c r="B3187" t="s">
        <v>86</v>
      </c>
      <c r="C3187" t="s">
        <v>5366</v>
      </c>
      <c r="D3187" t="s">
        <v>1549</v>
      </c>
      <c r="E3187" s="6">
        <f>MONTH(Sales_data[[#This Row],[Order Date]])</f>
        <v>12</v>
      </c>
      <c r="F3187" s="6">
        <f>YEAR(Sales_data[[#This Row],[Order Date]])</f>
        <v>2021</v>
      </c>
      <c r="G3187" s="1">
        <v>44533</v>
      </c>
      <c r="H3187" t="s">
        <v>1550</v>
      </c>
      <c r="I3187" t="s">
        <v>6193</v>
      </c>
      <c r="J3187" t="s">
        <v>6189</v>
      </c>
      <c r="K3187">
        <v>0.2</v>
      </c>
      <c r="L3187" s="13">
        <f>SUM(Sales_data[[#This Row],[Unit Price]],Sales_data[[#This Row],[Quantity]])</f>
        <v>5.7549999999999999</v>
      </c>
      <c r="M3187">
        <v>4.7549999999999999</v>
      </c>
      <c r="N3187">
        <v>2.3774999999999999</v>
      </c>
      <c r="O3187">
        <v>0.61814999999999998</v>
      </c>
      <c r="P3187" t="s">
        <v>3315</v>
      </c>
      <c r="Q3187" t="s">
        <v>1936</v>
      </c>
      <c r="R3187" t="s">
        <v>1946</v>
      </c>
    </row>
    <row r="3188" spans="1:18" x14ac:dyDescent="0.35">
      <c r="A3188">
        <v>1</v>
      </c>
      <c r="B3188" t="s">
        <v>86</v>
      </c>
      <c r="C3188" t="s">
        <v>5366</v>
      </c>
      <c r="D3188" t="s">
        <v>1549</v>
      </c>
      <c r="E3188" s="6">
        <f>MONTH(Sales_data[[#This Row],[Order Date]])</f>
        <v>12</v>
      </c>
      <c r="F3188" s="6">
        <f>YEAR(Sales_data[[#This Row],[Order Date]])</f>
        <v>2021</v>
      </c>
      <c r="G3188" s="1">
        <v>44533</v>
      </c>
      <c r="H3188" t="s">
        <v>1550</v>
      </c>
      <c r="I3188" t="s">
        <v>6193</v>
      </c>
      <c r="J3188" t="s">
        <v>6189</v>
      </c>
      <c r="K3188">
        <v>2.5</v>
      </c>
      <c r="L3188" s="13">
        <f>SUM(Sales_data[[#This Row],[Unit Price]],Sales_data[[#This Row],[Quantity]])</f>
        <v>37.454999999999998</v>
      </c>
      <c r="M3188">
        <v>36.454999999999998</v>
      </c>
      <c r="N3188">
        <v>1.4581999999999999</v>
      </c>
      <c r="O3188">
        <v>4.7391499999999995</v>
      </c>
      <c r="P3188" t="s">
        <v>3315</v>
      </c>
      <c r="Q3188" t="s">
        <v>1936</v>
      </c>
      <c r="R3188" t="s">
        <v>1946</v>
      </c>
    </row>
    <row r="3189" spans="1:18" x14ac:dyDescent="0.35">
      <c r="A3189">
        <v>1</v>
      </c>
      <c r="B3189" t="s">
        <v>86</v>
      </c>
      <c r="C3189" t="s">
        <v>5366</v>
      </c>
      <c r="D3189" t="s">
        <v>1549</v>
      </c>
      <c r="E3189" s="6">
        <f>MONTH(Sales_data[[#This Row],[Order Date]])</f>
        <v>12</v>
      </c>
      <c r="F3189" s="6">
        <f>YEAR(Sales_data[[#This Row],[Order Date]])</f>
        <v>2021</v>
      </c>
      <c r="G3189" s="1">
        <v>44533</v>
      </c>
      <c r="H3189" t="s">
        <v>1550</v>
      </c>
      <c r="I3189" t="s">
        <v>6193</v>
      </c>
      <c r="J3189" t="s">
        <v>6189</v>
      </c>
      <c r="K3189">
        <v>1</v>
      </c>
      <c r="L3189" s="13">
        <f>SUM(Sales_data[[#This Row],[Unit Price]],Sales_data[[#This Row],[Quantity]])</f>
        <v>16.850000000000001</v>
      </c>
      <c r="M3189">
        <v>15.85</v>
      </c>
      <c r="N3189">
        <v>1.585</v>
      </c>
      <c r="O3189">
        <v>2.0605000000000002</v>
      </c>
      <c r="P3189" t="s">
        <v>3315</v>
      </c>
      <c r="Q3189" t="s">
        <v>1936</v>
      </c>
      <c r="R3189" t="s">
        <v>1946</v>
      </c>
    </row>
    <row r="3190" spans="1:18" x14ac:dyDescent="0.35">
      <c r="A3190">
        <v>4</v>
      </c>
      <c r="B3190" t="s">
        <v>195</v>
      </c>
      <c r="C3190" t="s">
        <v>5369</v>
      </c>
      <c r="D3190" t="s">
        <v>1551</v>
      </c>
      <c r="E3190" s="6">
        <f>MONTH(Sales_data[[#This Row],[Order Date]])</f>
        <v>7</v>
      </c>
      <c r="F3190" s="6">
        <f>YEAR(Sales_data[[#This Row],[Order Date]])</f>
        <v>2022</v>
      </c>
      <c r="G3190" s="1">
        <v>44751</v>
      </c>
      <c r="H3190" t="s">
        <v>1552</v>
      </c>
      <c r="I3190" t="s">
        <v>6188</v>
      </c>
      <c r="J3190" t="s">
        <v>6189</v>
      </c>
      <c r="K3190">
        <v>0.5</v>
      </c>
      <c r="L3190" s="13">
        <f>SUM(Sales_data[[#This Row],[Unit Price]],Sales_data[[#This Row],[Quantity]])</f>
        <v>11.77</v>
      </c>
      <c r="M3190">
        <v>7.77</v>
      </c>
      <c r="N3190">
        <v>1.5539999999999998</v>
      </c>
      <c r="O3190">
        <v>0.69929999999999992</v>
      </c>
      <c r="P3190" t="s">
        <v>2215</v>
      </c>
      <c r="Q3190" t="s">
        <v>1936</v>
      </c>
      <c r="R3190" t="s">
        <v>1946</v>
      </c>
    </row>
    <row r="3191" spans="1:18" x14ac:dyDescent="0.35">
      <c r="A3191">
        <v>4</v>
      </c>
      <c r="B3191" t="s">
        <v>195</v>
      </c>
      <c r="C3191" t="s">
        <v>5369</v>
      </c>
      <c r="D3191" t="s">
        <v>1551</v>
      </c>
      <c r="E3191" s="6">
        <f>MONTH(Sales_data[[#This Row],[Order Date]])</f>
        <v>7</v>
      </c>
      <c r="F3191" s="6">
        <f>YEAR(Sales_data[[#This Row],[Order Date]])</f>
        <v>2022</v>
      </c>
      <c r="G3191" s="1">
        <v>44751</v>
      </c>
      <c r="H3191" t="s">
        <v>1552</v>
      </c>
      <c r="I3191" t="s">
        <v>6188</v>
      </c>
      <c r="J3191" t="s">
        <v>6189</v>
      </c>
      <c r="K3191">
        <v>0.2</v>
      </c>
      <c r="L3191" s="13">
        <f>SUM(Sales_data[[#This Row],[Unit Price]],Sales_data[[#This Row],[Quantity]])</f>
        <v>7.8849999999999998</v>
      </c>
      <c r="M3191">
        <v>3.8849999999999998</v>
      </c>
      <c r="N3191">
        <v>1.9424999999999999</v>
      </c>
      <c r="O3191">
        <v>0.34964999999999996</v>
      </c>
      <c r="P3191" t="s">
        <v>2215</v>
      </c>
      <c r="Q3191" t="s">
        <v>1936</v>
      </c>
      <c r="R3191" t="s">
        <v>1946</v>
      </c>
    </row>
    <row r="3192" spans="1:18" x14ac:dyDescent="0.35">
      <c r="A3192">
        <v>4</v>
      </c>
      <c r="B3192" t="s">
        <v>195</v>
      </c>
      <c r="C3192" t="s">
        <v>5369</v>
      </c>
      <c r="D3192" t="s">
        <v>1551</v>
      </c>
      <c r="E3192" s="6">
        <f>MONTH(Sales_data[[#This Row],[Order Date]])</f>
        <v>7</v>
      </c>
      <c r="F3192" s="6">
        <f>YEAR(Sales_data[[#This Row],[Order Date]])</f>
        <v>2022</v>
      </c>
      <c r="G3192" s="1">
        <v>44751</v>
      </c>
      <c r="H3192" t="s">
        <v>1552</v>
      </c>
      <c r="I3192" t="s">
        <v>6188</v>
      </c>
      <c r="J3192" t="s">
        <v>6189</v>
      </c>
      <c r="K3192">
        <v>2.5</v>
      </c>
      <c r="L3192" s="13">
        <f>SUM(Sales_data[[#This Row],[Unit Price]],Sales_data[[#This Row],[Quantity]])</f>
        <v>33.784999999999997</v>
      </c>
      <c r="M3192">
        <v>29.784999999999997</v>
      </c>
      <c r="N3192">
        <v>1.1913999999999998</v>
      </c>
      <c r="O3192">
        <v>2.6806499999999995</v>
      </c>
      <c r="P3192" t="s">
        <v>2215</v>
      </c>
      <c r="Q3192" t="s">
        <v>1936</v>
      </c>
      <c r="R3192" t="s">
        <v>1946</v>
      </c>
    </row>
    <row r="3193" spans="1:18" x14ac:dyDescent="0.35">
      <c r="A3193">
        <v>4</v>
      </c>
      <c r="B3193" t="s">
        <v>195</v>
      </c>
      <c r="C3193" t="s">
        <v>5369</v>
      </c>
      <c r="D3193" t="s">
        <v>1551</v>
      </c>
      <c r="E3193" s="6">
        <f>MONTH(Sales_data[[#This Row],[Order Date]])</f>
        <v>7</v>
      </c>
      <c r="F3193" s="6">
        <f>YEAR(Sales_data[[#This Row],[Order Date]])</f>
        <v>2022</v>
      </c>
      <c r="G3193" s="1">
        <v>44751</v>
      </c>
      <c r="H3193" t="s">
        <v>1552</v>
      </c>
      <c r="I3193" t="s">
        <v>6188</v>
      </c>
      <c r="J3193" t="s">
        <v>6189</v>
      </c>
      <c r="K3193">
        <v>1</v>
      </c>
      <c r="L3193" s="13">
        <f>SUM(Sales_data[[#This Row],[Unit Price]],Sales_data[[#This Row],[Quantity]])</f>
        <v>16.95</v>
      </c>
      <c r="M3193">
        <v>12.95</v>
      </c>
      <c r="N3193">
        <v>1.2949999999999999</v>
      </c>
      <c r="O3193">
        <v>1.1655</v>
      </c>
      <c r="P3193" t="s">
        <v>2215</v>
      </c>
      <c r="Q3193" t="s">
        <v>1936</v>
      </c>
      <c r="R3193" t="s">
        <v>1946</v>
      </c>
    </row>
    <row r="3194" spans="1:18" x14ac:dyDescent="0.35">
      <c r="A3194">
        <v>3</v>
      </c>
      <c r="B3194" t="s">
        <v>104</v>
      </c>
      <c r="C3194" t="s">
        <v>5373</v>
      </c>
      <c r="D3194" t="s">
        <v>1553</v>
      </c>
      <c r="E3194" s="6">
        <f>MONTH(Sales_data[[#This Row],[Order Date]])</f>
        <v>4</v>
      </c>
      <c r="F3194" s="6">
        <f>YEAR(Sales_data[[#This Row],[Order Date]])</f>
        <v>2020</v>
      </c>
      <c r="G3194" s="1">
        <v>43950</v>
      </c>
      <c r="H3194" t="s">
        <v>1554</v>
      </c>
      <c r="I3194" t="s">
        <v>6192</v>
      </c>
      <c r="J3194" t="s">
        <v>6191</v>
      </c>
      <c r="K3194">
        <v>0.2</v>
      </c>
      <c r="L3194" s="13">
        <f>SUM(Sales_data[[#This Row],[Unit Price]],Sales_data[[#This Row],[Quantity]])</f>
        <v>5.6849999999999996</v>
      </c>
      <c r="M3194">
        <v>2.6849999999999996</v>
      </c>
      <c r="N3194">
        <v>1.3424999999999998</v>
      </c>
      <c r="O3194">
        <v>0.16109999999999997</v>
      </c>
      <c r="P3194" t="s">
        <v>1990</v>
      </c>
      <c r="Q3194" t="s">
        <v>1936</v>
      </c>
      <c r="R3194" t="s">
        <v>1937</v>
      </c>
    </row>
    <row r="3195" spans="1:18" x14ac:dyDescent="0.35">
      <c r="A3195">
        <v>3</v>
      </c>
      <c r="B3195" t="s">
        <v>104</v>
      </c>
      <c r="C3195" t="s">
        <v>5373</v>
      </c>
      <c r="D3195" t="s">
        <v>1553</v>
      </c>
      <c r="E3195" s="6">
        <f>MONTH(Sales_data[[#This Row],[Order Date]])</f>
        <v>4</v>
      </c>
      <c r="F3195" s="6">
        <f>YEAR(Sales_data[[#This Row],[Order Date]])</f>
        <v>2020</v>
      </c>
      <c r="G3195" s="1">
        <v>43950</v>
      </c>
      <c r="H3195" t="s">
        <v>1554</v>
      </c>
      <c r="I3195" t="s">
        <v>6192</v>
      </c>
      <c r="J3195" t="s">
        <v>6191</v>
      </c>
      <c r="K3195">
        <v>0.5</v>
      </c>
      <c r="L3195" s="13">
        <f>SUM(Sales_data[[#This Row],[Unit Price]],Sales_data[[#This Row],[Quantity]])</f>
        <v>8.3699999999999992</v>
      </c>
      <c r="M3195">
        <v>5.3699999999999992</v>
      </c>
      <c r="N3195">
        <v>1.0739999999999998</v>
      </c>
      <c r="O3195">
        <v>0.32219999999999993</v>
      </c>
      <c r="P3195" t="s">
        <v>1990</v>
      </c>
      <c r="Q3195" t="s">
        <v>1936</v>
      </c>
      <c r="R3195" t="s">
        <v>1937</v>
      </c>
    </row>
    <row r="3196" spans="1:18" x14ac:dyDescent="0.35">
      <c r="A3196">
        <v>3</v>
      </c>
      <c r="B3196" t="s">
        <v>104</v>
      </c>
      <c r="C3196" t="s">
        <v>5373</v>
      </c>
      <c r="D3196" t="s">
        <v>1553</v>
      </c>
      <c r="E3196" s="6">
        <f>MONTH(Sales_data[[#This Row],[Order Date]])</f>
        <v>4</v>
      </c>
      <c r="F3196" s="6">
        <f>YEAR(Sales_data[[#This Row],[Order Date]])</f>
        <v>2020</v>
      </c>
      <c r="G3196" s="1">
        <v>43950</v>
      </c>
      <c r="H3196" t="s">
        <v>1554</v>
      </c>
      <c r="I3196" t="s">
        <v>6192</v>
      </c>
      <c r="J3196" t="s">
        <v>6191</v>
      </c>
      <c r="K3196">
        <v>2.5</v>
      </c>
      <c r="L3196" s="13">
        <f>SUM(Sales_data[[#This Row],[Unit Price]],Sales_data[[#This Row],[Quantity]])</f>
        <v>23.584999999999997</v>
      </c>
      <c r="M3196">
        <v>20.584999999999997</v>
      </c>
      <c r="N3196">
        <v>0.82339999999999991</v>
      </c>
      <c r="O3196">
        <v>1.2350999999999999</v>
      </c>
      <c r="P3196" t="s">
        <v>1990</v>
      </c>
      <c r="Q3196" t="s">
        <v>1936</v>
      </c>
      <c r="R3196" t="s">
        <v>1937</v>
      </c>
    </row>
    <row r="3197" spans="1:18" x14ac:dyDescent="0.35">
      <c r="A3197">
        <v>3</v>
      </c>
      <c r="B3197" t="s">
        <v>104</v>
      </c>
      <c r="C3197" t="s">
        <v>5373</v>
      </c>
      <c r="D3197" t="s">
        <v>1553</v>
      </c>
      <c r="E3197" s="6">
        <f>MONTH(Sales_data[[#This Row],[Order Date]])</f>
        <v>4</v>
      </c>
      <c r="F3197" s="6">
        <f>YEAR(Sales_data[[#This Row],[Order Date]])</f>
        <v>2020</v>
      </c>
      <c r="G3197" s="1">
        <v>43950</v>
      </c>
      <c r="H3197" t="s">
        <v>1554</v>
      </c>
      <c r="I3197" t="s">
        <v>6192</v>
      </c>
      <c r="J3197" t="s">
        <v>6191</v>
      </c>
      <c r="K3197">
        <v>1</v>
      </c>
      <c r="L3197" s="13">
        <f>SUM(Sales_data[[#This Row],[Unit Price]],Sales_data[[#This Row],[Quantity]])</f>
        <v>11.95</v>
      </c>
      <c r="M3197">
        <v>8.9499999999999993</v>
      </c>
      <c r="N3197">
        <v>0.89499999999999991</v>
      </c>
      <c r="O3197">
        <v>0.53699999999999992</v>
      </c>
      <c r="P3197" t="s">
        <v>1990</v>
      </c>
      <c r="Q3197" t="s">
        <v>1936</v>
      </c>
      <c r="R3197" t="s">
        <v>1937</v>
      </c>
    </row>
    <row r="3198" spans="1:18" x14ac:dyDescent="0.35">
      <c r="A3198">
        <v>3</v>
      </c>
      <c r="B3198" t="s">
        <v>248</v>
      </c>
      <c r="C3198" t="s">
        <v>5377</v>
      </c>
      <c r="D3198" t="s">
        <v>1555</v>
      </c>
      <c r="E3198" s="6">
        <f>MONTH(Sales_data[[#This Row],[Order Date]])</f>
        <v>1</v>
      </c>
      <c r="F3198" s="6">
        <f>YEAR(Sales_data[[#This Row],[Order Date]])</f>
        <v>2022</v>
      </c>
      <c r="G3198" s="1">
        <v>44588</v>
      </c>
      <c r="H3198" t="s">
        <v>1556</v>
      </c>
      <c r="I3198" t="s">
        <v>6194</v>
      </c>
      <c r="J3198" t="s">
        <v>6191</v>
      </c>
      <c r="K3198">
        <v>1</v>
      </c>
      <c r="L3198" s="13">
        <f>SUM(Sales_data[[#This Row],[Unit Price]],Sales_data[[#This Row],[Quantity]])</f>
        <v>15.15</v>
      </c>
      <c r="M3198">
        <v>12.15</v>
      </c>
      <c r="N3198">
        <v>1.2150000000000001</v>
      </c>
      <c r="O3198">
        <v>1.3365</v>
      </c>
      <c r="P3198" t="s">
        <v>2181</v>
      </c>
      <c r="Q3198" t="s">
        <v>1936</v>
      </c>
      <c r="R3198" t="s">
        <v>1937</v>
      </c>
    </row>
    <row r="3199" spans="1:18" x14ac:dyDescent="0.35">
      <c r="A3199">
        <v>3</v>
      </c>
      <c r="B3199" t="s">
        <v>248</v>
      </c>
      <c r="C3199" t="s">
        <v>5377</v>
      </c>
      <c r="D3199" t="s">
        <v>1555</v>
      </c>
      <c r="E3199" s="6">
        <f>MONTH(Sales_data[[#This Row],[Order Date]])</f>
        <v>1</v>
      </c>
      <c r="F3199" s="6">
        <f>YEAR(Sales_data[[#This Row],[Order Date]])</f>
        <v>2022</v>
      </c>
      <c r="G3199" s="1">
        <v>44588</v>
      </c>
      <c r="H3199" t="s">
        <v>1556</v>
      </c>
      <c r="I3199" t="s">
        <v>6194</v>
      </c>
      <c r="J3199" t="s">
        <v>6191</v>
      </c>
      <c r="K3199">
        <v>0.2</v>
      </c>
      <c r="L3199" s="13">
        <f>SUM(Sales_data[[#This Row],[Unit Price]],Sales_data[[#This Row],[Quantity]])</f>
        <v>6.6449999999999996</v>
      </c>
      <c r="M3199">
        <v>3.645</v>
      </c>
      <c r="N3199">
        <v>1.8225</v>
      </c>
      <c r="O3199">
        <v>0.40095000000000003</v>
      </c>
      <c r="P3199" t="s">
        <v>2181</v>
      </c>
      <c r="Q3199" t="s">
        <v>1936</v>
      </c>
      <c r="R3199" t="s">
        <v>1937</v>
      </c>
    </row>
    <row r="3200" spans="1:18" x14ac:dyDescent="0.35">
      <c r="A3200">
        <v>3</v>
      </c>
      <c r="B3200" t="s">
        <v>248</v>
      </c>
      <c r="C3200" t="s">
        <v>5377</v>
      </c>
      <c r="D3200" t="s">
        <v>1555</v>
      </c>
      <c r="E3200" s="6">
        <f>MONTH(Sales_data[[#This Row],[Order Date]])</f>
        <v>1</v>
      </c>
      <c r="F3200" s="6">
        <f>YEAR(Sales_data[[#This Row],[Order Date]])</f>
        <v>2022</v>
      </c>
      <c r="G3200" s="1">
        <v>44588</v>
      </c>
      <c r="H3200" t="s">
        <v>1556</v>
      </c>
      <c r="I3200" t="s">
        <v>6194</v>
      </c>
      <c r="J3200" t="s">
        <v>6191</v>
      </c>
      <c r="K3200">
        <v>0.5</v>
      </c>
      <c r="L3200" s="13">
        <f>SUM(Sales_data[[#This Row],[Unit Price]],Sales_data[[#This Row],[Quantity]])</f>
        <v>10.29</v>
      </c>
      <c r="M3200">
        <v>7.29</v>
      </c>
      <c r="N3200">
        <v>1.458</v>
      </c>
      <c r="O3200">
        <v>0.80190000000000006</v>
      </c>
      <c r="P3200" t="s">
        <v>2181</v>
      </c>
      <c r="Q3200" t="s">
        <v>1936</v>
      </c>
      <c r="R3200" t="s">
        <v>1937</v>
      </c>
    </row>
    <row r="3201" spans="1:18" x14ac:dyDescent="0.35">
      <c r="A3201">
        <v>3</v>
      </c>
      <c r="B3201" t="s">
        <v>248</v>
      </c>
      <c r="C3201" t="s">
        <v>5377</v>
      </c>
      <c r="D3201" t="s">
        <v>1555</v>
      </c>
      <c r="E3201" s="6">
        <f>MONTH(Sales_data[[#This Row],[Order Date]])</f>
        <v>1</v>
      </c>
      <c r="F3201" s="6">
        <f>YEAR(Sales_data[[#This Row],[Order Date]])</f>
        <v>2022</v>
      </c>
      <c r="G3201" s="1">
        <v>44588</v>
      </c>
      <c r="H3201" t="s">
        <v>1556</v>
      </c>
      <c r="I3201" t="s">
        <v>6194</v>
      </c>
      <c r="J3201" t="s">
        <v>6191</v>
      </c>
      <c r="K3201">
        <v>2.5</v>
      </c>
      <c r="L3201" s="13">
        <f>SUM(Sales_data[[#This Row],[Unit Price]],Sales_data[[#This Row],[Quantity]])</f>
        <v>30.945</v>
      </c>
      <c r="M3201">
        <v>27.945</v>
      </c>
      <c r="N3201">
        <v>1.1177999999999999</v>
      </c>
      <c r="O3201">
        <v>3.07395</v>
      </c>
      <c r="P3201" t="s">
        <v>2181</v>
      </c>
      <c r="Q3201" t="s">
        <v>1936</v>
      </c>
      <c r="R3201" t="s">
        <v>1937</v>
      </c>
    </row>
    <row r="3202" spans="1:18" x14ac:dyDescent="0.35">
      <c r="A3202">
        <v>6</v>
      </c>
      <c r="B3202" t="s">
        <v>104</v>
      </c>
      <c r="C3202" t="s">
        <v>5379</v>
      </c>
      <c r="D3202" t="s">
        <v>1557</v>
      </c>
      <c r="E3202" s="6">
        <f>MONTH(Sales_data[[#This Row],[Order Date]])</f>
        <v>2</v>
      </c>
      <c r="F3202" s="6">
        <f>YEAR(Sales_data[[#This Row],[Order Date]])</f>
        <v>2021</v>
      </c>
      <c r="G3202" s="1">
        <v>44240</v>
      </c>
      <c r="H3202" t="s">
        <v>1558</v>
      </c>
      <c r="I3202" t="s">
        <v>6192</v>
      </c>
      <c r="J3202" t="s">
        <v>6191</v>
      </c>
      <c r="K3202">
        <v>0.2</v>
      </c>
      <c r="L3202" s="13">
        <f>SUM(Sales_data[[#This Row],[Unit Price]],Sales_data[[#This Row],[Quantity]])</f>
        <v>8.6849999999999987</v>
      </c>
      <c r="M3202">
        <v>2.6849999999999996</v>
      </c>
      <c r="N3202">
        <v>1.3424999999999998</v>
      </c>
      <c r="O3202">
        <v>0.16109999999999997</v>
      </c>
      <c r="P3202" t="s">
        <v>4411</v>
      </c>
      <c r="Q3202" t="s">
        <v>1944</v>
      </c>
      <c r="R3202" t="s">
        <v>1946</v>
      </c>
    </row>
    <row r="3203" spans="1:18" x14ac:dyDescent="0.35">
      <c r="A3203">
        <v>6</v>
      </c>
      <c r="B3203" t="s">
        <v>104</v>
      </c>
      <c r="C3203" t="s">
        <v>5379</v>
      </c>
      <c r="D3203" t="s">
        <v>1557</v>
      </c>
      <c r="E3203" s="6">
        <f>MONTH(Sales_data[[#This Row],[Order Date]])</f>
        <v>2</v>
      </c>
      <c r="F3203" s="6">
        <f>YEAR(Sales_data[[#This Row],[Order Date]])</f>
        <v>2021</v>
      </c>
      <c r="G3203" s="1">
        <v>44240</v>
      </c>
      <c r="H3203" t="s">
        <v>1558</v>
      </c>
      <c r="I3203" t="s">
        <v>6192</v>
      </c>
      <c r="J3203" t="s">
        <v>6191</v>
      </c>
      <c r="K3203">
        <v>0.5</v>
      </c>
      <c r="L3203" s="13">
        <f>SUM(Sales_data[[#This Row],[Unit Price]],Sales_data[[#This Row],[Quantity]])</f>
        <v>11.37</v>
      </c>
      <c r="M3203">
        <v>5.3699999999999992</v>
      </c>
      <c r="N3203">
        <v>1.0739999999999998</v>
      </c>
      <c r="O3203">
        <v>0.32219999999999993</v>
      </c>
      <c r="P3203" t="s">
        <v>4411</v>
      </c>
      <c r="Q3203" t="s">
        <v>1944</v>
      </c>
      <c r="R3203" t="s">
        <v>1946</v>
      </c>
    </row>
    <row r="3204" spans="1:18" x14ac:dyDescent="0.35">
      <c r="A3204">
        <v>6</v>
      </c>
      <c r="B3204" t="s">
        <v>104</v>
      </c>
      <c r="C3204" t="s">
        <v>5379</v>
      </c>
      <c r="D3204" t="s">
        <v>1557</v>
      </c>
      <c r="E3204" s="6">
        <f>MONTH(Sales_data[[#This Row],[Order Date]])</f>
        <v>2</v>
      </c>
      <c r="F3204" s="6">
        <f>YEAR(Sales_data[[#This Row],[Order Date]])</f>
        <v>2021</v>
      </c>
      <c r="G3204" s="1">
        <v>44240</v>
      </c>
      <c r="H3204" t="s">
        <v>1558</v>
      </c>
      <c r="I3204" t="s">
        <v>6192</v>
      </c>
      <c r="J3204" t="s">
        <v>6191</v>
      </c>
      <c r="K3204">
        <v>2.5</v>
      </c>
      <c r="L3204" s="13">
        <f>SUM(Sales_data[[#This Row],[Unit Price]],Sales_data[[#This Row],[Quantity]])</f>
        <v>26.584999999999997</v>
      </c>
      <c r="M3204">
        <v>20.584999999999997</v>
      </c>
      <c r="N3204">
        <v>0.82339999999999991</v>
      </c>
      <c r="O3204">
        <v>1.2350999999999999</v>
      </c>
      <c r="P3204" t="s">
        <v>4411</v>
      </c>
      <c r="Q3204" t="s">
        <v>1944</v>
      </c>
      <c r="R3204" t="s">
        <v>1946</v>
      </c>
    </row>
    <row r="3205" spans="1:18" x14ac:dyDescent="0.35">
      <c r="A3205">
        <v>6</v>
      </c>
      <c r="B3205" t="s">
        <v>104</v>
      </c>
      <c r="C3205" t="s">
        <v>5379</v>
      </c>
      <c r="D3205" t="s">
        <v>1557</v>
      </c>
      <c r="E3205" s="6">
        <f>MONTH(Sales_data[[#This Row],[Order Date]])</f>
        <v>2</v>
      </c>
      <c r="F3205" s="6">
        <f>YEAR(Sales_data[[#This Row],[Order Date]])</f>
        <v>2021</v>
      </c>
      <c r="G3205" s="1">
        <v>44240</v>
      </c>
      <c r="H3205" t="s">
        <v>1558</v>
      </c>
      <c r="I3205" t="s">
        <v>6192</v>
      </c>
      <c r="J3205" t="s">
        <v>6191</v>
      </c>
      <c r="K3205">
        <v>1</v>
      </c>
      <c r="L3205" s="13">
        <f>SUM(Sales_data[[#This Row],[Unit Price]],Sales_data[[#This Row],[Quantity]])</f>
        <v>14.95</v>
      </c>
      <c r="M3205">
        <v>8.9499999999999993</v>
      </c>
      <c r="N3205">
        <v>0.89499999999999991</v>
      </c>
      <c r="O3205">
        <v>0.53699999999999992</v>
      </c>
      <c r="P3205" t="s">
        <v>4411</v>
      </c>
      <c r="Q3205" t="s">
        <v>1944</v>
      </c>
      <c r="R3205" t="s">
        <v>1946</v>
      </c>
    </row>
    <row r="3206" spans="1:18" x14ac:dyDescent="0.35">
      <c r="A3206">
        <v>2</v>
      </c>
      <c r="B3206" t="s">
        <v>38</v>
      </c>
      <c r="C3206" t="s">
        <v>5383</v>
      </c>
      <c r="D3206" t="s">
        <v>1559</v>
      </c>
      <c r="E3206" s="6">
        <f>MONTH(Sales_data[[#This Row],[Order Date]])</f>
        <v>7</v>
      </c>
      <c r="F3206" s="6">
        <f>YEAR(Sales_data[[#This Row],[Order Date]])</f>
        <v>2020</v>
      </c>
      <c r="G3206" s="1">
        <v>44025</v>
      </c>
      <c r="H3206" t="s">
        <v>1560</v>
      </c>
      <c r="I3206" t="s">
        <v>6192</v>
      </c>
      <c r="J3206" t="s">
        <v>6191</v>
      </c>
      <c r="K3206">
        <v>2.5</v>
      </c>
      <c r="L3206" s="13">
        <f>SUM(Sales_data[[#This Row],[Unit Price]],Sales_data[[#This Row],[Quantity]])</f>
        <v>22.584999999999997</v>
      </c>
      <c r="M3206">
        <v>20.584999999999997</v>
      </c>
      <c r="N3206">
        <v>0.82339999999999991</v>
      </c>
      <c r="O3206">
        <v>1.2350999999999999</v>
      </c>
      <c r="P3206" t="s">
        <v>5342</v>
      </c>
      <c r="Q3206" t="s">
        <v>1936</v>
      </c>
      <c r="R3206" t="s">
        <v>1937</v>
      </c>
    </row>
    <row r="3207" spans="1:18" x14ac:dyDescent="0.35">
      <c r="A3207">
        <v>2</v>
      </c>
      <c r="B3207" t="s">
        <v>38</v>
      </c>
      <c r="C3207" t="s">
        <v>5383</v>
      </c>
      <c r="D3207" t="s">
        <v>1559</v>
      </c>
      <c r="E3207" s="6">
        <f>MONTH(Sales_data[[#This Row],[Order Date]])</f>
        <v>7</v>
      </c>
      <c r="F3207" s="6">
        <f>YEAR(Sales_data[[#This Row],[Order Date]])</f>
        <v>2020</v>
      </c>
      <c r="G3207" s="1">
        <v>44025</v>
      </c>
      <c r="H3207" t="s">
        <v>1560</v>
      </c>
      <c r="I3207" t="s">
        <v>6192</v>
      </c>
      <c r="J3207" t="s">
        <v>6191</v>
      </c>
      <c r="K3207">
        <v>0.5</v>
      </c>
      <c r="L3207" s="13">
        <f>SUM(Sales_data[[#This Row],[Unit Price]],Sales_data[[#This Row],[Quantity]])</f>
        <v>7.3699999999999992</v>
      </c>
      <c r="M3207">
        <v>5.3699999999999992</v>
      </c>
      <c r="N3207">
        <v>1.0739999999999998</v>
      </c>
      <c r="O3207">
        <v>0.32219999999999993</v>
      </c>
      <c r="P3207" t="s">
        <v>5342</v>
      </c>
      <c r="Q3207" t="s">
        <v>1936</v>
      </c>
      <c r="R3207" t="s">
        <v>1937</v>
      </c>
    </row>
    <row r="3208" spans="1:18" x14ac:dyDescent="0.35">
      <c r="A3208">
        <v>2</v>
      </c>
      <c r="B3208" t="s">
        <v>38</v>
      </c>
      <c r="C3208" t="s">
        <v>5383</v>
      </c>
      <c r="D3208" t="s">
        <v>1559</v>
      </c>
      <c r="E3208" s="6">
        <f>MONTH(Sales_data[[#This Row],[Order Date]])</f>
        <v>7</v>
      </c>
      <c r="F3208" s="6">
        <f>YEAR(Sales_data[[#This Row],[Order Date]])</f>
        <v>2020</v>
      </c>
      <c r="G3208" s="1">
        <v>44025</v>
      </c>
      <c r="H3208" t="s">
        <v>1560</v>
      </c>
      <c r="I3208" t="s">
        <v>6192</v>
      </c>
      <c r="J3208" t="s">
        <v>6191</v>
      </c>
      <c r="K3208">
        <v>0.2</v>
      </c>
      <c r="L3208" s="13">
        <f>SUM(Sales_data[[#This Row],[Unit Price]],Sales_data[[#This Row],[Quantity]])</f>
        <v>4.6849999999999996</v>
      </c>
      <c r="M3208">
        <v>2.6849999999999996</v>
      </c>
      <c r="N3208">
        <v>1.3424999999999998</v>
      </c>
      <c r="O3208">
        <v>0.16109999999999997</v>
      </c>
      <c r="P3208" t="s">
        <v>5342</v>
      </c>
      <c r="Q3208" t="s">
        <v>1936</v>
      </c>
      <c r="R3208" t="s">
        <v>1937</v>
      </c>
    </row>
    <row r="3209" spans="1:18" x14ac:dyDescent="0.35">
      <c r="A3209">
        <v>2</v>
      </c>
      <c r="B3209" t="s">
        <v>38</v>
      </c>
      <c r="C3209" t="s">
        <v>5383</v>
      </c>
      <c r="D3209" t="s">
        <v>1559</v>
      </c>
      <c r="E3209" s="6">
        <f>MONTH(Sales_data[[#This Row],[Order Date]])</f>
        <v>7</v>
      </c>
      <c r="F3209" s="6">
        <f>YEAR(Sales_data[[#This Row],[Order Date]])</f>
        <v>2020</v>
      </c>
      <c r="G3209" s="1">
        <v>44025</v>
      </c>
      <c r="H3209" t="s">
        <v>1560</v>
      </c>
      <c r="I3209" t="s">
        <v>6192</v>
      </c>
      <c r="J3209" t="s">
        <v>6191</v>
      </c>
      <c r="K3209">
        <v>1</v>
      </c>
      <c r="L3209" s="13">
        <f>SUM(Sales_data[[#This Row],[Unit Price]],Sales_data[[#This Row],[Quantity]])</f>
        <v>10.95</v>
      </c>
      <c r="M3209">
        <v>8.9499999999999993</v>
      </c>
      <c r="N3209">
        <v>0.89499999999999991</v>
      </c>
      <c r="O3209">
        <v>0.53699999999999992</v>
      </c>
      <c r="P3209" t="s">
        <v>5342</v>
      </c>
      <c r="Q3209" t="s">
        <v>1936</v>
      </c>
      <c r="R3209" t="s">
        <v>1937</v>
      </c>
    </row>
    <row r="3210" spans="1:18" x14ac:dyDescent="0.35">
      <c r="A3210">
        <v>4</v>
      </c>
      <c r="B3210" t="s">
        <v>104</v>
      </c>
      <c r="C3210" t="s">
        <v>5387</v>
      </c>
      <c r="D3210" t="s">
        <v>1561</v>
      </c>
      <c r="E3210" s="6">
        <f>MONTH(Sales_data[[#This Row],[Order Date]])</f>
        <v>3</v>
      </c>
      <c r="F3210" s="6">
        <f>YEAR(Sales_data[[#This Row],[Order Date]])</f>
        <v>2020</v>
      </c>
      <c r="G3210" s="1">
        <v>43902</v>
      </c>
      <c r="H3210" t="s">
        <v>1562</v>
      </c>
      <c r="I3210" t="s">
        <v>6192</v>
      </c>
      <c r="J3210" t="s">
        <v>6191</v>
      </c>
      <c r="K3210">
        <v>0.2</v>
      </c>
      <c r="L3210" s="13">
        <f>SUM(Sales_data[[#This Row],[Unit Price]],Sales_data[[#This Row],[Quantity]])</f>
        <v>6.6849999999999996</v>
      </c>
      <c r="M3210">
        <v>2.6849999999999996</v>
      </c>
      <c r="N3210">
        <v>1.3424999999999998</v>
      </c>
      <c r="O3210">
        <v>0.16109999999999997</v>
      </c>
      <c r="P3210" t="s">
        <v>5391</v>
      </c>
      <c r="Q3210" t="s">
        <v>1936</v>
      </c>
      <c r="R3210" t="s">
        <v>1946</v>
      </c>
    </row>
    <row r="3211" spans="1:18" x14ac:dyDescent="0.35">
      <c r="A3211">
        <v>4</v>
      </c>
      <c r="B3211" t="s">
        <v>104</v>
      </c>
      <c r="C3211" t="s">
        <v>5387</v>
      </c>
      <c r="D3211" t="s">
        <v>1561</v>
      </c>
      <c r="E3211" s="6">
        <f>MONTH(Sales_data[[#This Row],[Order Date]])</f>
        <v>3</v>
      </c>
      <c r="F3211" s="6">
        <f>YEAR(Sales_data[[#This Row],[Order Date]])</f>
        <v>2020</v>
      </c>
      <c r="G3211" s="1">
        <v>43902</v>
      </c>
      <c r="H3211" t="s">
        <v>1562</v>
      </c>
      <c r="I3211" t="s">
        <v>6192</v>
      </c>
      <c r="J3211" t="s">
        <v>6191</v>
      </c>
      <c r="K3211">
        <v>0.5</v>
      </c>
      <c r="L3211" s="13">
        <f>SUM(Sales_data[[#This Row],[Unit Price]],Sales_data[[#This Row],[Quantity]])</f>
        <v>9.3699999999999992</v>
      </c>
      <c r="M3211">
        <v>5.3699999999999992</v>
      </c>
      <c r="N3211">
        <v>1.0739999999999998</v>
      </c>
      <c r="O3211">
        <v>0.32219999999999993</v>
      </c>
      <c r="P3211" t="s">
        <v>5391</v>
      </c>
      <c r="Q3211" t="s">
        <v>1936</v>
      </c>
      <c r="R3211" t="s">
        <v>1946</v>
      </c>
    </row>
    <row r="3212" spans="1:18" x14ac:dyDescent="0.35">
      <c r="A3212">
        <v>4</v>
      </c>
      <c r="B3212" t="s">
        <v>104</v>
      </c>
      <c r="C3212" t="s">
        <v>5387</v>
      </c>
      <c r="D3212" t="s">
        <v>1561</v>
      </c>
      <c r="E3212" s="6">
        <f>MONTH(Sales_data[[#This Row],[Order Date]])</f>
        <v>3</v>
      </c>
      <c r="F3212" s="6">
        <f>YEAR(Sales_data[[#This Row],[Order Date]])</f>
        <v>2020</v>
      </c>
      <c r="G3212" s="1">
        <v>43902</v>
      </c>
      <c r="H3212" t="s">
        <v>1562</v>
      </c>
      <c r="I3212" t="s">
        <v>6192</v>
      </c>
      <c r="J3212" t="s">
        <v>6191</v>
      </c>
      <c r="K3212">
        <v>2.5</v>
      </c>
      <c r="L3212" s="13">
        <f>SUM(Sales_data[[#This Row],[Unit Price]],Sales_data[[#This Row],[Quantity]])</f>
        <v>24.584999999999997</v>
      </c>
      <c r="M3212">
        <v>20.584999999999997</v>
      </c>
      <c r="N3212">
        <v>0.82339999999999991</v>
      </c>
      <c r="O3212">
        <v>1.2350999999999999</v>
      </c>
      <c r="P3212" t="s">
        <v>5391</v>
      </c>
      <c r="Q3212" t="s">
        <v>1936</v>
      </c>
      <c r="R3212" t="s">
        <v>1946</v>
      </c>
    </row>
    <row r="3213" spans="1:18" x14ac:dyDescent="0.35">
      <c r="A3213">
        <v>4</v>
      </c>
      <c r="B3213" t="s">
        <v>104</v>
      </c>
      <c r="C3213" t="s">
        <v>5387</v>
      </c>
      <c r="D3213" t="s">
        <v>1561</v>
      </c>
      <c r="E3213" s="6">
        <f>MONTH(Sales_data[[#This Row],[Order Date]])</f>
        <v>3</v>
      </c>
      <c r="F3213" s="6">
        <f>YEAR(Sales_data[[#This Row],[Order Date]])</f>
        <v>2020</v>
      </c>
      <c r="G3213" s="1">
        <v>43902</v>
      </c>
      <c r="H3213" t="s">
        <v>1562</v>
      </c>
      <c r="I3213" t="s">
        <v>6192</v>
      </c>
      <c r="J3213" t="s">
        <v>6191</v>
      </c>
      <c r="K3213">
        <v>1</v>
      </c>
      <c r="L3213" s="13">
        <f>SUM(Sales_data[[#This Row],[Unit Price]],Sales_data[[#This Row],[Quantity]])</f>
        <v>12.95</v>
      </c>
      <c r="M3213">
        <v>8.9499999999999993</v>
      </c>
      <c r="N3213">
        <v>0.89499999999999991</v>
      </c>
      <c r="O3213">
        <v>0.53699999999999992</v>
      </c>
      <c r="P3213" t="s">
        <v>5391</v>
      </c>
      <c r="Q3213" t="s">
        <v>1936</v>
      </c>
      <c r="R3213" t="s">
        <v>1946</v>
      </c>
    </row>
    <row r="3214" spans="1:18" x14ac:dyDescent="0.35">
      <c r="A3214">
        <v>4</v>
      </c>
      <c r="B3214" t="s">
        <v>115</v>
      </c>
      <c r="C3214" t="s">
        <v>5392</v>
      </c>
      <c r="D3214" t="s">
        <v>1563</v>
      </c>
      <c r="E3214" s="6">
        <f>MONTH(Sales_data[[#This Row],[Order Date]])</f>
        <v>5</v>
      </c>
      <c r="F3214" s="6">
        <f>YEAR(Sales_data[[#This Row],[Order Date]])</f>
        <v>2020</v>
      </c>
      <c r="G3214" s="1">
        <v>43955</v>
      </c>
      <c r="H3214" t="s">
        <v>1564</v>
      </c>
      <c r="I3214" t="s">
        <v>6194</v>
      </c>
      <c r="J3214" t="s">
        <v>6190</v>
      </c>
      <c r="K3214">
        <v>2.5</v>
      </c>
      <c r="L3214" s="13">
        <f>SUM(Sales_data[[#This Row],[Unit Price]],Sales_data[[#This Row],[Quantity]])</f>
        <v>35.625</v>
      </c>
      <c r="M3214">
        <v>31.624999999999996</v>
      </c>
      <c r="N3214">
        <v>1.2649999999999999</v>
      </c>
      <c r="O3214">
        <v>3.4787499999999998</v>
      </c>
      <c r="P3214" t="s">
        <v>2994</v>
      </c>
      <c r="Q3214" t="s">
        <v>1936</v>
      </c>
      <c r="R3214" t="s">
        <v>1946</v>
      </c>
    </row>
    <row r="3215" spans="1:18" x14ac:dyDescent="0.35">
      <c r="A3215">
        <v>4</v>
      </c>
      <c r="B3215" t="s">
        <v>115</v>
      </c>
      <c r="C3215" t="s">
        <v>5392</v>
      </c>
      <c r="D3215" t="s">
        <v>1563</v>
      </c>
      <c r="E3215" s="6">
        <f>MONTH(Sales_data[[#This Row],[Order Date]])</f>
        <v>5</v>
      </c>
      <c r="F3215" s="6">
        <f>YEAR(Sales_data[[#This Row],[Order Date]])</f>
        <v>2020</v>
      </c>
      <c r="G3215" s="1">
        <v>43955</v>
      </c>
      <c r="H3215" t="s">
        <v>1564</v>
      </c>
      <c r="I3215" t="s">
        <v>6194</v>
      </c>
      <c r="J3215" t="s">
        <v>6190</v>
      </c>
      <c r="K3215">
        <v>0.5</v>
      </c>
      <c r="L3215" s="13">
        <f>SUM(Sales_data[[#This Row],[Unit Price]],Sales_data[[#This Row],[Quantity]])</f>
        <v>12.25</v>
      </c>
      <c r="M3215">
        <v>8.25</v>
      </c>
      <c r="N3215">
        <v>1.65</v>
      </c>
      <c r="O3215">
        <v>0.90749999999999997</v>
      </c>
      <c r="P3215" t="s">
        <v>2994</v>
      </c>
      <c r="Q3215" t="s">
        <v>1936</v>
      </c>
      <c r="R3215" t="s">
        <v>1946</v>
      </c>
    </row>
    <row r="3216" spans="1:18" x14ac:dyDescent="0.35">
      <c r="A3216">
        <v>4</v>
      </c>
      <c r="B3216" t="s">
        <v>115</v>
      </c>
      <c r="C3216" t="s">
        <v>5392</v>
      </c>
      <c r="D3216" t="s">
        <v>1563</v>
      </c>
      <c r="E3216" s="6">
        <f>MONTH(Sales_data[[#This Row],[Order Date]])</f>
        <v>5</v>
      </c>
      <c r="F3216" s="6">
        <f>YEAR(Sales_data[[#This Row],[Order Date]])</f>
        <v>2020</v>
      </c>
      <c r="G3216" s="1">
        <v>43955</v>
      </c>
      <c r="H3216" t="s">
        <v>1564</v>
      </c>
      <c r="I3216" t="s">
        <v>6194</v>
      </c>
      <c r="J3216" t="s">
        <v>6190</v>
      </c>
      <c r="K3216">
        <v>0.2</v>
      </c>
      <c r="L3216" s="13">
        <f>SUM(Sales_data[[#This Row],[Unit Price]],Sales_data[[#This Row],[Quantity]])</f>
        <v>8.125</v>
      </c>
      <c r="M3216">
        <v>4.125</v>
      </c>
      <c r="N3216">
        <v>2.0625</v>
      </c>
      <c r="O3216">
        <v>0.45374999999999999</v>
      </c>
      <c r="P3216" t="s">
        <v>2994</v>
      </c>
      <c r="Q3216" t="s">
        <v>1936</v>
      </c>
      <c r="R3216" t="s">
        <v>1946</v>
      </c>
    </row>
    <row r="3217" spans="1:18" x14ac:dyDescent="0.35">
      <c r="A3217">
        <v>4</v>
      </c>
      <c r="B3217" t="s">
        <v>115</v>
      </c>
      <c r="C3217" t="s">
        <v>5392</v>
      </c>
      <c r="D3217" t="s">
        <v>1563</v>
      </c>
      <c r="E3217" s="6">
        <f>MONTH(Sales_data[[#This Row],[Order Date]])</f>
        <v>5</v>
      </c>
      <c r="F3217" s="6">
        <f>YEAR(Sales_data[[#This Row],[Order Date]])</f>
        <v>2020</v>
      </c>
      <c r="G3217" s="1">
        <v>43955</v>
      </c>
      <c r="H3217" t="s">
        <v>1564</v>
      </c>
      <c r="I3217" t="s">
        <v>6194</v>
      </c>
      <c r="J3217" t="s">
        <v>6190</v>
      </c>
      <c r="K3217">
        <v>1</v>
      </c>
      <c r="L3217" s="13">
        <f>SUM(Sales_data[[#This Row],[Unit Price]],Sales_data[[#This Row],[Quantity]])</f>
        <v>17.75</v>
      </c>
      <c r="M3217">
        <v>13.75</v>
      </c>
      <c r="N3217">
        <v>1.375</v>
      </c>
      <c r="O3217">
        <v>1.5125</v>
      </c>
      <c r="P3217" t="s">
        <v>2994</v>
      </c>
      <c r="Q3217" t="s">
        <v>1936</v>
      </c>
      <c r="R3217" t="s">
        <v>1946</v>
      </c>
    </row>
    <row r="3218" spans="1:18" x14ac:dyDescent="0.35">
      <c r="A3218">
        <v>2</v>
      </c>
      <c r="B3218" t="s">
        <v>192</v>
      </c>
      <c r="C3218" t="s">
        <v>5395</v>
      </c>
      <c r="D3218" t="s">
        <v>1565</v>
      </c>
      <c r="E3218" s="6">
        <f>MONTH(Sales_data[[#This Row],[Order Date]])</f>
        <v>4</v>
      </c>
      <c r="F3218" s="6">
        <f>YEAR(Sales_data[[#This Row],[Order Date]])</f>
        <v>2021</v>
      </c>
      <c r="G3218" s="1">
        <v>44289</v>
      </c>
      <c r="H3218" t="s">
        <v>1566</v>
      </c>
      <c r="I3218" t="s">
        <v>6192</v>
      </c>
      <c r="J3218" t="s">
        <v>6189</v>
      </c>
      <c r="K3218">
        <v>1</v>
      </c>
      <c r="L3218" s="13">
        <f>SUM(Sales_data[[#This Row],[Unit Price]],Sales_data[[#This Row],[Quantity]])</f>
        <v>13.95</v>
      </c>
      <c r="M3218">
        <v>11.95</v>
      </c>
      <c r="N3218">
        <v>1.1949999999999998</v>
      </c>
      <c r="O3218">
        <v>0.71699999999999997</v>
      </c>
      <c r="P3218" t="s">
        <v>3159</v>
      </c>
      <c r="Q3218" t="s">
        <v>2111</v>
      </c>
      <c r="R3218" t="s">
        <v>1946</v>
      </c>
    </row>
    <row r="3219" spans="1:18" x14ac:dyDescent="0.35">
      <c r="A3219">
        <v>2</v>
      </c>
      <c r="B3219" t="s">
        <v>192</v>
      </c>
      <c r="C3219" t="s">
        <v>5395</v>
      </c>
      <c r="D3219" t="s">
        <v>1565</v>
      </c>
      <c r="E3219" s="6">
        <f>MONTH(Sales_data[[#This Row],[Order Date]])</f>
        <v>4</v>
      </c>
      <c r="F3219" s="6">
        <f>YEAR(Sales_data[[#This Row],[Order Date]])</f>
        <v>2021</v>
      </c>
      <c r="G3219" s="1">
        <v>44289</v>
      </c>
      <c r="H3219" t="s">
        <v>1566</v>
      </c>
      <c r="I3219" t="s">
        <v>6192</v>
      </c>
      <c r="J3219" t="s">
        <v>6189</v>
      </c>
      <c r="K3219">
        <v>0.2</v>
      </c>
      <c r="L3219" s="13">
        <f>SUM(Sales_data[[#This Row],[Unit Price]],Sales_data[[#This Row],[Quantity]])</f>
        <v>5.5849999999999991</v>
      </c>
      <c r="M3219">
        <v>3.5849999999999995</v>
      </c>
      <c r="N3219">
        <v>1.7924999999999998</v>
      </c>
      <c r="O3219">
        <v>0.21509999999999996</v>
      </c>
      <c r="P3219" t="s">
        <v>3159</v>
      </c>
      <c r="Q3219" t="s">
        <v>2111</v>
      </c>
      <c r="R3219" t="s">
        <v>1946</v>
      </c>
    </row>
    <row r="3220" spans="1:18" x14ac:dyDescent="0.35">
      <c r="A3220">
        <v>2</v>
      </c>
      <c r="B3220" t="s">
        <v>192</v>
      </c>
      <c r="C3220" t="s">
        <v>5395</v>
      </c>
      <c r="D3220" t="s">
        <v>1565</v>
      </c>
      <c r="E3220" s="6">
        <f>MONTH(Sales_data[[#This Row],[Order Date]])</f>
        <v>4</v>
      </c>
      <c r="F3220" s="6">
        <f>YEAR(Sales_data[[#This Row],[Order Date]])</f>
        <v>2021</v>
      </c>
      <c r="G3220" s="1">
        <v>44289</v>
      </c>
      <c r="H3220" t="s">
        <v>1566</v>
      </c>
      <c r="I3220" t="s">
        <v>6192</v>
      </c>
      <c r="J3220" t="s">
        <v>6189</v>
      </c>
      <c r="K3220">
        <v>0.5</v>
      </c>
      <c r="L3220" s="13">
        <f>SUM(Sales_data[[#This Row],[Unit Price]],Sales_data[[#This Row],[Quantity]])</f>
        <v>9.1699999999999982</v>
      </c>
      <c r="M3220">
        <v>7.169999999999999</v>
      </c>
      <c r="N3220">
        <v>1.4339999999999997</v>
      </c>
      <c r="O3220">
        <v>0.43019999999999992</v>
      </c>
      <c r="P3220" t="s">
        <v>3159</v>
      </c>
      <c r="Q3220" t="s">
        <v>2111</v>
      </c>
      <c r="R3220" t="s">
        <v>1946</v>
      </c>
    </row>
    <row r="3221" spans="1:18" x14ac:dyDescent="0.35">
      <c r="A3221">
        <v>2</v>
      </c>
      <c r="B3221" t="s">
        <v>192</v>
      </c>
      <c r="C3221" t="s">
        <v>5395</v>
      </c>
      <c r="D3221" t="s">
        <v>1565</v>
      </c>
      <c r="E3221" s="6">
        <f>MONTH(Sales_data[[#This Row],[Order Date]])</f>
        <v>4</v>
      </c>
      <c r="F3221" s="6">
        <f>YEAR(Sales_data[[#This Row],[Order Date]])</f>
        <v>2021</v>
      </c>
      <c r="G3221" s="1">
        <v>44289</v>
      </c>
      <c r="H3221" t="s">
        <v>1566</v>
      </c>
      <c r="I3221" t="s">
        <v>6192</v>
      </c>
      <c r="J3221" t="s">
        <v>6189</v>
      </c>
      <c r="K3221">
        <v>2.5</v>
      </c>
      <c r="L3221" s="13">
        <f>SUM(Sales_data[[#This Row],[Unit Price]],Sales_data[[#This Row],[Quantity]])</f>
        <v>29.484999999999996</v>
      </c>
      <c r="M3221">
        <v>27.484999999999996</v>
      </c>
      <c r="N3221">
        <v>1.0993999999999999</v>
      </c>
      <c r="O3221">
        <v>1.6490999999999998</v>
      </c>
      <c r="P3221" t="s">
        <v>3159</v>
      </c>
      <c r="Q3221" t="s">
        <v>2111</v>
      </c>
      <c r="R3221" t="s">
        <v>1946</v>
      </c>
    </row>
    <row r="3222" spans="1:18" x14ac:dyDescent="0.35">
      <c r="A3222">
        <v>1</v>
      </c>
      <c r="B3222" t="s">
        <v>25</v>
      </c>
      <c r="C3222" t="s">
        <v>5398</v>
      </c>
      <c r="D3222" t="s">
        <v>1567</v>
      </c>
      <c r="E3222" s="6">
        <f>MONTH(Sales_data[[#This Row],[Order Date]])</f>
        <v>6</v>
      </c>
      <c r="F3222" s="6">
        <f>YEAR(Sales_data[[#This Row],[Order Date]])</f>
        <v>2022</v>
      </c>
      <c r="G3222" s="1">
        <v>44713</v>
      </c>
      <c r="H3222" t="s">
        <v>1568</v>
      </c>
      <c r="I3222" t="s">
        <v>6192</v>
      </c>
      <c r="J3222" t="s">
        <v>6190</v>
      </c>
      <c r="K3222">
        <v>0.5</v>
      </c>
      <c r="L3222" s="13">
        <f>SUM(Sales_data[[#This Row],[Unit Price]],Sales_data[[#This Row],[Quantity]])</f>
        <v>6.97</v>
      </c>
      <c r="M3222">
        <v>5.97</v>
      </c>
      <c r="N3222">
        <v>1.194</v>
      </c>
      <c r="O3222">
        <v>0.35819999999999996</v>
      </c>
      <c r="P3222" t="s">
        <v>5401</v>
      </c>
      <c r="Q3222" t="s">
        <v>1936</v>
      </c>
      <c r="R3222" t="s">
        <v>1946</v>
      </c>
    </row>
    <row r="3223" spans="1:18" x14ac:dyDescent="0.35">
      <c r="A3223">
        <v>1</v>
      </c>
      <c r="B3223" t="s">
        <v>25</v>
      </c>
      <c r="C3223" t="s">
        <v>5398</v>
      </c>
      <c r="D3223" t="s">
        <v>1567</v>
      </c>
      <c r="E3223" s="6">
        <f>MONTH(Sales_data[[#This Row],[Order Date]])</f>
        <v>6</v>
      </c>
      <c r="F3223" s="6">
        <f>YEAR(Sales_data[[#This Row],[Order Date]])</f>
        <v>2022</v>
      </c>
      <c r="G3223" s="1">
        <v>44713</v>
      </c>
      <c r="H3223" t="s">
        <v>1568</v>
      </c>
      <c r="I3223" t="s">
        <v>6192</v>
      </c>
      <c r="J3223" t="s">
        <v>6190</v>
      </c>
      <c r="K3223">
        <v>0.2</v>
      </c>
      <c r="L3223" s="13">
        <f>SUM(Sales_data[[#This Row],[Unit Price]],Sales_data[[#This Row],[Quantity]])</f>
        <v>3.9849999999999999</v>
      </c>
      <c r="M3223">
        <v>2.9849999999999999</v>
      </c>
      <c r="N3223">
        <v>1.4924999999999999</v>
      </c>
      <c r="O3223">
        <v>0.17909999999999998</v>
      </c>
      <c r="P3223" t="s">
        <v>5401</v>
      </c>
      <c r="Q3223" t="s">
        <v>1936</v>
      </c>
      <c r="R3223" t="s">
        <v>1946</v>
      </c>
    </row>
    <row r="3224" spans="1:18" x14ac:dyDescent="0.35">
      <c r="A3224">
        <v>1</v>
      </c>
      <c r="B3224" t="s">
        <v>25</v>
      </c>
      <c r="C3224" t="s">
        <v>5398</v>
      </c>
      <c r="D3224" t="s">
        <v>1567</v>
      </c>
      <c r="E3224" s="6">
        <f>MONTH(Sales_data[[#This Row],[Order Date]])</f>
        <v>6</v>
      </c>
      <c r="F3224" s="6">
        <f>YEAR(Sales_data[[#This Row],[Order Date]])</f>
        <v>2022</v>
      </c>
      <c r="G3224" s="1">
        <v>44713</v>
      </c>
      <c r="H3224" t="s">
        <v>1568</v>
      </c>
      <c r="I3224" t="s">
        <v>6192</v>
      </c>
      <c r="J3224" t="s">
        <v>6190</v>
      </c>
      <c r="K3224">
        <v>2.5</v>
      </c>
      <c r="L3224" s="13">
        <f>SUM(Sales_data[[#This Row],[Unit Price]],Sales_data[[#This Row],[Quantity]])</f>
        <v>23.884999999999998</v>
      </c>
      <c r="M3224">
        <v>22.884999999999998</v>
      </c>
      <c r="N3224">
        <v>0.91539999999999988</v>
      </c>
      <c r="O3224">
        <v>1.3730999999999998</v>
      </c>
      <c r="P3224" t="s">
        <v>5401</v>
      </c>
      <c r="Q3224" t="s">
        <v>1936</v>
      </c>
      <c r="R3224" t="s">
        <v>1946</v>
      </c>
    </row>
    <row r="3225" spans="1:18" x14ac:dyDescent="0.35">
      <c r="A3225">
        <v>1</v>
      </c>
      <c r="B3225" t="s">
        <v>25</v>
      </c>
      <c r="C3225" t="s">
        <v>5398</v>
      </c>
      <c r="D3225" t="s">
        <v>1567</v>
      </c>
      <c r="E3225" s="6">
        <f>MONTH(Sales_data[[#This Row],[Order Date]])</f>
        <v>6</v>
      </c>
      <c r="F3225" s="6">
        <f>YEAR(Sales_data[[#This Row],[Order Date]])</f>
        <v>2022</v>
      </c>
      <c r="G3225" s="1">
        <v>44713</v>
      </c>
      <c r="H3225" t="s">
        <v>1568</v>
      </c>
      <c r="I3225" t="s">
        <v>6192</v>
      </c>
      <c r="J3225" t="s">
        <v>6190</v>
      </c>
      <c r="K3225">
        <v>1</v>
      </c>
      <c r="L3225" s="13">
        <f>SUM(Sales_data[[#This Row],[Unit Price]],Sales_data[[#This Row],[Quantity]])</f>
        <v>10.95</v>
      </c>
      <c r="M3225">
        <v>9.9499999999999993</v>
      </c>
      <c r="N3225">
        <v>0.99499999999999988</v>
      </c>
      <c r="O3225">
        <v>0.59699999999999998</v>
      </c>
      <c r="P3225" t="s">
        <v>5401</v>
      </c>
      <c r="Q3225" t="s">
        <v>1936</v>
      </c>
      <c r="R3225" t="s">
        <v>1946</v>
      </c>
    </row>
    <row r="3226" spans="1:18" x14ac:dyDescent="0.35">
      <c r="A3226">
        <v>2</v>
      </c>
      <c r="B3226" t="s">
        <v>41</v>
      </c>
      <c r="C3226" t="s">
        <v>5402</v>
      </c>
      <c r="D3226" t="s">
        <v>1569</v>
      </c>
      <c r="E3226" s="6">
        <f>MONTH(Sales_data[[#This Row],[Order Date]])</f>
        <v>2</v>
      </c>
      <c r="F3226" s="6">
        <f>YEAR(Sales_data[[#This Row],[Order Date]])</f>
        <v>2021</v>
      </c>
      <c r="G3226" s="1">
        <v>44241</v>
      </c>
      <c r="H3226" t="s">
        <v>1570</v>
      </c>
      <c r="I3226" t="s">
        <v>6193</v>
      </c>
      <c r="J3226" t="s">
        <v>6191</v>
      </c>
      <c r="K3226">
        <v>0.2</v>
      </c>
      <c r="L3226" s="13">
        <f>SUM(Sales_data[[#This Row],[Unit Price]],Sales_data[[#This Row],[Quantity]])</f>
        <v>5.8849999999999998</v>
      </c>
      <c r="M3226">
        <v>3.8849999999999998</v>
      </c>
      <c r="N3226">
        <v>1.9424999999999999</v>
      </c>
      <c r="O3226">
        <v>0.50505</v>
      </c>
      <c r="P3226" t="s">
        <v>2194</v>
      </c>
      <c r="Q3226" t="s">
        <v>2111</v>
      </c>
      <c r="R3226" t="s">
        <v>1937</v>
      </c>
    </row>
    <row r="3227" spans="1:18" x14ac:dyDescent="0.35">
      <c r="A3227">
        <v>2</v>
      </c>
      <c r="B3227" t="s">
        <v>41</v>
      </c>
      <c r="C3227" t="s">
        <v>5402</v>
      </c>
      <c r="D3227" t="s">
        <v>1569</v>
      </c>
      <c r="E3227" s="6">
        <f>MONTH(Sales_data[[#This Row],[Order Date]])</f>
        <v>2</v>
      </c>
      <c r="F3227" s="6">
        <f>YEAR(Sales_data[[#This Row],[Order Date]])</f>
        <v>2021</v>
      </c>
      <c r="G3227" s="1">
        <v>44241</v>
      </c>
      <c r="H3227" t="s">
        <v>1570</v>
      </c>
      <c r="I3227" t="s">
        <v>6193</v>
      </c>
      <c r="J3227" t="s">
        <v>6191</v>
      </c>
      <c r="K3227">
        <v>0.5</v>
      </c>
      <c r="L3227" s="13">
        <f>SUM(Sales_data[[#This Row],[Unit Price]],Sales_data[[#This Row],[Quantity]])</f>
        <v>9.77</v>
      </c>
      <c r="M3227">
        <v>7.77</v>
      </c>
      <c r="N3227">
        <v>1.5539999999999998</v>
      </c>
      <c r="O3227">
        <v>1.0101</v>
      </c>
      <c r="P3227" t="s">
        <v>2194</v>
      </c>
      <c r="Q3227" t="s">
        <v>2111</v>
      </c>
      <c r="R3227" t="s">
        <v>1937</v>
      </c>
    </row>
    <row r="3228" spans="1:18" x14ac:dyDescent="0.35">
      <c r="A3228">
        <v>2</v>
      </c>
      <c r="B3228" t="s">
        <v>41</v>
      </c>
      <c r="C3228" t="s">
        <v>5402</v>
      </c>
      <c r="D3228" t="s">
        <v>1569</v>
      </c>
      <c r="E3228" s="6">
        <f>MONTH(Sales_data[[#This Row],[Order Date]])</f>
        <v>2</v>
      </c>
      <c r="F3228" s="6">
        <f>YEAR(Sales_data[[#This Row],[Order Date]])</f>
        <v>2021</v>
      </c>
      <c r="G3228" s="1">
        <v>44241</v>
      </c>
      <c r="H3228" t="s">
        <v>1570</v>
      </c>
      <c r="I3228" t="s">
        <v>6193</v>
      </c>
      <c r="J3228" t="s">
        <v>6191</v>
      </c>
      <c r="K3228">
        <v>2.5</v>
      </c>
      <c r="L3228" s="13">
        <f>SUM(Sales_data[[#This Row],[Unit Price]],Sales_data[[#This Row],[Quantity]])</f>
        <v>31.784999999999997</v>
      </c>
      <c r="M3228">
        <v>29.784999999999997</v>
      </c>
      <c r="N3228">
        <v>1.1913999999999998</v>
      </c>
      <c r="O3228">
        <v>3.8720499999999998</v>
      </c>
      <c r="P3228" t="s">
        <v>2194</v>
      </c>
      <c r="Q3228" t="s">
        <v>2111</v>
      </c>
      <c r="R3228" t="s">
        <v>1937</v>
      </c>
    </row>
    <row r="3229" spans="1:18" x14ac:dyDescent="0.35">
      <c r="A3229">
        <v>2</v>
      </c>
      <c r="B3229" t="s">
        <v>41</v>
      </c>
      <c r="C3229" t="s">
        <v>5402</v>
      </c>
      <c r="D3229" t="s">
        <v>1569</v>
      </c>
      <c r="E3229" s="6">
        <f>MONTH(Sales_data[[#This Row],[Order Date]])</f>
        <v>2</v>
      </c>
      <c r="F3229" s="6">
        <f>YEAR(Sales_data[[#This Row],[Order Date]])</f>
        <v>2021</v>
      </c>
      <c r="G3229" s="1">
        <v>44241</v>
      </c>
      <c r="H3229" t="s">
        <v>1570</v>
      </c>
      <c r="I3229" t="s">
        <v>6193</v>
      </c>
      <c r="J3229" t="s">
        <v>6191</v>
      </c>
      <c r="K3229">
        <v>1</v>
      </c>
      <c r="L3229" s="13">
        <f>SUM(Sales_data[[#This Row],[Unit Price]],Sales_data[[#This Row],[Quantity]])</f>
        <v>14.95</v>
      </c>
      <c r="M3229">
        <v>12.95</v>
      </c>
      <c r="N3229">
        <v>1.2949999999999999</v>
      </c>
      <c r="O3229">
        <v>1.6835</v>
      </c>
      <c r="P3229" t="s">
        <v>2194</v>
      </c>
      <c r="Q3229" t="s">
        <v>2111</v>
      </c>
      <c r="R3229" t="s">
        <v>1937</v>
      </c>
    </row>
    <row r="3230" spans="1:18" x14ac:dyDescent="0.35">
      <c r="A3230">
        <v>3</v>
      </c>
      <c r="B3230" t="s">
        <v>126</v>
      </c>
      <c r="C3230" t="s">
        <v>5404</v>
      </c>
      <c r="D3230" t="s">
        <v>1571</v>
      </c>
      <c r="E3230" s="6">
        <f>MONTH(Sales_data[[#This Row],[Order Date]])</f>
        <v>12</v>
      </c>
      <c r="F3230" s="6">
        <f>YEAR(Sales_data[[#This Row],[Order Date]])</f>
        <v>2021</v>
      </c>
      <c r="G3230" s="1">
        <v>44543</v>
      </c>
      <c r="H3230" t="s">
        <v>1572</v>
      </c>
      <c r="I3230" t="s">
        <v>6193</v>
      </c>
      <c r="J3230" t="s">
        <v>6191</v>
      </c>
      <c r="K3230">
        <v>0.5</v>
      </c>
      <c r="L3230" s="13">
        <f>SUM(Sales_data[[#This Row],[Unit Price]],Sales_data[[#This Row],[Quantity]])</f>
        <v>10.77</v>
      </c>
      <c r="M3230">
        <v>7.77</v>
      </c>
      <c r="N3230">
        <v>1.5539999999999998</v>
      </c>
      <c r="O3230">
        <v>1.0101</v>
      </c>
      <c r="P3230" t="s">
        <v>3758</v>
      </c>
      <c r="Q3230" t="s">
        <v>1944</v>
      </c>
      <c r="R3230" t="s">
        <v>1946</v>
      </c>
    </row>
    <row r="3231" spans="1:18" x14ac:dyDescent="0.35">
      <c r="A3231">
        <v>3</v>
      </c>
      <c r="B3231" t="s">
        <v>126</v>
      </c>
      <c r="C3231" t="s">
        <v>5404</v>
      </c>
      <c r="D3231" t="s">
        <v>1571</v>
      </c>
      <c r="E3231" s="6">
        <f>MONTH(Sales_data[[#This Row],[Order Date]])</f>
        <v>12</v>
      </c>
      <c r="F3231" s="6">
        <f>YEAR(Sales_data[[#This Row],[Order Date]])</f>
        <v>2021</v>
      </c>
      <c r="G3231" s="1">
        <v>44543</v>
      </c>
      <c r="H3231" t="s">
        <v>1572</v>
      </c>
      <c r="I3231" t="s">
        <v>6193</v>
      </c>
      <c r="J3231" t="s">
        <v>6191</v>
      </c>
      <c r="K3231">
        <v>0.2</v>
      </c>
      <c r="L3231" s="13">
        <f>SUM(Sales_data[[#This Row],[Unit Price]],Sales_data[[#This Row],[Quantity]])</f>
        <v>6.8849999999999998</v>
      </c>
      <c r="M3231">
        <v>3.8849999999999998</v>
      </c>
      <c r="N3231">
        <v>1.9424999999999999</v>
      </c>
      <c r="O3231">
        <v>0.50505</v>
      </c>
      <c r="P3231" t="s">
        <v>3758</v>
      </c>
      <c r="Q3231" t="s">
        <v>1944</v>
      </c>
      <c r="R3231" t="s">
        <v>1946</v>
      </c>
    </row>
    <row r="3232" spans="1:18" x14ac:dyDescent="0.35">
      <c r="A3232">
        <v>3</v>
      </c>
      <c r="B3232" t="s">
        <v>126</v>
      </c>
      <c r="C3232" t="s">
        <v>5404</v>
      </c>
      <c r="D3232" t="s">
        <v>1571</v>
      </c>
      <c r="E3232" s="6">
        <f>MONTH(Sales_data[[#This Row],[Order Date]])</f>
        <v>12</v>
      </c>
      <c r="F3232" s="6">
        <f>YEAR(Sales_data[[#This Row],[Order Date]])</f>
        <v>2021</v>
      </c>
      <c r="G3232" s="1">
        <v>44543</v>
      </c>
      <c r="H3232" t="s">
        <v>1572</v>
      </c>
      <c r="I3232" t="s">
        <v>6193</v>
      </c>
      <c r="J3232" t="s">
        <v>6191</v>
      </c>
      <c r="K3232">
        <v>2.5</v>
      </c>
      <c r="L3232" s="13">
        <f>SUM(Sales_data[[#This Row],[Unit Price]],Sales_data[[#This Row],[Quantity]])</f>
        <v>32.784999999999997</v>
      </c>
      <c r="M3232">
        <v>29.784999999999997</v>
      </c>
      <c r="N3232">
        <v>1.1913999999999998</v>
      </c>
      <c r="O3232">
        <v>3.8720499999999998</v>
      </c>
      <c r="P3232" t="s">
        <v>3758</v>
      </c>
      <c r="Q3232" t="s">
        <v>1944</v>
      </c>
      <c r="R3232" t="s">
        <v>1946</v>
      </c>
    </row>
    <row r="3233" spans="1:18" x14ac:dyDescent="0.35">
      <c r="A3233">
        <v>3</v>
      </c>
      <c r="B3233" t="s">
        <v>126</v>
      </c>
      <c r="C3233" t="s">
        <v>5404</v>
      </c>
      <c r="D3233" t="s">
        <v>1571</v>
      </c>
      <c r="E3233" s="6">
        <f>MONTH(Sales_data[[#This Row],[Order Date]])</f>
        <v>12</v>
      </c>
      <c r="F3233" s="6">
        <f>YEAR(Sales_data[[#This Row],[Order Date]])</f>
        <v>2021</v>
      </c>
      <c r="G3233" s="1">
        <v>44543</v>
      </c>
      <c r="H3233" t="s">
        <v>1572</v>
      </c>
      <c r="I3233" t="s">
        <v>6193</v>
      </c>
      <c r="J3233" t="s">
        <v>6191</v>
      </c>
      <c r="K3233">
        <v>1</v>
      </c>
      <c r="L3233" s="13">
        <f>SUM(Sales_data[[#This Row],[Unit Price]],Sales_data[[#This Row],[Quantity]])</f>
        <v>15.95</v>
      </c>
      <c r="M3233">
        <v>12.95</v>
      </c>
      <c r="N3233">
        <v>1.2949999999999999</v>
      </c>
      <c r="O3233">
        <v>1.6835</v>
      </c>
      <c r="P3233" t="s">
        <v>3758</v>
      </c>
      <c r="Q3233" t="s">
        <v>1944</v>
      </c>
      <c r="R3233" t="s">
        <v>1946</v>
      </c>
    </row>
    <row r="3234" spans="1:18" x14ac:dyDescent="0.35">
      <c r="A3234">
        <v>5</v>
      </c>
      <c r="B3234" t="s">
        <v>15</v>
      </c>
      <c r="C3234" t="s">
        <v>5452</v>
      </c>
      <c r="D3234" t="s">
        <v>1573</v>
      </c>
      <c r="E3234" s="6">
        <f>MONTH(Sales_data[[#This Row],[Order Date]])</f>
        <v>2</v>
      </c>
      <c r="F3234" s="6">
        <f>YEAR(Sales_data[[#This Row],[Order Date]])</f>
        <v>2020</v>
      </c>
      <c r="G3234" s="1">
        <v>43868</v>
      </c>
      <c r="H3234" t="s">
        <v>1574</v>
      </c>
      <c r="I3234" t="s">
        <v>6192</v>
      </c>
      <c r="J3234" t="s">
        <v>6189</v>
      </c>
      <c r="K3234">
        <v>2.5</v>
      </c>
      <c r="L3234" s="13">
        <f>SUM(Sales_data[[#This Row],[Unit Price]],Sales_data[[#This Row],[Quantity]])</f>
        <v>32.484999999999999</v>
      </c>
      <c r="M3234">
        <v>27.484999999999996</v>
      </c>
      <c r="N3234">
        <v>1.0993999999999999</v>
      </c>
      <c r="O3234">
        <v>1.6490999999999998</v>
      </c>
      <c r="P3234" t="s">
        <v>2022</v>
      </c>
      <c r="Q3234" t="s">
        <v>1936</v>
      </c>
      <c r="R3234" t="s">
        <v>1946</v>
      </c>
    </row>
    <row r="3235" spans="1:18" x14ac:dyDescent="0.35">
      <c r="A3235">
        <v>5</v>
      </c>
      <c r="B3235" t="s">
        <v>15</v>
      </c>
      <c r="C3235" t="s">
        <v>5452</v>
      </c>
      <c r="D3235" t="s">
        <v>1573</v>
      </c>
      <c r="E3235" s="6">
        <f>MONTH(Sales_data[[#This Row],[Order Date]])</f>
        <v>2</v>
      </c>
      <c r="F3235" s="6">
        <f>YEAR(Sales_data[[#This Row],[Order Date]])</f>
        <v>2020</v>
      </c>
      <c r="G3235" s="1">
        <v>43868</v>
      </c>
      <c r="H3235" t="s">
        <v>1574</v>
      </c>
      <c r="I3235" t="s">
        <v>6192</v>
      </c>
      <c r="J3235" t="s">
        <v>6189</v>
      </c>
      <c r="K3235">
        <v>0.5</v>
      </c>
      <c r="L3235" s="13">
        <f>SUM(Sales_data[[#This Row],[Unit Price]],Sales_data[[#This Row],[Quantity]])</f>
        <v>12.169999999999998</v>
      </c>
      <c r="M3235">
        <v>7.169999999999999</v>
      </c>
      <c r="N3235">
        <v>1.4339999999999997</v>
      </c>
      <c r="O3235">
        <v>0.43019999999999992</v>
      </c>
      <c r="P3235" t="s">
        <v>2022</v>
      </c>
      <c r="Q3235" t="s">
        <v>1936</v>
      </c>
      <c r="R3235" t="s">
        <v>1946</v>
      </c>
    </row>
    <row r="3236" spans="1:18" x14ac:dyDescent="0.35">
      <c r="A3236">
        <v>5</v>
      </c>
      <c r="B3236" t="s">
        <v>15</v>
      </c>
      <c r="C3236" t="s">
        <v>5452</v>
      </c>
      <c r="D3236" t="s">
        <v>1573</v>
      </c>
      <c r="E3236" s="6">
        <f>MONTH(Sales_data[[#This Row],[Order Date]])</f>
        <v>2</v>
      </c>
      <c r="F3236" s="6">
        <f>YEAR(Sales_data[[#This Row],[Order Date]])</f>
        <v>2020</v>
      </c>
      <c r="G3236" s="1">
        <v>43868</v>
      </c>
      <c r="H3236" t="s">
        <v>1574</v>
      </c>
      <c r="I3236" t="s">
        <v>6192</v>
      </c>
      <c r="J3236" t="s">
        <v>6189</v>
      </c>
      <c r="K3236">
        <v>0.2</v>
      </c>
      <c r="L3236" s="13">
        <f>SUM(Sales_data[[#This Row],[Unit Price]],Sales_data[[#This Row],[Quantity]])</f>
        <v>8.5849999999999991</v>
      </c>
      <c r="M3236">
        <v>3.5849999999999995</v>
      </c>
      <c r="N3236">
        <v>1.7924999999999998</v>
      </c>
      <c r="O3236">
        <v>0.21509999999999996</v>
      </c>
      <c r="P3236" t="s">
        <v>2022</v>
      </c>
      <c r="Q3236" t="s">
        <v>1936</v>
      </c>
      <c r="R3236" t="s">
        <v>1946</v>
      </c>
    </row>
    <row r="3237" spans="1:18" x14ac:dyDescent="0.35">
      <c r="A3237">
        <v>5</v>
      </c>
      <c r="B3237" t="s">
        <v>15</v>
      </c>
      <c r="C3237" t="s">
        <v>5452</v>
      </c>
      <c r="D3237" t="s">
        <v>1573</v>
      </c>
      <c r="E3237" s="6">
        <f>MONTH(Sales_data[[#This Row],[Order Date]])</f>
        <v>2</v>
      </c>
      <c r="F3237" s="6">
        <f>YEAR(Sales_data[[#This Row],[Order Date]])</f>
        <v>2020</v>
      </c>
      <c r="G3237" s="1">
        <v>43868</v>
      </c>
      <c r="H3237" t="s">
        <v>1574</v>
      </c>
      <c r="I3237" t="s">
        <v>6192</v>
      </c>
      <c r="J3237" t="s">
        <v>6189</v>
      </c>
      <c r="K3237">
        <v>1</v>
      </c>
      <c r="L3237" s="13">
        <f>SUM(Sales_data[[#This Row],[Unit Price]],Sales_data[[#This Row],[Quantity]])</f>
        <v>16.95</v>
      </c>
      <c r="M3237">
        <v>11.95</v>
      </c>
      <c r="N3237">
        <v>1.1949999999999998</v>
      </c>
      <c r="O3237">
        <v>0.71699999999999997</v>
      </c>
      <c r="P3237" t="s">
        <v>2022</v>
      </c>
      <c r="Q3237" t="s">
        <v>1936</v>
      </c>
      <c r="R3237" t="s">
        <v>1946</v>
      </c>
    </row>
    <row r="3238" spans="1:18" x14ac:dyDescent="0.35">
      <c r="A3238">
        <v>3</v>
      </c>
      <c r="B3238" t="s">
        <v>104</v>
      </c>
      <c r="C3238" t="s">
        <v>5413</v>
      </c>
      <c r="D3238" t="s">
        <v>1575</v>
      </c>
      <c r="E3238" s="6">
        <f>MONTH(Sales_data[[#This Row],[Order Date]])</f>
        <v>2</v>
      </c>
      <c r="F3238" s="6">
        <f>YEAR(Sales_data[[#This Row],[Order Date]])</f>
        <v>2021</v>
      </c>
      <c r="G3238" s="1">
        <v>44235</v>
      </c>
      <c r="H3238" t="s">
        <v>1576</v>
      </c>
      <c r="I3238" t="s">
        <v>6192</v>
      </c>
      <c r="J3238" t="s">
        <v>6191</v>
      </c>
      <c r="K3238">
        <v>0.2</v>
      </c>
      <c r="L3238" s="13">
        <f>SUM(Sales_data[[#This Row],[Unit Price]],Sales_data[[#This Row],[Quantity]])</f>
        <v>5.6849999999999996</v>
      </c>
      <c r="M3238">
        <v>2.6849999999999996</v>
      </c>
      <c r="N3238">
        <v>1.3424999999999998</v>
      </c>
      <c r="O3238">
        <v>0.16109999999999997</v>
      </c>
      <c r="P3238" t="s">
        <v>2443</v>
      </c>
      <c r="Q3238" t="s">
        <v>1936</v>
      </c>
      <c r="R3238" t="s">
        <v>1937</v>
      </c>
    </row>
    <row r="3239" spans="1:18" x14ac:dyDescent="0.35">
      <c r="A3239">
        <v>3</v>
      </c>
      <c r="B3239" t="s">
        <v>104</v>
      </c>
      <c r="C3239" t="s">
        <v>5413</v>
      </c>
      <c r="D3239" t="s">
        <v>1575</v>
      </c>
      <c r="E3239" s="6">
        <f>MONTH(Sales_data[[#This Row],[Order Date]])</f>
        <v>2</v>
      </c>
      <c r="F3239" s="6">
        <f>YEAR(Sales_data[[#This Row],[Order Date]])</f>
        <v>2021</v>
      </c>
      <c r="G3239" s="1">
        <v>44235</v>
      </c>
      <c r="H3239" t="s">
        <v>1576</v>
      </c>
      <c r="I3239" t="s">
        <v>6192</v>
      </c>
      <c r="J3239" t="s">
        <v>6191</v>
      </c>
      <c r="K3239">
        <v>0.5</v>
      </c>
      <c r="L3239" s="13">
        <f>SUM(Sales_data[[#This Row],[Unit Price]],Sales_data[[#This Row],[Quantity]])</f>
        <v>8.3699999999999992</v>
      </c>
      <c r="M3239">
        <v>5.3699999999999992</v>
      </c>
      <c r="N3239">
        <v>1.0739999999999998</v>
      </c>
      <c r="O3239">
        <v>0.32219999999999993</v>
      </c>
      <c r="P3239" t="s">
        <v>2443</v>
      </c>
      <c r="Q3239" t="s">
        <v>1936</v>
      </c>
      <c r="R3239" t="s">
        <v>1937</v>
      </c>
    </row>
    <row r="3240" spans="1:18" x14ac:dyDescent="0.35">
      <c r="A3240">
        <v>3</v>
      </c>
      <c r="B3240" t="s">
        <v>104</v>
      </c>
      <c r="C3240" t="s">
        <v>5413</v>
      </c>
      <c r="D3240" t="s">
        <v>1575</v>
      </c>
      <c r="E3240" s="6">
        <f>MONTH(Sales_data[[#This Row],[Order Date]])</f>
        <v>2</v>
      </c>
      <c r="F3240" s="6">
        <f>YEAR(Sales_data[[#This Row],[Order Date]])</f>
        <v>2021</v>
      </c>
      <c r="G3240" s="1">
        <v>44235</v>
      </c>
      <c r="H3240" t="s">
        <v>1576</v>
      </c>
      <c r="I3240" t="s">
        <v>6192</v>
      </c>
      <c r="J3240" t="s">
        <v>6191</v>
      </c>
      <c r="K3240">
        <v>2.5</v>
      </c>
      <c r="L3240" s="13">
        <f>SUM(Sales_data[[#This Row],[Unit Price]],Sales_data[[#This Row],[Quantity]])</f>
        <v>23.584999999999997</v>
      </c>
      <c r="M3240">
        <v>20.584999999999997</v>
      </c>
      <c r="N3240">
        <v>0.82339999999999991</v>
      </c>
      <c r="O3240">
        <v>1.2350999999999999</v>
      </c>
      <c r="P3240" t="s">
        <v>2443</v>
      </c>
      <c r="Q3240" t="s">
        <v>1936</v>
      </c>
      <c r="R3240" t="s">
        <v>1937</v>
      </c>
    </row>
    <row r="3241" spans="1:18" x14ac:dyDescent="0.35">
      <c r="A3241">
        <v>3</v>
      </c>
      <c r="B3241" t="s">
        <v>104</v>
      </c>
      <c r="C3241" t="s">
        <v>5413</v>
      </c>
      <c r="D3241" t="s">
        <v>1575</v>
      </c>
      <c r="E3241" s="6">
        <f>MONTH(Sales_data[[#This Row],[Order Date]])</f>
        <v>2</v>
      </c>
      <c r="F3241" s="6">
        <f>YEAR(Sales_data[[#This Row],[Order Date]])</f>
        <v>2021</v>
      </c>
      <c r="G3241" s="1">
        <v>44235</v>
      </c>
      <c r="H3241" t="s">
        <v>1576</v>
      </c>
      <c r="I3241" t="s">
        <v>6192</v>
      </c>
      <c r="J3241" t="s">
        <v>6191</v>
      </c>
      <c r="K3241">
        <v>1</v>
      </c>
      <c r="L3241" s="13">
        <f>SUM(Sales_data[[#This Row],[Unit Price]],Sales_data[[#This Row],[Quantity]])</f>
        <v>11.95</v>
      </c>
      <c r="M3241">
        <v>8.9499999999999993</v>
      </c>
      <c r="N3241">
        <v>0.89499999999999991</v>
      </c>
      <c r="O3241">
        <v>0.53699999999999992</v>
      </c>
      <c r="P3241" t="s">
        <v>2443</v>
      </c>
      <c r="Q3241" t="s">
        <v>1936</v>
      </c>
      <c r="R3241" t="s">
        <v>1937</v>
      </c>
    </row>
    <row r="3242" spans="1:18" x14ac:dyDescent="0.35">
      <c r="A3242">
        <v>3</v>
      </c>
      <c r="B3242" t="s">
        <v>86</v>
      </c>
      <c r="C3242" t="s">
        <v>5416</v>
      </c>
      <c r="D3242" t="s">
        <v>1577</v>
      </c>
      <c r="E3242" s="6">
        <f>MONTH(Sales_data[[#This Row],[Order Date]])</f>
        <v>8</v>
      </c>
      <c r="F3242" s="6">
        <f>YEAR(Sales_data[[#This Row],[Order Date]])</f>
        <v>2020</v>
      </c>
      <c r="G3242" s="1">
        <v>44054</v>
      </c>
      <c r="H3242" t="s">
        <v>1578</v>
      </c>
      <c r="I3242" t="s">
        <v>6193</v>
      </c>
      <c r="J3242" t="s">
        <v>6189</v>
      </c>
      <c r="K3242">
        <v>0.5</v>
      </c>
      <c r="L3242" s="13">
        <f>SUM(Sales_data[[#This Row],[Unit Price]],Sales_data[[#This Row],[Quantity]])</f>
        <v>12.51</v>
      </c>
      <c r="M3242">
        <v>9.51</v>
      </c>
      <c r="N3242">
        <v>1.9019999999999999</v>
      </c>
      <c r="O3242">
        <v>1.2363</v>
      </c>
      <c r="P3242" t="s">
        <v>5420</v>
      </c>
      <c r="Q3242" t="s">
        <v>1936</v>
      </c>
      <c r="R3242" t="s">
        <v>1946</v>
      </c>
    </row>
    <row r="3243" spans="1:18" x14ac:dyDescent="0.35">
      <c r="A3243">
        <v>3</v>
      </c>
      <c r="B3243" t="s">
        <v>86</v>
      </c>
      <c r="C3243" t="s">
        <v>5416</v>
      </c>
      <c r="D3243" t="s">
        <v>1577</v>
      </c>
      <c r="E3243" s="6">
        <f>MONTH(Sales_data[[#This Row],[Order Date]])</f>
        <v>8</v>
      </c>
      <c r="F3243" s="6">
        <f>YEAR(Sales_data[[#This Row],[Order Date]])</f>
        <v>2020</v>
      </c>
      <c r="G3243" s="1">
        <v>44054</v>
      </c>
      <c r="H3243" t="s">
        <v>1578</v>
      </c>
      <c r="I3243" t="s">
        <v>6193</v>
      </c>
      <c r="J3243" t="s">
        <v>6189</v>
      </c>
      <c r="K3243">
        <v>0.2</v>
      </c>
      <c r="L3243" s="13">
        <f>SUM(Sales_data[[#This Row],[Unit Price]],Sales_data[[#This Row],[Quantity]])</f>
        <v>7.7549999999999999</v>
      </c>
      <c r="M3243">
        <v>4.7549999999999999</v>
      </c>
      <c r="N3243">
        <v>2.3774999999999999</v>
      </c>
      <c r="O3243">
        <v>0.61814999999999998</v>
      </c>
      <c r="P3243" t="s">
        <v>5420</v>
      </c>
      <c r="Q3243" t="s">
        <v>1936</v>
      </c>
      <c r="R3243" t="s">
        <v>1946</v>
      </c>
    </row>
    <row r="3244" spans="1:18" x14ac:dyDescent="0.35">
      <c r="A3244">
        <v>3</v>
      </c>
      <c r="B3244" t="s">
        <v>86</v>
      </c>
      <c r="C3244" t="s">
        <v>5416</v>
      </c>
      <c r="D3244" t="s">
        <v>1577</v>
      </c>
      <c r="E3244" s="6">
        <f>MONTH(Sales_data[[#This Row],[Order Date]])</f>
        <v>8</v>
      </c>
      <c r="F3244" s="6">
        <f>YEAR(Sales_data[[#This Row],[Order Date]])</f>
        <v>2020</v>
      </c>
      <c r="G3244" s="1">
        <v>44054</v>
      </c>
      <c r="H3244" t="s">
        <v>1578</v>
      </c>
      <c r="I3244" t="s">
        <v>6193</v>
      </c>
      <c r="J3244" t="s">
        <v>6189</v>
      </c>
      <c r="K3244">
        <v>2.5</v>
      </c>
      <c r="L3244" s="13">
        <f>SUM(Sales_data[[#This Row],[Unit Price]],Sales_data[[#This Row],[Quantity]])</f>
        <v>39.454999999999998</v>
      </c>
      <c r="M3244">
        <v>36.454999999999998</v>
      </c>
      <c r="N3244">
        <v>1.4581999999999999</v>
      </c>
      <c r="O3244">
        <v>4.7391499999999995</v>
      </c>
      <c r="P3244" t="s">
        <v>5420</v>
      </c>
      <c r="Q3244" t="s">
        <v>1936</v>
      </c>
      <c r="R3244" t="s">
        <v>1946</v>
      </c>
    </row>
    <row r="3245" spans="1:18" x14ac:dyDescent="0.35">
      <c r="A3245">
        <v>3</v>
      </c>
      <c r="B3245" t="s">
        <v>86</v>
      </c>
      <c r="C3245" t="s">
        <v>5416</v>
      </c>
      <c r="D3245" t="s">
        <v>1577</v>
      </c>
      <c r="E3245" s="6">
        <f>MONTH(Sales_data[[#This Row],[Order Date]])</f>
        <v>8</v>
      </c>
      <c r="F3245" s="6">
        <f>YEAR(Sales_data[[#This Row],[Order Date]])</f>
        <v>2020</v>
      </c>
      <c r="G3245" s="1">
        <v>44054</v>
      </c>
      <c r="H3245" t="s">
        <v>1578</v>
      </c>
      <c r="I3245" t="s">
        <v>6193</v>
      </c>
      <c r="J3245" t="s">
        <v>6189</v>
      </c>
      <c r="K3245">
        <v>1</v>
      </c>
      <c r="L3245" s="13">
        <f>SUM(Sales_data[[#This Row],[Unit Price]],Sales_data[[#This Row],[Quantity]])</f>
        <v>18.850000000000001</v>
      </c>
      <c r="M3245">
        <v>15.85</v>
      </c>
      <c r="N3245">
        <v>1.585</v>
      </c>
      <c r="O3245">
        <v>2.0605000000000002</v>
      </c>
      <c r="P3245" t="s">
        <v>5420</v>
      </c>
      <c r="Q3245" t="s">
        <v>1936</v>
      </c>
      <c r="R3245" t="s">
        <v>1946</v>
      </c>
    </row>
    <row r="3246" spans="1:18" x14ac:dyDescent="0.35">
      <c r="A3246">
        <v>6</v>
      </c>
      <c r="B3246" t="s">
        <v>64</v>
      </c>
      <c r="C3246" t="s">
        <v>5421</v>
      </c>
      <c r="D3246" t="s">
        <v>1579</v>
      </c>
      <c r="E3246" s="6">
        <f>MONTH(Sales_data[[#This Row],[Order Date]])</f>
        <v>10</v>
      </c>
      <c r="F3246" s="6">
        <f>YEAR(Sales_data[[#This Row],[Order Date]])</f>
        <v>2020</v>
      </c>
      <c r="G3246" s="1">
        <v>44114</v>
      </c>
      <c r="H3246" t="s">
        <v>1580</v>
      </c>
      <c r="I3246" t="s">
        <v>6188</v>
      </c>
      <c r="J3246" t="s">
        <v>6190</v>
      </c>
      <c r="K3246">
        <v>1</v>
      </c>
      <c r="L3246" s="13">
        <f>SUM(Sales_data[[#This Row],[Unit Price]],Sales_data[[#This Row],[Quantity]])</f>
        <v>17.25</v>
      </c>
      <c r="M3246">
        <v>11.25</v>
      </c>
      <c r="N3246">
        <v>1.125</v>
      </c>
      <c r="O3246">
        <v>1.0125</v>
      </c>
      <c r="P3246" t="s">
        <v>5425</v>
      </c>
      <c r="Q3246" t="s">
        <v>1944</v>
      </c>
      <c r="R3246" t="s">
        <v>1937</v>
      </c>
    </row>
    <row r="3247" spans="1:18" x14ac:dyDescent="0.35">
      <c r="A3247">
        <v>6</v>
      </c>
      <c r="B3247" t="s">
        <v>64</v>
      </c>
      <c r="C3247" t="s">
        <v>5421</v>
      </c>
      <c r="D3247" t="s">
        <v>1579</v>
      </c>
      <c r="E3247" s="6">
        <f>MONTH(Sales_data[[#This Row],[Order Date]])</f>
        <v>10</v>
      </c>
      <c r="F3247" s="6">
        <f>YEAR(Sales_data[[#This Row],[Order Date]])</f>
        <v>2020</v>
      </c>
      <c r="G3247" s="1">
        <v>44114</v>
      </c>
      <c r="H3247" t="s">
        <v>1580</v>
      </c>
      <c r="I3247" t="s">
        <v>6188</v>
      </c>
      <c r="J3247" t="s">
        <v>6190</v>
      </c>
      <c r="K3247">
        <v>0.2</v>
      </c>
      <c r="L3247" s="13">
        <f>SUM(Sales_data[[#This Row],[Unit Price]],Sales_data[[#This Row],[Quantity]])</f>
        <v>9.375</v>
      </c>
      <c r="M3247">
        <v>3.375</v>
      </c>
      <c r="N3247">
        <v>1.6875</v>
      </c>
      <c r="O3247">
        <v>0.30374999999999996</v>
      </c>
      <c r="P3247" t="s">
        <v>5425</v>
      </c>
      <c r="Q3247" t="s">
        <v>1944</v>
      </c>
      <c r="R3247" t="s">
        <v>1937</v>
      </c>
    </row>
    <row r="3248" spans="1:18" x14ac:dyDescent="0.35">
      <c r="A3248">
        <v>6</v>
      </c>
      <c r="B3248" t="s">
        <v>64</v>
      </c>
      <c r="C3248" t="s">
        <v>5421</v>
      </c>
      <c r="D3248" t="s">
        <v>1579</v>
      </c>
      <c r="E3248" s="6">
        <f>MONTH(Sales_data[[#This Row],[Order Date]])</f>
        <v>10</v>
      </c>
      <c r="F3248" s="6">
        <f>YEAR(Sales_data[[#This Row],[Order Date]])</f>
        <v>2020</v>
      </c>
      <c r="G3248" s="1">
        <v>44114</v>
      </c>
      <c r="H3248" t="s">
        <v>1580</v>
      </c>
      <c r="I3248" t="s">
        <v>6188</v>
      </c>
      <c r="J3248" t="s">
        <v>6190</v>
      </c>
      <c r="K3248">
        <v>0.5</v>
      </c>
      <c r="L3248" s="13">
        <f>SUM(Sales_data[[#This Row],[Unit Price]],Sales_data[[#This Row],[Quantity]])</f>
        <v>12.75</v>
      </c>
      <c r="M3248">
        <v>6.75</v>
      </c>
      <c r="N3248">
        <v>1.35</v>
      </c>
      <c r="O3248">
        <v>0.60749999999999993</v>
      </c>
      <c r="P3248" t="s">
        <v>5425</v>
      </c>
      <c r="Q3248" t="s">
        <v>1944</v>
      </c>
      <c r="R3248" t="s">
        <v>1937</v>
      </c>
    </row>
    <row r="3249" spans="1:18" x14ac:dyDescent="0.35">
      <c r="A3249">
        <v>6</v>
      </c>
      <c r="B3249" t="s">
        <v>64</v>
      </c>
      <c r="C3249" t="s">
        <v>5421</v>
      </c>
      <c r="D3249" t="s">
        <v>1579</v>
      </c>
      <c r="E3249" s="6">
        <f>MONTH(Sales_data[[#This Row],[Order Date]])</f>
        <v>10</v>
      </c>
      <c r="F3249" s="6">
        <f>YEAR(Sales_data[[#This Row],[Order Date]])</f>
        <v>2020</v>
      </c>
      <c r="G3249" s="1">
        <v>44114</v>
      </c>
      <c r="H3249" t="s">
        <v>1580</v>
      </c>
      <c r="I3249" t="s">
        <v>6188</v>
      </c>
      <c r="J3249" t="s">
        <v>6190</v>
      </c>
      <c r="K3249">
        <v>2.5</v>
      </c>
      <c r="L3249" s="13">
        <f>SUM(Sales_data[[#This Row],[Unit Price]],Sales_data[[#This Row],[Quantity]])</f>
        <v>31.874999999999996</v>
      </c>
      <c r="M3249">
        <v>25.874999999999996</v>
      </c>
      <c r="N3249">
        <v>1.0349999999999999</v>
      </c>
      <c r="O3249">
        <v>2.3287499999999994</v>
      </c>
      <c r="P3249" t="s">
        <v>5425</v>
      </c>
      <c r="Q3249" t="s">
        <v>1944</v>
      </c>
      <c r="R3249" t="s">
        <v>1937</v>
      </c>
    </row>
    <row r="3250" spans="1:18" x14ac:dyDescent="0.35">
      <c r="A3250">
        <v>6</v>
      </c>
      <c r="B3250" t="s">
        <v>112</v>
      </c>
      <c r="C3250" t="s">
        <v>5421</v>
      </c>
      <c r="D3250" t="s">
        <v>1579</v>
      </c>
      <c r="E3250" s="6">
        <f>MONTH(Sales_data[[#This Row],[Order Date]])</f>
        <v>10</v>
      </c>
      <c r="F3250" s="6">
        <f>YEAR(Sales_data[[#This Row],[Order Date]])</f>
        <v>2020</v>
      </c>
      <c r="G3250" s="1">
        <v>44114</v>
      </c>
      <c r="H3250" t="s">
        <v>1580</v>
      </c>
      <c r="I3250" t="s">
        <v>6193</v>
      </c>
      <c r="J3250" t="s">
        <v>6191</v>
      </c>
      <c r="K3250">
        <v>2.5</v>
      </c>
      <c r="L3250" s="13">
        <f>SUM(Sales_data[[#This Row],[Unit Price]],Sales_data[[#This Row],[Quantity]])</f>
        <v>35.784999999999997</v>
      </c>
      <c r="M3250">
        <v>29.784999999999997</v>
      </c>
      <c r="N3250">
        <v>1.1913999999999998</v>
      </c>
      <c r="O3250">
        <v>3.8720499999999998</v>
      </c>
      <c r="P3250" t="s">
        <v>5425</v>
      </c>
      <c r="Q3250" t="s">
        <v>1944</v>
      </c>
      <c r="R3250" t="s">
        <v>1937</v>
      </c>
    </row>
    <row r="3251" spans="1:18" x14ac:dyDescent="0.35">
      <c r="A3251">
        <v>6</v>
      </c>
      <c r="B3251" t="s">
        <v>112</v>
      </c>
      <c r="C3251" t="s">
        <v>5421</v>
      </c>
      <c r="D3251" t="s">
        <v>1579</v>
      </c>
      <c r="E3251" s="6">
        <f>MONTH(Sales_data[[#This Row],[Order Date]])</f>
        <v>10</v>
      </c>
      <c r="F3251" s="6">
        <f>YEAR(Sales_data[[#This Row],[Order Date]])</f>
        <v>2020</v>
      </c>
      <c r="G3251" s="1">
        <v>44114</v>
      </c>
      <c r="H3251" t="s">
        <v>1580</v>
      </c>
      <c r="I3251" t="s">
        <v>6193</v>
      </c>
      <c r="J3251" t="s">
        <v>6191</v>
      </c>
      <c r="K3251">
        <v>0.5</v>
      </c>
      <c r="L3251" s="13">
        <f>SUM(Sales_data[[#This Row],[Unit Price]],Sales_data[[#This Row],[Quantity]])</f>
        <v>13.77</v>
      </c>
      <c r="M3251">
        <v>7.77</v>
      </c>
      <c r="N3251">
        <v>1.5539999999999998</v>
      </c>
      <c r="O3251">
        <v>1.0101</v>
      </c>
      <c r="P3251" t="s">
        <v>5425</v>
      </c>
      <c r="Q3251" t="s">
        <v>1944</v>
      </c>
      <c r="R3251" t="s">
        <v>1937</v>
      </c>
    </row>
    <row r="3252" spans="1:18" x14ac:dyDescent="0.35">
      <c r="A3252">
        <v>6</v>
      </c>
      <c r="B3252" t="s">
        <v>112</v>
      </c>
      <c r="C3252" t="s">
        <v>5421</v>
      </c>
      <c r="D3252" t="s">
        <v>1579</v>
      </c>
      <c r="E3252" s="6">
        <f>MONTH(Sales_data[[#This Row],[Order Date]])</f>
        <v>10</v>
      </c>
      <c r="F3252" s="6">
        <f>YEAR(Sales_data[[#This Row],[Order Date]])</f>
        <v>2020</v>
      </c>
      <c r="G3252" s="1">
        <v>44114</v>
      </c>
      <c r="H3252" t="s">
        <v>1580</v>
      </c>
      <c r="I3252" t="s">
        <v>6193</v>
      </c>
      <c r="J3252" t="s">
        <v>6191</v>
      </c>
      <c r="K3252">
        <v>0.2</v>
      </c>
      <c r="L3252" s="13">
        <f>SUM(Sales_data[[#This Row],[Unit Price]],Sales_data[[#This Row],[Quantity]])</f>
        <v>9.8849999999999998</v>
      </c>
      <c r="M3252">
        <v>3.8849999999999998</v>
      </c>
      <c r="N3252">
        <v>1.9424999999999999</v>
      </c>
      <c r="O3252">
        <v>0.50505</v>
      </c>
      <c r="P3252" t="s">
        <v>5425</v>
      </c>
      <c r="Q3252" t="s">
        <v>1944</v>
      </c>
      <c r="R3252" t="s">
        <v>1937</v>
      </c>
    </row>
    <row r="3253" spans="1:18" x14ac:dyDescent="0.35">
      <c r="A3253">
        <v>6</v>
      </c>
      <c r="B3253" t="s">
        <v>112</v>
      </c>
      <c r="C3253" t="s">
        <v>5421</v>
      </c>
      <c r="D3253" t="s">
        <v>1579</v>
      </c>
      <c r="E3253" s="6">
        <f>MONTH(Sales_data[[#This Row],[Order Date]])</f>
        <v>10</v>
      </c>
      <c r="F3253" s="6">
        <f>YEAR(Sales_data[[#This Row],[Order Date]])</f>
        <v>2020</v>
      </c>
      <c r="G3253" s="1">
        <v>44114</v>
      </c>
      <c r="H3253" t="s">
        <v>1580</v>
      </c>
      <c r="I3253" t="s">
        <v>6193</v>
      </c>
      <c r="J3253" t="s">
        <v>6191</v>
      </c>
      <c r="K3253">
        <v>1</v>
      </c>
      <c r="L3253" s="13">
        <f>SUM(Sales_data[[#This Row],[Unit Price]],Sales_data[[#This Row],[Quantity]])</f>
        <v>18.95</v>
      </c>
      <c r="M3253">
        <v>12.95</v>
      </c>
      <c r="N3253">
        <v>1.2949999999999999</v>
      </c>
      <c r="O3253">
        <v>1.6835</v>
      </c>
      <c r="P3253" t="s">
        <v>5425</v>
      </c>
      <c r="Q3253" t="s">
        <v>1944</v>
      </c>
      <c r="R3253" t="s">
        <v>1937</v>
      </c>
    </row>
    <row r="3254" spans="1:18" x14ac:dyDescent="0.35">
      <c r="A3254">
        <v>1</v>
      </c>
      <c r="B3254" t="s">
        <v>115</v>
      </c>
      <c r="C3254" t="s">
        <v>5433</v>
      </c>
      <c r="D3254" t="s">
        <v>1581</v>
      </c>
      <c r="E3254" s="6">
        <f>MONTH(Sales_data[[#This Row],[Order Date]])</f>
        <v>12</v>
      </c>
      <c r="F3254" s="6">
        <f>YEAR(Sales_data[[#This Row],[Order Date]])</f>
        <v>2020</v>
      </c>
      <c r="G3254" s="1">
        <v>44173</v>
      </c>
      <c r="H3254" t="s">
        <v>1582</v>
      </c>
      <c r="I3254" t="s">
        <v>6194</v>
      </c>
      <c r="J3254" t="s">
        <v>6190</v>
      </c>
      <c r="K3254">
        <v>2.5</v>
      </c>
      <c r="L3254" s="13">
        <f>SUM(Sales_data[[#This Row],[Unit Price]],Sales_data[[#This Row],[Quantity]])</f>
        <v>32.625</v>
      </c>
      <c r="M3254">
        <v>31.624999999999996</v>
      </c>
      <c r="N3254">
        <v>1.2649999999999999</v>
      </c>
      <c r="O3254">
        <v>3.4787499999999998</v>
      </c>
      <c r="P3254" t="s">
        <v>2357</v>
      </c>
      <c r="Q3254" t="s">
        <v>1936</v>
      </c>
      <c r="R3254" t="s">
        <v>1937</v>
      </c>
    </row>
    <row r="3255" spans="1:18" x14ac:dyDescent="0.35">
      <c r="A3255">
        <v>1</v>
      </c>
      <c r="B3255" t="s">
        <v>115</v>
      </c>
      <c r="C3255" t="s">
        <v>5433</v>
      </c>
      <c r="D3255" t="s">
        <v>1581</v>
      </c>
      <c r="E3255" s="6">
        <f>MONTH(Sales_data[[#This Row],[Order Date]])</f>
        <v>12</v>
      </c>
      <c r="F3255" s="6">
        <f>YEAR(Sales_data[[#This Row],[Order Date]])</f>
        <v>2020</v>
      </c>
      <c r="G3255" s="1">
        <v>44173</v>
      </c>
      <c r="H3255" t="s">
        <v>1582</v>
      </c>
      <c r="I3255" t="s">
        <v>6194</v>
      </c>
      <c r="J3255" t="s">
        <v>6190</v>
      </c>
      <c r="K3255">
        <v>0.5</v>
      </c>
      <c r="L3255" s="13">
        <f>SUM(Sales_data[[#This Row],[Unit Price]],Sales_data[[#This Row],[Quantity]])</f>
        <v>9.25</v>
      </c>
      <c r="M3255">
        <v>8.25</v>
      </c>
      <c r="N3255">
        <v>1.65</v>
      </c>
      <c r="O3255">
        <v>0.90749999999999997</v>
      </c>
      <c r="P3255" t="s">
        <v>2357</v>
      </c>
      <c r="Q3255" t="s">
        <v>1936</v>
      </c>
      <c r="R3255" t="s">
        <v>1937</v>
      </c>
    </row>
    <row r="3256" spans="1:18" x14ac:dyDescent="0.35">
      <c r="A3256">
        <v>1</v>
      </c>
      <c r="B3256" t="s">
        <v>115</v>
      </c>
      <c r="C3256" t="s">
        <v>5433</v>
      </c>
      <c r="D3256" t="s">
        <v>1581</v>
      </c>
      <c r="E3256" s="6">
        <f>MONTH(Sales_data[[#This Row],[Order Date]])</f>
        <v>12</v>
      </c>
      <c r="F3256" s="6">
        <f>YEAR(Sales_data[[#This Row],[Order Date]])</f>
        <v>2020</v>
      </c>
      <c r="G3256" s="1">
        <v>44173</v>
      </c>
      <c r="H3256" t="s">
        <v>1582</v>
      </c>
      <c r="I3256" t="s">
        <v>6194</v>
      </c>
      <c r="J3256" t="s">
        <v>6190</v>
      </c>
      <c r="K3256">
        <v>0.2</v>
      </c>
      <c r="L3256" s="13">
        <f>SUM(Sales_data[[#This Row],[Unit Price]],Sales_data[[#This Row],[Quantity]])</f>
        <v>5.125</v>
      </c>
      <c r="M3256">
        <v>4.125</v>
      </c>
      <c r="N3256">
        <v>2.0625</v>
      </c>
      <c r="O3256">
        <v>0.45374999999999999</v>
      </c>
      <c r="P3256" t="s">
        <v>2357</v>
      </c>
      <c r="Q3256" t="s">
        <v>1936</v>
      </c>
      <c r="R3256" t="s">
        <v>1937</v>
      </c>
    </row>
    <row r="3257" spans="1:18" x14ac:dyDescent="0.35">
      <c r="A3257">
        <v>1</v>
      </c>
      <c r="B3257" t="s">
        <v>115</v>
      </c>
      <c r="C3257" t="s">
        <v>5433</v>
      </c>
      <c r="D3257" t="s">
        <v>1581</v>
      </c>
      <c r="E3257" s="6">
        <f>MONTH(Sales_data[[#This Row],[Order Date]])</f>
        <v>12</v>
      </c>
      <c r="F3257" s="6">
        <f>YEAR(Sales_data[[#This Row],[Order Date]])</f>
        <v>2020</v>
      </c>
      <c r="G3257" s="1">
        <v>44173</v>
      </c>
      <c r="H3257" t="s">
        <v>1582</v>
      </c>
      <c r="I3257" t="s">
        <v>6194</v>
      </c>
      <c r="J3257" t="s">
        <v>6190</v>
      </c>
      <c r="K3257">
        <v>1</v>
      </c>
      <c r="L3257" s="13">
        <f>SUM(Sales_data[[#This Row],[Unit Price]],Sales_data[[#This Row],[Quantity]])</f>
        <v>14.75</v>
      </c>
      <c r="M3257">
        <v>13.75</v>
      </c>
      <c r="N3257">
        <v>1.375</v>
      </c>
      <c r="O3257">
        <v>1.5125</v>
      </c>
      <c r="P3257" t="s">
        <v>2357</v>
      </c>
      <c r="Q3257" t="s">
        <v>1936</v>
      </c>
      <c r="R3257" t="s">
        <v>1937</v>
      </c>
    </row>
    <row r="3258" spans="1:18" x14ac:dyDescent="0.35">
      <c r="A3258">
        <v>2</v>
      </c>
      <c r="B3258" t="s">
        <v>257</v>
      </c>
      <c r="C3258" t="s">
        <v>5437</v>
      </c>
      <c r="D3258" t="s">
        <v>1583</v>
      </c>
      <c r="E3258" s="6">
        <f>MONTH(Sales_data[[#This Row],[Order Date]])</f>
        <v>4</v>
      </c>
      <c r="F3258" s="6">
        <f>YEAR(Sales_data[[#This Row],[Order Date]])</f>
        <v>2019</v>
      </c>
      <c r="G3258" s="1">
        <v>43573</v>
      </c>
      <c r="H3258" t="s">
        <v>1584</v>
      </c>
      <c r="I3258" t="s">
        <v>6194</v>
      </c>
      <c r="J3258" t="s">
        <v>6189</v>
      </c>
      <c r="K3258">
        <v>0.2</v>
      </c>
      <c r="L3258" s="13">
        <f>SUM(Sales_data[[#This Row],[Unit Price]],Sales_data[[#This Row],[Quantity]])</f>
        <v>6.4550000000000001</v>
      </c>
      <c r="M3258">
        <v>4.4550000000000001</v>
      </c>
      <c r="N3258">
        <v>2.2275</v>
      </c>
      <c r="O3258">
        <v>0.49004999999999999</v>
      </c>
      <c r="P3258" t="s">
        <v>2181</v>
      </c>
      <c r="Q3258" t="s">
        <v>1936</v>
      </c>
      <c r="R3258" t="s">
        <v>1946</v>
      </c>
    </row>
    <row r="3259" spans="1:18" x14ac:dyDescent="0.35">
      <c r="A3259">
        <v>2</v>
      </c>
      <c r="B3259" t="s">
        <v>257</v>
      </c>
      <c r="C3259" t="s">
        <v>5437</v>
      </c>
      <c r="D3259" t="s">
        <v>1583</v>
      </c>
      <c r="E3259" s="6">
        <f>MONTH(Sales_data[[#This Row],[Order Date]])</f>
        <v>4</v>
      </c>
      <c r="F3259" s="6">
        <f>YEAR(Sales_data[[#This Row],[Order Date]])</f>
        <v>2019</v>
      </c>
      <c r="G3259" s="1">
        <v>43573</v>
      </c>
      <c r="H3259" t="s">
        <v>1584</v>
      </c>
      <c r="I3259" t="s">
        <v>6194</v>
      </c>
      <c r="J3259" t="s">
        <v>6189</v>
      </c>
      <c r="K3259">
        <v>0.5</v>
      </c>
      <c r="L3259" s="13">
        <f>SUM(Sales_data[[#This Row],[Unit Price]],Sales_data[[#This Row],[Quantity]])</f>
        <v>10.91</v>
      </c>
      <c r="M3259">
        <v>8.91</v>
      </c>
      <c r="N3259">
        <v>1.782</v>
      </c>
      <c r="O3259">
        <v>0.98009999999999997</v>
      </c>
      <c r="P3259" t="s">
        <v>2181</v>
      </c>
      <c r="Q3259" t="s">
        <v>1936</v>
      </c>
      <c r="R3259" t="s">
        <v>1946</v>
      </c>
    </row>
    <row r="3260" spans="1:18" x14ac:dyDescent="0.35">
      <c r="A3260">
        <v>2</v>
      </c>
      <c r="B3260" t="s">
        <v>257</v>
      </c>
      <c r="C3260" t="s">
        <v>5437</v>
      </c>
      <c r="D3260" t="s">
        <v>1583</v>
      </c>
      <c r="E3260" s="6">
        <f>MONTH(Sales_data[[#This Row],[Order Date]])</f>
        <v>4</v>
      </c>
      <c r="F3260" s="6">
        <f>YEAR(Sales_data[[#This Row],[Order Date]])</f>
        <v>2019</v>
      </c>
      <c r="G3260" s="1">
        <v>43573</v>
      </c>
      <c r="H3260" t="s">
        <v>1584</v>
      </c>
      <c r="I3260" t="s">
        <v>6194</v>
      </c>
      <c r="J3260" t="s">
        <v>6189</v>
      </c>
      <c r="K3260">
        <v>2.5</v>
      </c>
      <c r="L3260" s="13">
        <f>SUM(Sales_data[[#This Row],[Unit Price]],Sales_data[[#This Row],[Quantity]])</f>
        <v>36.154999999999994</v>
      </c>
      <c r="M3260">
        <v>34.154999999999994</v>
      </c>
      <c r="N3260">
        <v>1.3661999999999999</v>
      </c>
      <c r="O3260">
        <v>3.7570499999999996</v>
      </c>
      <c r="P3260" t="s">
        <v>2181</v>
      </c>
      <c r="Q3260" t="s">
        <v>1936</v>
      </c>
      <c r="R3260" t="s">
        <v>1946</v>
      </c>
    </row>
    <row r="3261" spans="1:18" x14ac:dyDescent="0.35">
      <c r="A3261">
        <v>2</v>
      </c>
      <c r="B3261" t="s">
        <v>257</v>
      </c>
      <c r="C3261" t="s">
        <v>5437</v>
      </c>
      <c r="D3261" t="s">
        <v>1583</v>
      </c>
      <c r="E3261" s="6">
        <f>MONTH(Sales_data[[#This Row],[Order Date]])</f>
        <v>4</v>
      </c>
      <c r="F3261" s="6">
        <f>YEAR(Sales_data[[#This Row],[Order Date]])</f>
        <v>2019</v>
      </c>
      <c r="G3261" s="1">
        <v>43573</v>
      </c>
      <c r="H3261" t="s">
        <v>1584</v>
      </c>
      <c r="I3261" t="s">
        <v>6194</v>
      </c>
      <c r="J3261" t="s">
        <v>6189</v>
      </c>
      <c r="K3261">
        <v>1</v>
      </c>
      <c r="L3261" s="13">
        <f>SUM(Sales_data[[#This Row],[Unit Price]],Sales_data[[#This Row],[Quantity]])</f>
        <v>16.850000000000001</v>
      </c>
      <c r="M3261">
        <v>14.85</v>
      </c>
      <c r="N3261">
        <v>1.4849999999999999</v>
      </c>
      <c r="O3261">
        <v>1.6335</v>
      </c>
      <c r="P3261" t="s">
        <v>2181</v>
      </c>
      <c r="Q3261" t="s">
        <v>1936</v>
      </c>
      <c r="R3261" t="s">
        <v>1946</v>
      </c>
    </row>
    <row r="3262" spans="1:18" x14ac:dyDescent="0.35">
      <c r="A3262">
        <v>6</v>
      </c>
      <c r="B3262" t="s">
        <v>25</v>
      </c>
      <c r="C3262" t="s">
        <v>5441</v>
      </c>
      <c r="D3262" t="s">
        <v>1585</v>
      </c>
      <c r="E3262" s="6">
        <f>MONTH(Sales_data[[#This Row],[Order Date]])</f>
        <v>1</v>
      </c>
      <c r="F3262" s="6">
        <f>YEAR(Sales_data[[#This Row],[Order Date]])</f>
        <v>2021</v>
      </c>
      <c r="G3262" s="1">
        <v>44200</v>
      </c>
      <c r="H3262" t="s">
        <v>1586</v>
      </c>
      <c r="I3262" t="s">
        <v>6192</v>
      </c>
      <c r="J3262" t="s">
        <v>6190</v>
      </c>
      <c r="K3262">
        <v>0.5</v>
      </c>
      <c r="L3262" s="13">
        <f>SUM(Sales_data[[#This Row],[Unit Price]],Sales_data[[#This Row],[Quantity]])</f>
        <v>11.969999999999999</v>
      </c>
      <c r="M3262">
        <v>5.97</v>
      </c>
      <c r="N3262">
        <v>1.194</v>
      </c>
      <c r="O3262">
        <v>0.35819999999999996</v>
      </c>
      <c r="P3262" t="s">
        <v>3044</v>
      </c>
      <c r="Q3262" t="s">
        <v>1936</v>
      </c>
      <c r="R3262" t="s">
        <v>1946</v>
      </c>
    </row>
    <row r="3263" spans="1:18" x14ac:dyDescent="0.35">
      <c r="A3263">
        <v>6</v>
      </c>
      <c r="B3263" t="s">
        <v>25</v>
      </c>
      <c r="C3263" t="s">
        <v>5441</v>
      </c>
      <c r="D3263" t="s">
        <v>1585</v>
      </c>
      <c r="E3263" s="6">
        <f>MONTH(Sales_data[[#This Row],[Order Date]])</f>
        <v>1</v>
      </c>
      <c r="F3263" s="6">
        <f>YEAR(Sales_data[[#This Row],[Order Date]])</f>
        <v>2021</v>
      </c>
      <c r="G3263" s="1">
        <v>44200</v>
      </c>
      <c r="H3263" t="s">
        <v>1586</v>
      </c>
      <c r="I3263" t="s">
        <v>6192</v>
      </c>
      <c r="J3263" t="s">
        <v>6190</v>
      </c>
      <c r="K3263">
        <v>0.2</v>
      </c>
      <c r="L3263" s="13">
        <f>SUM(Sales_data[[#This Row],[Unit Price]],Sales_data[[#This Row],[Quantity]])</f>
        <v>8.9849999999999994</v>
      </c>
      <c r="M3263">
        <v>2.9849999999999999</v>
      </c>
      <c r="N3263">
        <v>1.4924999999999999</v>
      </c>
      <c r="O3263">
        <v>0.17909999999999998</v>
      </c>
      <c r="P3263" t="s">
        <v>3044</v>
      </c>
      <c r="Q3263" t="s">
        <v>1936</v>
      </c>
      <c r="R3263" t="s">
        <v>1946</v>
      </c>
    </row>
    <row r="3264" spans="1:18" x14ac:dyDescent="0.35">
      <c r="A3264">
        <v>6</v>
      </c>
      <c r="B3264" t="s">
        <v>25</v>
      </c>
      <c r="C3264" t="s">
        <v>5441</v>
      </c>
      <c r="D3264" t="s">
        <v>1585</v>
      </c>
      <c r="E3264" s="6">
        <f>MONTH(Sales_data[[#This Row],[Order Date]])</f>
        <v>1</v>
      </c>
      <c r="F3264" s="6">
        <f>YEAR(Sales_data[[#This Row],[Order Date]])</f>
        <v>2021</v>
      </c>
      <c r="G3264" s="1">
        <v>44200</v>
      </c>
      <c r="H3264" t="s">
        <v>1586</v>
      </c>
      <c r="I3264" t="s">
        <v>6192</v>
      </c>
      <c r="J3264" t="s">
        <v>6190</v>
      </c>
      <c r="K3264">
        <v>2.5</v>
      </c>
      <c r="L3264" s="13">
        <f>SUM(Sales_data[[#This Row],[Unit Price]],Sales_data[[#This Row],[Quantity]])</f>
        <v>28.884999999999998</v>
      </c>
      <c r="M3264">
        <v>22.884999999999998</v>
      </c>
      <c r="N3264">
        <v>0.91539999999999988</v>
      </c>
      <c r="O3264">
        <v>1.3730999999999998</v>
      </c>
      <c r="P3264" t="s">
        <v>3044</v>
      </c>
      <c r="Q3264" t="s">
        <v>1936</v>
      </c>
      <c r="R3264" t="s">
        <v>1946</v>
      </c>
    </row>
    <row r="3265" spans="1:18" x14ac:dyDescent="0.35">
      <c r="A3265">
        <v>6</v>
      </c>
      <c r="B3265" t="s">
        <v>25</v>
      </c>
      <c r="C3265" t="s">
        <v>5441</v>
      </c>
      <c r="D3265" t="s">
        <v>1585</v>
      </c>
      <c r="E3265" s="6">
        <f>MONTH(Sales_data[[#This Row],[Order Date]])</f>
        <v>1</v>
      </c>
      <c r="F3265" s="6">
        <f>YEAR(Sales_data[[#This Row],[Order Date]])</f>
        <v>2021</v>
      </c>
      <c r="G3265" s="1">
        <v>44200</v>
      </c>
      <c r="H3265" t="s">
        <v>1586</v>
      </c>
      <c r="I3265" t="s">
        <v>6192</v>
      </c>
      <c r="J3265" t="s">
        <v>6190</v>
      </c>
      <c r="K3265">
        <v>1</v>
      </c>
      <c r="L3265" s="13">
        <f>SUM(Sales_data[[#This Row],[Unit Price]],Sales_data[[#This Row],[Quantity]])</f>
        <v>15.95</v>
      </c>
      <c r="M3265">
        <v>9.9499999999999993</v>
      </c>
      <c r="N3265">
        <v>0.99499999999999988</v>
      </c>
      <c r="O3265">
        <v>0.59699999999999998</v>
      </c>
      <c r="P3265" t="s">
        <v>3044</v>
      </c>
      <c r="Q3265" t="s">
        <v>1936</v>
      </c>
      <c r="R3265" t="s">
        <v>1946</v>
      </c>
    </row>
    <row r="3266" spans="1:18" x14ac:dyDescent="0.35">
      <c r="A3266">
        <v>4</v>
      </c>
      <c r="B3266" t="s">
        <v>86</v>
      </c>
      <c r="C3266" t="s">
        <v>5445</v>
      </c>
      <c r="D3266" t="s">
        <v>1587</v>
      </c>
      <c r="E3266" s="6">
        <f>MONTH(Sales_data[[#This Row],[Order Date]])</f>
        <v>3</v>
      </c>
      <c r="F3266" s="6">
        <f>YEAR(Sales_data[[#This Row],[Order Date]])</f>
        <v>2019</v>
      </c>
      <c r="G3266" s="1">
        <v>43534</v>
      </c>
      <c r="H3266" t="s">
        <v>1588</v>
      </c>
      <c r="I3266" t="s">
        <v>6193</v>
      </c>
      <c r="J3266" t="s">
        <v>6189</v>
      </c>
      <c r="K3266">
        <v>0.5</v>
      </c>
      <c r="L3266" s="13">
        <f>SUM(Sales_data[[#This Row],[Unit Price]],Sales_data[[#This Row],[Quantity]])</f>
        <v>13.51</v>
      </c>
      <c r="M3266">
        <v>9.51</v>
      </c>
      <c r="N3266">
        <v>1.9019999999999999</v>
      </c>
      <c r="O3266">
        <v>1.2363</v>
      </c>
      <c r="P3266" t="s">
        <v>2699</v>
      </c>
      <c r="Q3266" t="s">
        <v>1944</v>
      </c>
      <c r="R3266" t="s">
        <v>1946</v>
      </c>
    </row>
    <row r="3267" spans="1:18" x14ac:dyDescent="0.35">
      <c r="A3267">
        <v>4</v>
      </c>
      <c r="B3267" t="s">
        <v>86</v>
      </c>
      <c r="C3267" t="s">
        <v>5445</v>
      </c>
      <c r="D3267" t="s">
        <v>1587</v>
      </c>
      <c r="E3267" s="6">
        <f>MONTH(Sales_data[[#This Row],[Order Date]])</f>
        <v>3</v>
      </c>
      <c r="F3267" s="6">
        <f>YEAR(Sales_data[[#This Row],[Order Date]])</f>
        <v>2019</v>
      </c>
      <c r="G3267" s="1">
        <v>43534</v>
      </c>
      <c r="H3267" t="s">
        <v>1588</v>
      </c>
      <c r="I3267" t="s">
        <v>6193</v>
      </c>
      <c r="J3267" t="s">
        <v>6189</v>
      </c>
      <c r="K3267">
        <v>0.2</v>
      </c>
      <c r="L3267" s="13">
        <f>SUM(Sales_data[[#This Row],[Unit Price]],Sales_data[[#This Row],[Quantity]])</f>
        <v>8.754999999999999</v>
      </c>
      <c r="M3267">
        <v>4.7549999999999999</v>
      </c>
      <c r="N3267">
        <v>2.3774999999999999</v>
      </c>
      <c r="O3267">
        <v>0.61814999999999998</v>
      </c>
      <c r="P3267" t="s">
        <v>2699</v>
      </c>
      <c r="Q3267" t="s">
        <v>1944</v>
      </c>
      <c r="R3267" t="s">
        <v>1946</v>
      </c>
    </row>
    <row r="3268" spans="1:18" x14ac:dyDescent="0.35">
      <c r="A3268">
        <v>4</v>
      </c>
      <c r="B3268" t="s">
        <v>86</v>
      </c>
      <c r="C3268" t="s">
        <v>5445</v>
      </c>
      <c r="D3268" t="s">
        <v>1587</v>
      </c>
      <c r="E3268" s="6">
        <f>MONTH(Sales_data[[#This Row],[Order Date]])</f>
        <v>3</v>
      </c>
      <c r="F3268" s="6">
        <f>YEAR(Sales_data[[#This Row],[Order Date]])</f>
        <v>2019</v>
      </c>
      <c r="G3268" s="1">
        <v>43534</v>
      </c>
      <c r="H3268" t="s">
        <v>1588</v>
      </c>
      <c r="I3268" t="s">
        <v>6193</v>
      </c>
      <c r="J3268" t="s">
        <v>6189</v>
      </c>
      <c r="K3268">
        <v>2.5</v>
      </c>
      <c r="L3268" s="13">
        <f>SUM(Sales_data[[#This Row],[Unit Price]],Sales_data[[#This Row],[Quantity]])</f>
        <v>40.454999999999998</v>
      </c>
      <c r="M3268">
        <v>36.454999999999998</v>
      </c>
      <c r="N3268">
        <v>1.4581999999999999</v>
      </c>
      <c r="O3268">
        <v>4.7391499999999995</v>
      </c>
      <c r="P3268" t="s">
        <v>2699</v>
      </c>
      <c r="Q3268" t="s">
        <v>1944</v>
      </c>
      <c r="R3268" t="s">
        <v>1946</v>
      </c>
    </row>
    <row r="3269" spans="1:18" x14ac:dyDescent="0.35">
      <c r="A3269">
        <v>4</v>
      </c>
      <c r="B3269" t="s">
        <v>86</v>
      </c>
      <c r="C3269" t="s">
        <v>5445</v>
      </c>
      <c r="D3269" t="s">
        <v>1587</v>
      </c>
      <c r="E3269" s="6">
        <f>MONTH(Sales_data[[#This Row],[Order Date]])</f>
        <v>3</v>
      </c>
      <c r="F3269" s="6">
        <f>YEAR(Sales_data[[#This Row],[Order Date]])</f>
        <v>2019</v>
      </c>
      <c r="G3269" s="1">
        <v>43534</v>
      </c>
      <c r="H3269" t="s">
        <v>1588</v>
      </c>
      <c r="I3269" t="s">
        <v>6193</v>
      </c>
      <c r="J3269" t="s">
        <v>6189</v>
      </c>
      <c r="K3269">
        <v>1</v>
      </c>
      <c r="L3269" s="13">
        <f>SUM(Sales_data[[#This Row],[Unit Price]],Sales_data[[#This Row],[Quantity]])</f>
        <v>19.850000000000001</v>
      </c>
      <c r="M3269">
        <v>15.85</v>
      </c>
      <c r="N3269">
        <v>1.585</v>
      </c>
      <c r="O3269">
        <v>2.0605000000000002</v>
      </c>
      <c r="P3269" t="s">
        <v>2699</v>
      </c>
      <c r="Q3269" t="s">
        <v>1944</v>
      </c>
      <c r="R3269" t="s">
        <v>1946</v>
      </c>
    </row>
    <row r="3270" spans="1:18" x14ac:dyDescent="0.35">
      <c r="A3270">
        <v>2</v>
      </c>
      <c r="B3270" t="s">
        <v>126</v>
      </c>
      <c r="C3270" t="s">
        <v>5449</v>
      </c>
      <c r="D3270" t="s">
        <v>1589</v>
      </c>
      <c r="E3270" s="6">
        <f>MONTH(Sales_data[[#This Row],[Order Date]])</f>
        <v>11</v>
      </c>
      <c r="F3270" s="6">
        <f>YEAR(Sales_data[[#This Row],[Order Date]])</f>
        <v>2019</v>
      </c>
      <c r="G3270" s="1">
        <v>43798</v>
      </c>
      <c r="H3270" t="s">
        <v>1590</v>
      </c>
      <c r="I3270" t="s">
        <v>6193</v>
      </c>
      <c r="J3270" t="s">
        <v>6191</v>
      </c>
      <c r="K3270">
        <v>0.5</v>
      </c>
      <c r="L3270" s="13">
        <f>SUM(Sales_data[[#This Row],[Unit Price]],Sales_data[[#This Row],[Quantity]])</f>
        <v>9.77</v>
      </c>
      <c r="M3270">
        <v>7.77</v>
      </c>
      <c r="N3270">
        <v>1.5539999999999998</v>
      </c>
      <c r="O3270">
        <v>1.0101</v>
      </c>
      <c r="P3270" t="s">
        <v>2345</v>
      </c>
      <c r="Q3270" t="s">
        <v>1936</v>
      </c>
      <c r="R3270" t="s">
        <v>1946</v>
      </c>
    </row>
    <row r="3271" spans="1:18" x14ac:dyDescent="0.35">
      <c r="A3271">
        <v>2</v>
      </c>
      <c r="B3271" t="s">
        <v>126</v>
      </c>
      <c r="C3271" t="s">
        <v>5449</v>
      </c>
      <c r="D3271" t="s">
        <v>1589</v>
      </c>
      <c r="E3271" s="6">
        <f>MONTH(Sales_data[[#This Row],[Order Date]])</f>
        <v>11</v>
      </c>
      <c r="F3271" s="6">
        <f>YEAR(Sales_data[[#This Row],[Order Date]])</f>
        <v>2019</v>
      </c>
      <c r="G3271" s="1">
        <v>43798</v>
      </c>
      <c r="H3271" t="s">
        <v>1590</v>
      </c>
      <c r="I3271" t="s">
        <v>6193</v>
      </c>
      <c r="J3271" t="s">
        <v>6191</v>
      </c>
      <c r="K3271">
        <v>0.2</v>
      </c>
      <c r="L3271" s="13">
        <f>SUM(Sales_data[[#This Row],[Unit Price]],Sales_data[[#This Row],[Quantity]])</f>
        <v>5.8849999999999998</v>
      </c>
      <c r="M3271">
        <v>3.8849999999999998</v>
      </c>
      <c r="N3271">
        <v>1.9424999999999999</v>
      </c>
      <c r="O3271">
        <v>0.50505</v>
      </c>
      <c r="P3271" t="s">
        <v>2345</v>
      </c>
      <c r="Q3271" t="s">
        <v>1936</v>
      </c>
      <c r="R3271" t="s">
        <v>1946</v>
      </c>
    </row>
    <row r="3272" spans="1:18" x14ac:dyDescent="0.35">
      <c r="A3272">
        <v>2</v>
      </c>
      <c r="B3272" t="s">
        <v>126</v>
      </c>
      <c r="C3272" t="s">
        <v>5449</v>
      </c>
      <c r="D3272" t="s">
        <v>1589</v>
      </c>
      <c r="E3272" s="6">
        <f>MONTH(Sales_data[[#This Row],[Order Date]])</f>
        <v>11</v>
      </c>
      <c r="F3272" s="6">
        <f>YEAR(Sales_data[[#This Row],[Order Date]])</f>
        <v>2019</v>
      </c>
      <c r="G3272" s="1">
        <v>43798</v>
      </c>
      <c r="H3272" t="s">
        <v>1590</v>
      </c>
      <c r="I3272" t="s">
        <v>6193</v>
      </c>
      <c r="J3272" t="s">
        <v>6191</v>
      </c>
      <c r="K3272">
        <v>2.5</v>
      </c>
      <c r="L3272" s="13">
        <f>SUM(Sales_data[[#This Row],[Unit Price]],Sales_data[[#This Row],[Quantity]])</f>
        <v>31.784999999999997</v>
      </c>
      <c r="M3272">
        <v>29.784999999999997</v>
      </c>
      <c r="N3272">
        <v>1.1913999999999998</v>
      </c>
      <c r="O3272">
        <v>3.8720499999999998</v>
      </c>
      <c r="P3272" t="s">
        <v>2345</v>
      </c>
      <c r="Q3272" t="s">
        <v>1936</v>
      </c>
      <c r="R3272" t="s">
        <v>1946</v>
      </c>
    </row>
    <row r="3273" spans="1:18" x14ac:dyDescent="0.35">
      <c r="A3273">
        <v>2</v>
      </c>
      <c r="B3273" t="s">
        <v>126</v>
      </c>
      <c r="C3273" t="s">
        <v>5449</v>
      </c>
      <c r="D3273" t="s">
        <v>1589</v>
      </c>
      <c r="E3273" s="6">
        <f>MONTH(Sales_data[[#This Row],[Order Date]])</f>
        <v>11</v>
      </c>
      <c r="F3273" s="6">
        <f>YEAR(Sales_data[[#This Row],[Order Date]])</f>
        <v>2019</v>
      </c>
      <c r="G3273" s="1">
        <v>43798</v>
      </c>
      <c r="H3273" t="s">
        <v>1590</v>
      </c>
      <c r="I3273" t="s">
        <v>6193</v>
      </c>
      <c r="J3273" t="s">
        <v>6191</v>
      </c>
      <c r="K3273">
        <v>1</v>
      </c>
      <c r="L3273" s="13">
        <f>SUM(Sales_data[[#This Row],[Unit Price]],Sales_data[[#This Row],[Quantity]])</f>
        <v>14.95</v>
      </c>
      <c r="M3273">
        <v>12.95</v>
      </c>
      <c r="N3273">
        <v>1.2949999999999999</v>
      </c>
      <c r="O3273">
        <v>1.6835</v>
      </c>
      <c r="P3273" t="s">
        <v>2345</v>
      </c>
      <c r="Q3273" t="s">
        <v>1936</v>
      </c>
      <c r="R3273" t="s">
        <v>1946</v>
      </c>
    </row>
    <row r="3274" spans="1:18" x14ac:dyDescent="0.35">
      <c r="A3274">
        <v>5</v>
      </c>
      <c r="B3274" t="s">
        <v>135</v>
      </c>
      <c r="C3274" t="s">
        <v>5452</v>
      </c>
      <c r="D3274" t="s">
        <v>1573</v>
      </c>
      <c r="E3274" s="6">
        <f>MONTH(Sales_data[[#This Row],[Order Date]])</f>
        <v>7</v>
      </c>
      <c r="F3274" s="6">
        <f>YEAR(Sales_data[[#This Row],[Order Date]])</f>
        <v>2022</v>
      </c>
      <c r="G3274" s="1">
        <v>44761</v>
      </c>
      <c r="H3274" t="s">
        <v>1591</v>
      </c>
      <c r="I3274" t="s">
        <v>6193</v>
      </c>
      <c r="J3274" t="s">
        <v>6189</v>
      </c>
      <c r="K3274">
        <v>1</v>
      </c>
      <c r="L3274" s="13">
        <f>SUM(Sales_data[[#This Row],[Unit Price]],Sales_data[[#This Row],[Quantity]])</f>
        <v>20.85</v>
      </c>
      <c r="M3274">
        <v>15.85</v>
      </c>
      <c r="N3274">
        <v>1.585</v>
      </c>
      <c r="O3274">
        <v>2.0605000000000002</v>
      </c>
      <c r="P3274" t="s">
        <v>2022</v>
      </c>
      <c r="Q3274" t="s">
        <v>1936</v>
      </c>
      <c r="R3274" t="s">
        <v>1946</v>
      </c>
    </row>
    <row r="3275" spans="1:18" x14ac:dyDescent="0.35">
      <c r="A3275">
        <v>5</v>
      </c>
      <c r="B3275" t="s">
        <v>135</v>
      </c>
      <c r="C3275" t="s">
        <v>5452</v>
      </c>
      <c r="D3275" t="s">
        <v>1573</v>
      </c>
      <c r="E3275" s="6">
        <f>MONTH(Sales_data[[#This Row],[Order Date]])</f>
        <v>7</v>
      </c>
      <c r="F3275" s="6">
        <f>YEAR(Sales_data[[#This Row],[Order Date]])</f>
        <v>2022</v>
      </c>
      <c r="G3275" s="1">
        <v>44761</v>
      </c>
      <c r="H3275" t="s">
        <v>1591</v>
      </c>
      <c r="I3275" t="s">
        <v>6193</v>
      </c>
      <c r="J3275" t="s">
        <v>6189</v>
      </c>
      <c r="K3275">
        <v>0.2</v>
      </c>
      <c r="L3275" s="13">
        <f>SUM(Sales_data[[#This Row],[Unit Price]],Sales_data[[#This Row],[Quantity]])</f>
        <v>9.754999999999999</v>
      </c>
      <c r="M3275">
        <v>4.7549999999999999</v>
      </c>
      <c r="N3275">
        <v>2.3774999999999999</v>
      </c>
      <c r="O3275">
        <v>0.61814999999999998</v>
      </c>
      <c r="P3275" t="s">
        <v>2022</v>
      </c>
      <c r="Q3275" t="s">
        <v>1936</v>
      </c>
      <c r="R3275" t="s">
        <v>1946</v>
      </c>
    </row>
    <row r="3276" spans="1:18" x14ac:dyDescent="0.35">
      <c r="A3276">
        <v>5</v>
      </c>
      <c r="B3276" t="s">
        <v>135</v>
      </c>
      <c r="C3276" t="s">
        <v>5452</v>
      </c>
      <c r="D3276" t="s">
        <v>1573</v>
      </c>
      <c r="E3276" s="6">
        <f>MONTH(Sales_data[[#This Row],[Order Date]])</f>
        <v>7</v>
      </c>
      <c r="F3276" s="6">
        <f>YEAR(Sales_data[[#This Row],[Order Date]])</f>
        <v>2022</v>
      </c>
      <c r="G3276" s="1">
        <v>44761</v>
      </c>
      <c r="H3276" t="s">
        <v>1591</v>
      </c>
      <c r="I3276" t="s">
        <v>6193</v>
      </c>
      <c r="J3276" t="s">
        <v>6189</v>
      </c>
      <c r="K3276">
        <v>0.5</v>
      </c>
      <c r="L3276" s="13">
        <f>SUM(Sales_data[[#This Row],[Unit Price]],Sales_data[[#This Row],[Quantity]])</f>
        <v>14.51</v>
      </c>
      <c r="M3276">
        <v>9.51</v>
      </c>
      <c r="N3276">
        <v>1.9019999999999999</v>
      </c>
      <c r="O3276">
        <v>1.2363</v>
      </c>
      <c r="P3276" t="s">
        <v>2022</v>
      </c>
      <c r="Q3276" t="s">
        <v>1936</v>
      </c>
      <c r="R3276" t="s">
        <v>1946</v>
      </c>
    </row>
    <row r="3277" spans="1:18" x14ac:dyDescent="0.35">
      <c r="A3277">
        <v>5</v>
      </c>
      <c r="B3277" t="s">
        <v>135</v>
      </c>
      <c r="C3277" t="s">
        <v>5452</v>
      </c>
      <c r="D3277" t="s">
        <v>1573</v>
      </c>
      <c r="E3277" s="6">
        <f>MONTH(Sales_data[[#This Row],[Order Date]])</f>
        <v>7</v>
      </c>
      <c r="F3277" s="6">
        <f>YEAR(Sales_data[[#This Row],[Order Date]])</f>
        <v>2022</v>
      </c>
      <c r="G3277" s="1">
        <v>44761</v>
      </c>
      <c r="H3277" t="s">
        <v>1591</v>
      </c>
      <c r="I3277" t="s">
        <v>6193</v>
      </c>
      <c r="J3277" t="s">
        <v>6189</v>
      </c>
      <c r="K3277">
        <v>2.5</v>
      </c>
      <c r="L3277" s="13">
        <f>SUM(Sales_data[[#This Row],[Unit Price]],Sales_data[[#This Row],[Quantity]])</f>
        <v>41.454999999999998</v>
      </c>
      <c r="M3277">
        <v>36.454999999999998</v>
      </c>
      <c r="N3277">
        <v>1.4581999999999999</v>
      </c>
      <c r="O3277">
        <v>4.7391499999999995</v>
      </c>
      <c r="P3277" t="s">
        <v>2022</v>
      </c>
      <c r="Q3277" t="s">
        <v>1936</v>
      </c>
      <c r="R3277" t="s">
        <v>1946</v>
      </c>
    </row>
    <row r="3278" spans="1:18" x14ac:dyDescent="0.35">
      <c r="A3278">
        <v>1</v>
      </c>
      <c r="B3278" t="s">
        <v>22</v>
      </c>
      <c r="C3278" t="s">
        <v>5455</v>
      </c>
      <c r="D3278" t="s">
        <v>1592</v>
      </c>
      <c r="E3278" s="6">
        <f>MONTH(Sales_data[[#This Row],[Order Date]])</f>
        <v>6</v>
      </c>
      <c r="F3278" s="6">
        <f>YEAR(Sales_data[[#This Row],[Order Date]])</f>
        <v>2020</v>
      </c>
      <c r="G3278" s="1">
        <v>44008</v>
      </c>
      <c r="H3278" t="s">
        <v>1593</v>
      </c>
      <c r="I3278" t="s">
        <v>6193</v>
      </c>
      <c r="J3278" t="s">
        <v>6189</v>
      </c>
      <c r="K3278">
        <v>0.2</v>
      </c>
      <c r="L3278" s="13">
        <f>SUM(Sales_data[[#This Row],[Unit Price]],Sales_data[[#This Row],[Quantity]])</f>
        <v>5.7549999999999999</v>
      </c>
      <c r="M3278">
        <v>4.7549999999999999</v>
      </c>
      <c r="N3278">
        <v>2.3774999999999999</v>
      </c>
      <c r="O3278">
        <v>0.61814999999999998</v>
      </c>
      <c r="P3278" t="s">
        <v>2181</v>
      </c>
      <c r="Q3278" t="s">
        <v>1936</v>
      </c>
      <c r="R3278" t="s">
        <v>1937</v>
      </c>
    </row>
    <row r="3279" spans="1:18" x14ac:dyDescent="0.35">
      <c r="A3279">
        <v>1</v>
      </c>
      <c r="B3279" t="s">
        <v>22</v>
      </c>
      <c r="C3279" t="s">
        <v>5455</v>
      </c>
      <c r="D3279" t="s">
        <v>1592</v>
      </c>
      <c r="E3279" s="6">
        <f>MONTH(Sales_data[[#This Row],[Order Date]])</f>
        <v>6</v>
      </c>
      <c r="F3279" s="6">
        <f>YEAR(Sales_data[[#This Row],[Order Date]])</f>
        <v>2020</v>
      </c>
      <c r="G3279" s="1">
        <v>44008</v>
      </c>
      <c r="H3279" t="s">
        <v>1593</v>
      </c>
      <c r="I3279" t="s">
        <v>6193</v>
      </c>
      <c r="J3279" t="s">
        <v>6189</v>
      </c>
      <c r="K3279">
        <v>0.5</v>
      </c>
      <c r="L3279" s="13">
        <f>SUM(Sales_data[[#This Row],[Unit Price]],Sales_data[[#This Row],[Quantity]])</f>
        <v>10.51</v>
      </c>
      <c r="M3279">
        <v>9.51</v>
      </c>
      <c r="N3279">
        <v>1.9019999999999999</v>
      </c>
      <c r="O3279">
        <v>1.2363</v>
      </c>
      <c r="P3279" t="s">
        <v>2181</v>
      </c>
      <c r="Q3279" t="s">
        <v>1936</v>
      </c>
      <c r="R3279" t="s">
        <v>1937</v>
      </c>
    </row>
    <row r="3280" spans="1:18" x14ac:dyDescent="0.35">
      <c r="A3280">
        <v>1</v>
      </c>
      <c r="B3280" t="s">
        <v>22</v>
      </c>
      <c r="C3280" t="s">
        <v>5455</v>
      </c>
      <c r="D3280" t="s">
        <v>1592</v>
      </c>
      <c r="E3280" s="6">
        <f>MONTH(Sales_data[[#This Row],[Order Date]])</f>
        <v>6</v>
      </c>
      <c r="F3280" s="6">
        <f>YEAR(Sales_data[[#This Row],[Order Date]])</f>
        <v>2020</v>
      </c>
      <c r="G3280" s="1">
        <v>44008</v>
      </c>
      <c r="H3280" t="s">
        <v>1593</v>
      </c>
      <c r="I3280" t="s">
        <v>6193</v>
      </c>
      <c r="J3280" t="s">
        <v>6189</v>
      </c>
      <c r="K3280">
        <v>2.5</v>
      </c>
      <c r="L3280" s="13">
        <f>SUM(Sales_data[[#This Row],[Unit Price]],Sales_data[[#This Row],[Quantity]])</f>
        <v>37.454999999999998</v>
      </c>
      <c r="M3280">
        <v>36.454999999999998</v>
      </c>
      <c r="N3280">
        <v>1.4581999999999999</v>
      </c>
      <c r="O3280">
        <v>4.7391499999999995</v>
      </c>
      <c r="P3280" t="s">
        <v>2181</v>
      </c>
      <c r="Q3280" t="s">
        <v>1936</v>
      </c>
      <c r="R3280" t="s">
        <v>1937</v>
      </c>
    </row>
    <row r="3281" spans="1:18" x14ac:dyDescent="0.35">
      <c r="A3281">
        <v>1</v>
      </c>
      <c r="B3281" t="s">
        <v>22</v>
      </c>
      <c r="C3281" t="s">
        <v>5455</v>
      </c>
      <c r="D3281" t="s">
        <v>1592</v>
      </c>
      <c r="E3281" s="6">
        <f>MONTH(Sales_data[[#This Row],[Order Date]])</f>
        <v>6</v>
      </c>
      <c r="F3281" s="6">
        <f>YEAR(Sales_data[[#This Row],[Order Date]])</f>
        <v>2020</v>
      </c>
      <c r="G3281" s="1">
        <v>44008</v>
      </c>
      <c r="H3281" t="s">
        <v>1593</v>
      </c>
      <c r="I3281" t="s">
        <v>6193</v>
      </c>
      <c r="J3281" t="s">
        <v>6189</v>
      </c>
      <c r="K3281">
        <v>1</v>
      </c>
      <c r="L3281" s="13">
        <f>SUM(Sales_data[[#This Row],[Unit Price]],Sales_data[[#This Row],[Quantity]])</f>
        <v>16.850000000000001</v>
      </c>
      <c r="M3281">
        <v>15.85</v>
      </c>
      <c r="N3281">
        <v>1.585</v>
      </c>
      <c r="O3281">
        <v>2.0605000000000002</v>
      </c>
      <c r="P3281" t="s">
        <v>2181</v>
      </c>
      <c r="Q3281" t="s">
        <v>1936</v>
      </c>
      <c r="R3281" t="s">
        <v>1937</v>
      </c>
    </row>
    <row r="3282" spans="1:18" x14ac:dyDescent="0.35">
      <c r="A3282">
        <v>4</v>
      </c>
      <c r="B3282" t="s">
        <v>12</v>
      </c>
      <c r="C3282" t="s">
        <v>5459</v>
      </c>
      <c r="D3282" t="s">
        <v>1594</v>
      </c>
      <c r="E3282" s="6">
        <f>MONTH(Sales_data[[#This Row],[Order Date]])</f>
        <v>2</v>
      </c>
      <c r="F3282" s="6">
        <f>YEAR(Sales_data[[#This Row],[Order Date]])</f>
        <v>2019</v>
      </c>
      <c r="G3282" s="1">
        <v>43510</v>
      </c>
      <c r="H3282" t="s">
        <v>1595</v>
      </c>
      <c r="I3282" t="s">
        <v>6194</v>
      </c>
      <c r="J3282" t="s">
        <v>6190</v>
      </c>
      <c r="K3282">
        <v>1</v>
      </c>
      <c r="L3282" s="13">
        <f>SUM(Sales_data[[#This Row],[Unit Price]],Sales_data[[#This Row],[Quantity]])</f>
        <v>17.75</v>
      </c>
      <c r="M3282">
        <v>13.75</v>
      </c>
      <c r="N3282">
        <v>1.375</v>
      </c>
      <c r="O3282">
        <v>1.5125</v>
      </c>
      <c r="P3282" t="s">
        <v>2382</v>
      </c>
      <c r="Q3282" t="s">
        <v>1936</v>
      </c>
      <c r="R3282" t="s">
        <v>1937</v>
      </c>
    </row>
    <row r="3283" spans="1:18" x14ac:dyDescent="0.35">
      <c r="A3283">
        <v>4</v>
      </c>
      <c r="B3283" t="s">
        <v>12</v>
      </c>
      <c r="C3283" t="s">
        <v>5459</v>
      </c>
      <c r="D3283" t="s">
        <v>1594</v>
      </c>
      <c r="E3283" s="6">
        <f>MONTH(Sales_data[[#This Row],[Order Date]])</f>
        <v>2</v>
      </c>
      <c r="F3283" s="6">
        <f>YEAR(Sales_data[[#This Row],[Order Date]])</f>
        <v>2019</v>
      </c>
      <c r="G3283" s="1">
        <v>43510</v>
      </c>
      <c r="H3283" t="s">
        <v>1595</v>
      </c>
      <c r="I3283" t="s">
        <v>6194</v>
      </c>
      <c r="J3283" t="s">
        <v>6190</v>
      </c>
      <c r="K3283">
        <v>0.2</v>
      </c>
      <c r="L3283" s="13">
        <f>SUM(Sales_data[[#This Row],[Unit Price]],Sales_data[[#This Row],[Quantity]])</f>
        <v>8.125</v>
      </c>
      <c r="M3283">
        <v>4.125</v>
      </c>
      <c r="N3283">
        <v>2.0625</v>
      </c>
      <c r="O3283">
        <v>0.45374999999999999</v>
      </c>
      <c r="P3283" t="s">
        <v>2382</v>
      </c>
      <c r="Q3283" t="s">
        <v>1936</v>
      </c>
      <c r="R3283" t="s">
        <v>1937</v>
      </c>
    </row>
    <row r="3284" spans="1:18" x14ac:dyDescent="0.35">
      <c r="A3284">
        <v>4</v>
      </c>
      <c r="B3284" t="s">
        <v>12</v>
      </c>
      <c r="C3284" t="s">
        <v>5459</v>
      </c>
      <c r="D3284" t="s">
        <v>1594</v>
      </c>
      <c r="E3284" s="6">
        <f>MONTH(Sales_data[[#This Row],[Order Date]])</f>
        <v>2</v>
      </c>
      <c r="F3284" s="6">
        <f>YEAR(Sales_data[[#This Row],[Order Date]])</f>
        <v>2019</v>
      </c>
      <c r="G3284" s="1">
        <v>43510</v>
      </c>
      <c r="H3284" t="s">
        <v>1595</v>
      </c>
      <c r="I3284" t="s">
        <v>6194</v>
      </c>
      <c r="J3284" t="s">
        <v>6190</v>
      </c>
      <c r="K3284">
        <v>0.5</v>
      </c>
      <c r="L3284" s="13">
        <f>SUM(Sales_data[[#This Row],[Unit Price]],Sales_data[[#This Row],[Quantity]])</f>
        <v>12.25</v>
      </c>
      <c r="M3284">
        <v>8.25</v>
      </c>
      <c r="N3284">
        <v>1.65</v>
      </c>
      <c r="O3284">
        <v>0.90749999999999997</v>
      </c>
      <c r="P3284" t="s">
        <v>2382</v>
      </c>
      <c r="Q3284" t="s">
        <v>1936</v>
      </c>
      <c r="R3284" t="s">
        <v>1937</v>
      </c>
    </row>
    <row r="3285" spans="1:18" x14ac:dyDescent="0.35">
      <c r="A3285">
        <v>4</v>
      </c>
      <c r="B3285" t="s">
        <v>12</v>
      </c>
      <c r="C3285" t="s">
        <v>5459</v>
      </c>
      <c r="D3285" t="s">
        <v>1594</v>
      </c>
      <c r="E3285" s="6">
        <f>MONTH(Sales_data[[#This Row],[Order Date]])</f>
        <v>2</v>
      </c>
      <c r="F3285" s="6">
        <f>YEAR(Sales_data[[#This Row],[Order Date]])</f>
        <v>2019</v>
      </c>
      <c r="G3285" s="1">
        <v>43510</v>
      </c>
      <c r="H3285" t="s">
        <v>1595</v>
      </c>
      <c r="I3285" t="s">
        <v>6194</v>
      </c>
      <c r="J3285" t="s">
        <v>6190</v>
      </c>
      <c r="K3285">
        <v>2.5</v>
      </c>
      <c r="L3285" s="13">
        <f>SUM(Sales_data[[#This Row],[Unit Price]],Sales_data[[#This Row],[Quantity]])</f>
        <v>35.625</v>
      </c>
      <c r="M3285">
        <v>31.624999999999996</v>
      </c>
      <c r="N3285">
        <v>1.2649999999999999</v>
      </c>
      <c r="O3285">
        <v>3.4787499999999998</v>
      </c>
      <c r="P3285" t="s">
        <v>2382</v>
      </c>
      <c r="Q3285" t="s">
        <v>1936</v>
      </c>
      <c r="R3285" t="s">
        <v>1937</v>
      </c>
    </row>
    <row r="3286" spans="1:18" x14ac:dyDescent="0.35">
      <c r="A3286">
        <v>5</v>
      </c>
      <c r="B3286" t="s">
        <v>149</v>
      </c>
      <c r="C3286" t="s">
        <v>5463</v>
      </c>
      <c r="D3286" t="s">
        <v>1596</v>
      </c>
      <c r="E3286" s="6">
        <f>MONTH(Sales_data[[#This Row],[Order Date]])</f>
        <v>11</v>
      </c>
      <c r="F3286" s="6">
        <f>YEAR(Sales_data[[#This Row],[Order Date]])</f>
        <v>2020</v>
      </c>
      <c r="G3286" s="1">
        <v>44144</v>
      </c>
      <c r="H3286" t="s">
        <v>1597</v>
      </c>
      <c r="I3286" t="s">
        <v>6192</v>
      </c>
      <c r="J3286" t="s">
        <v>6191</v>
      </c>
      <c r="K3286">
        <v>0.5</v>
      </c>
      <c r="L3286" s="13">
        <f>SUM(Sales_data[[#This Row],[Unit Price]],Sales_data[[#This Row],[Quantity]])</f>
        <v>10.37</v>
      </c>
      <c r="M3286">
        <v>5.3699999999999992</v>
      </c>
      <c r="N3286">
        <v>1.0739999999999998</v>
      </c>
      <c r="O3286">
        <v>0.32219999999999993</v>
      </c>
      <c r="P3286" t="s">
        <v>2830</v>
      </c>
      <c r="Q3286" t="s">
        <v>1936</v>
      </c>
      <c r="R3286" t="s">
        <v>1946</v>
      </c>
    </row>
    <row r="3287" spans="1:18" x14ac:dyDescent="0.35">
      <c r="A3287">
        <v>5</v>
      </c>
      <c r="B3287" t="s">
        <v>149</v>
      </c>
      <c r="C3287" t="s">
        <v>5463</v>
      </c>
      <c r="D3287" t="s">
        <v>1596</v>
      </c>
      <c r="E3287" s="6">
        <f>MONTH(Sales_data[[#This Row],[Order Date]])</f>
        <v>11</v>
      </c>
      <c r="F3287" s="6">
        <f>YEAR(Sales_data[[#This Row],[Order Date]])</f>
        <v>2020</v>
      </c>
      <c r="G3287" s="1">
        <v>44144</v>
      </c>
      <c r="H3287" t="s">
        <v>1597</v>
      </c>
      <c r="I3287" t="s">
        <v>6192</v>
      </c>
      <c r="J3287" t="s">
        <v>6191</v>
      </c>
      <c r="K3287">
        <v>0.2</v>
      </c>
      <c r="L3287" s="13">
        <f>SUM(Sales_data[[#This Row],[Unit Price]],Sales_data[[#This Row],[Quantity]])</f>
        <v>7.6849999999999996</v>
      </c>
      <c r="M3287">
        <v>2.6849999999999996</v>
      </c>
      <c r="N3287">
        <v>1.3424999999999998</v>
      </c>
      <c r="O3287">
        <v>0.16109999999999997</v>
      </c>
      <c r="P3287" t="s">
        <v>2830</v>
      </c>
      <c r="Q3287" t="s">
        <v>1936</v>
      </c>
      <c r="R3287" t="s">
        <v>1946</v>
      </c>
    </row>
    <row r="3288" spans="1:18" x14ac:dyDescent="0.35">
      <c r="A3288">
        <v>5</v>
      </c>
      <c r="B3288" t="s">
        <v>149</v>
      </c>
      <c r="C3288" t="s">
        <v>5463</v>
      </c>
      <c r="D3288" t="s">
        <v>1596</v>
      </c>
      <c r="E3288" s="6">
        <f>MONTH(Sales_data[[#This Row],[Order Date]])</f>
        <v>11</v>
      </c>
      <c r="F3288" s="6">
        <f>YEAR(Sales_data[[#This Row],[Order Date]])</f>
        <v>2020</v>
      </c>
      <c r="G3288" s="1">
        <v>44144</v>
      </c>
      <c r="H3288" t="s">
        <v>1597</v>
      </c>
      <c r="I3288" t="s">
        <v>6192</v>
      </c>
      <c r="J3288" t="s">
        <v>6191</v>
      </c>
      <c r="K3288">
        <v>2.5</v>
      </c>
      <c r="L3288" s="13">
        <f>SUM(Sales_data[[#This Row],[Unit Price]],Sales_data[[#This Row],[Quantity]])</f>
        <v>25.584999999999997</v>
      </c>
      <c r="M3288">
        <v>20.584999999999997</v>
      </c>
      <c r="N3288">
        <v>0.82339999999999991</v>
      </c>
      <c r="O3288">
        <v>1.2350999999999999</v>
      </c>
      <c r="P3288" t="s">
        <v>2830</v>
      </c>
      <c r="Q3288" t="s">
        <v>1936</v>
      </c>
      <c r="R3288" t="s">
        <v>1946</v>
      </c>
    </row>
    <row r="3289" spans="1:18" x14ac:dyDescent="0.35">
      <c r="A3289">
        <v>5</v>
      </c>
      <c r="B3289" t="s">
        <v>149</v>
      </c>
      <c r="C3289" t="s">
        <v>5463</v>
      </c>
      <c r="D3289" t="s">
        <v>1596</v>
      </c>
      <c r="E3289" s="6">
        <f>MONTH(Sales_data[[#This Row],[Order Date]])</f>
        <v>11</v>
      </c>
      <c r="F3289" s="6">
        <f>YEAR(Sales_data[[#This Row],[Order Date]])</f>
        <v>2020</v>
      </c>
      <c r="G3289" s="1">
        <v>44144</v>
      </c>
      <c r="H3289" t="s">
        <v>1597</v>
      </c>
      <c r="I3289" t="s">
        <v>6192</v>
      </c>
      <c r="J3289" t="s">
        <v>6191</v>
      </c>
      <c r="K3289">
        <v>1</v>
      </c>
      <c r="L3289" s="13">
        <f>SUM(Sales_data[[#This Row],[Unit Price]],Sales_data[[#This Row],[Quantity]])</f>
        <v>13.95</v>
      </c>
      <c r="M3289">
        <v>8.9499999999999993</v>
      </c>
      <c r="N3289">
        <v>0.89499999999999991</v>
      </c>
      <c r="O3289">
        <v>0.53699999999999992</v>
      </c>
      <c r="P3289" t="s">
        <v>2830</v>
      </c>
      <c r="Q3289" t="s">
        <v>1936</v>
      </c>
      <c r="R3289" t="s">
        <v>1946</v>
      </c>
    </row>
    <row r="3290" spans="1:18" x14ac:dyDescent="0.35">
      <c r="A3290">
        <v>4</v>
      </c>
      <c r="B3290" t="s">
        <v>33</v>
      </c>
      <c r="C3290" t="s">
        <v>6230</v>
      </c>
      <c r="D3290" t="s">
        <v>1598</v>
      </c>
      <c r="E3290" s="6">
        <f>MONTH(Sales_data[[#This Row],[Order Date]])</f>
        <v>4</v>
      </c>
      <c r="F3290" s="6">
        <f>YEAR(Sales_data[[#This Row],[Order Date]])</f>
        <v>2019</v>
      </c>
      <c r="G3290" s="1">
        <v>43585</v>
      </c>
      <c r="H3290" t="s">
        <v>1599</v>
      </c>
      <c r="I3290" t="s">
        <v>6194</v>
      </c>
      <c r="J3290" t="s">
        <v>6189</v>
      </c>
      <c r="K3290">
        <v>2.5</v>
      </c>
      <c r="L3290" s="13">
        <f>SUM(Sales_data[[#This Row],[Unit Price]],Sales_data[[#This Row],[Quantity]])</f>
        <v>38.154999999999994</v>
      </c>
      <c r="M3290">
        <v>34.154999999999994</v>
      </c>
      <c r="N3290">
        <v>1.3661999999999999</v>
      </c>
      <c r="O3290">
        <v>3.7570499999999996</v>
      </c>
      <c r="P3290" t="s">
        <v>5471</v>
      </c>
      <c r="Q3290" t="s">
        <v>1936</v>
      </c>
      <c r="R3290" t="s">
        <v>1946</v>
      </c>
    </row>
    <row r="3291" spans="1:18" x14ac:dyDescent="0.35">
      <c r="A3291">
        <v>4</v>
      </c>
      <c r="B3291" t="s">
        <v>33</v>
      </c>
      <c r="C3291" t="s">
        <v>6230</v>
      </c>
      <c r="D3291" t="s">
        <v>1598</v>
      </c>
      <c r="E3291" s="6">
        <f>MONTH(Sales_data[[#This Row],[Order Date]])</f>
        <v>4</v>
      </c>
      <c r="F3291" s="6">
        <f>YEAR(Sales_data[[#This Row],[Order Date]])</f>
        <v>2019</v>
      </c>
      <c r="G3291" s="1">
        <v>43585</v>
      </c>
      <c r="H3291" t="s">
        <v>1599</v>
      </c>
      <c r="I3291" t="s">
        <v>6194</v>
      </c>
      <c r="J3291" t="s">
        <v>6189</v>
      </c>
      <c r="K3291">
        <v>0.5</v>
      </c>
      <c r="L3291" s="13">
        <f>SUM(Sales_data[[#This Row],[Unit Price]],Sales_data[[#This Row],[Quantity]])</f>
        <v>12.91</v>
      </c>
      <c r="M3291">
        <v>8.91</v>
      </c>
      <c r="N3291">
        <v>1.782</v>
      </c>
      <c r="O3291">
        <v>0.98009999999999997</v>
      </c>
      <c r="P3291" t="s">
        <v>5471</v>
      </c>
      <c r="Q3291" t="s">
        <v>1936</v>
      </c>
      <c r="R3291" t="s">
        <v>1946</v>
      </c>
    </row>
    <row r="3292" spans="1:18" x14ac:dyDescent="0.35">
      <c r="A3292">
        <v>4</v>
      </c>
      <c r="B3292" t="s">
        <v>33</v>
      </c>
      <c r="C3292" t="s">
        <v>6230</v>
      </c>
      <c r="D3292" t="s">
        <v>1598</v>
      </c>
      <c r="E3292" s="6">
        <f>MONTH(Sales_data[[#This Row],[Order Date]])</f>
        <v>4</v>
      </c>
      <c r="F3292" s="6">
        <f>YEAR(Sales_data[[#This Row],[Order Date]])</f>
        <v>2019</v>
      </c>
      <c r="G3292" s="1">
        <v>43585</v>
      </c>
      <c r="H3292" t="s">
        <v>1599</v>
      </c>
      <c r="I3292" t="s">
        <v>6194</v>
      </c>
      <c r="J3292" t="s">
        <v>6189</v>
      </c>
      <c r="K3292">
        <v>0.2</v>
      </c>
      <c r="L3292" s="13">
        <f>SUM(Sales_data[[#This Row],[Unit Price]],Sales_data[[#This Row],[Quantity]])</f>
        <v>8.4550000000000001</v>
      </c>
      <c r="M3292">
        <v>4.4550000000000001</v>
      </c>
      <c r="N3292">
        <v>2.2275</v>
      </c>
      <c r="O3292">
        <v>0.49004999999999999</v>
      </c>
      <c r="P3292" t="s">
        <v>5471</v>
      </c>
      <c r="Q3292" t="s">
        <v>1936</v>
      </c>
      <c r="R3292" t="s">
        <v>1946</v>
      </c>
    </row>
    <row r="3293" spans="1:18" x14ac:dyDescent="0.35">
      <c r="A3293">
        <v>4</v>
      </c>
      <c r="B3293" t="s">
        <v>33</v>
      </c>
      <c r="C3293" t="s">
        <v>6230</v>
      </c>
      <c r="D3293" t="s">
        <v>1598</v>
      </c>
      <c r="E3293" s="6">
        <f>MONTH(Sales_data[[#This Row],[Order Date]])</f>
        <v>4</v>
      </c>
      <c r="F3293" s="6">
        <f>YEAR(Sales_data[[#This Row],[Order Date]])</f>
        <v>2019</v>
      </c>
      <c r="G3293" s="1">
        <v>43585</v>
      </c>
      <c r="H3293" t="s">
        <v>1599</v>
      </c>
      <c r="I3293" t="s">
        <v>6194</v>
      </c>
      <c r="J3293" t="s">
        <v>6189</v>
      </c>
      <c r="K3293">
        <v>1</v>
      </c>
      <c r="L3293" s="13">
        <f>SUM(Sales_data[[#This Row],[Unit Price]],Sales_data[[#This Row],[Quantity]])</f>
        <v>18.850000000000001</v>
      </c>
      <c r="M3293">
        <v>14.85</v>
      </c>
      <c r="N3293">
        <v>1.4849999999999999</v>
      </c>
      <c r="O3293">
        <v>1.6335</v>
      </c>
      <c r="P3293" t="s">
        <v>5471</v>
      </c>
      <c r="Q3293" t="s">
        <v>1936</v>
      </c>
      <c r="R3293" t="s">
        <v>1946</v>
      </c>
    </row>
    <row r="3294" spans="1:18" x14ac:dyDescent="0.35">
      <c r="A3294">
        <v>3</v>
      </c>
      <c r="B3294" t="s">
        <v>135</v>
      </c>
      <c r="C3294" t="s">
        <v>5472</v>
      </c>
      <c r="D3294" t="s">
        <v>1600</v>
      </c>
      <c r="E3294" s="6">
        <f>MONTH(Sales_data[[#This Row],[Order Date]])</f>
        <v>10</v>
      </c>
      <c r="F3294" s="6">
        <f>YEAR(Sales_data[[#This Row],[Order Date]])</f>
        <v>2020</v>
      </c>
      <c r="G3294" s="1">
        <v>44134</v>
      </c>
      <c r="H3294" t="s">
        <v>1601</v>
      </c>
      <c r="I3294" t="s">
        <v>6193</v>
      </c>
      <c r="J3294" t="s">
        <v>6189</v>
      </c>
      <c r="K3294">
        <v>1</v>
      </c>
      <c r="L3294" s="13">
        <f>SUM(Sales_data[[#This Row],[Unit Price]],Sales_data[[#This Row],[Quantity]])</f>
        <v>18.850000000000001</v>
      </c>
      <c r="M3294">
        <v>15.85</v>
      </c>
      <c r="N3294">
        <v>1.585</v>
      </c>
      <c r="O3294">
        <v>2.0605000000000002</v>
      </c>
      <c r="P3294" t="s">
        <v>5476</v>
      </c>
      <c r="Q3294" t="s">
        <v>1936</v>
      </c>
      <c r="R3294" t="s">
        <v>1937</v>
      </c>
    </row>
    <row r="3295" spans="1:18" x14ac:dyDescent="0.35">
      <c r="A3295">
        <v>3</v>
      </c>
      <c r="B3295" t="s">
        <v>135</v>
      </c>
      <c r="C3295" t="s">
        <v>5472</v>
      </c>
      <c r="D3295" t="s">
        <v>1600</v>
      </c>
      <c r="E3295" s="6">
        <f>MONTH(Sales_data[[#This Row],[Order Date]])</f>
        <v>10</v>
      </c>
      <c r="F3295" s="6">
        <f>YEAR(Sales_data[[#This Row],[Order Date]])</f>
        <v>2020</v>
      </c>
      <c r="G3295" s="1">
        <v>44134</v>
      </c>
      <c r="H3295" t="s">
        <v>1601</v>
      </c>
      <c r="I3295" t="s">
        <v>6193</v>
      </c>
      <c r="J3295" t="s">
        <v>6189</v>
      </c>
      <c r="K3295">
        <v>0.2</v>
      </c>
      <c r="L3295" s="13">
        <f>SUM(Sales_data[[#This Row],[Unit Price]],Sales_data[[#This Row],[Quantity]])</f>
        <v>7.7549999999999999</v>
      </c>
      <c r="M3295">
        <v>4.7549999999999999</v>
      </c>
      <c r="N3295">
        <v>2.3774999999999999</v>
      </c>
      <c r="O3295">
        <v>0.61814999999999998</v>
      </c>
      <c r="P3295" t="s">
        <v>5476</v>
      </c>
      <c r="Q3295" t="s">
        <v>1936</v>
      </c>
      <c r="R3295" t="s">
        <v>1937</v>
      </c>
    </row>
    <row r="3296" spans="1:18" x14ac:dyDescent="0.35">
      <c r="A3296">
        <v>3</v>
      </c>
      <c r="B3296" t="s">
        <v>135</v>
      </c>
      <c r="C3296" t="s">
        <v>5472</v>
      </c>
      <c r="D3296" t="s">
        <v>1600</v>
      </c>
      <c r="E3296" s="6">
        <f>MONTH(Sales_data[[#This Row],[Order Date]])</f>
        <v>10</v>
      </c>
      <c r="F3296" s="6">
        <f>YEAR(Sales_data[[#This Row],[Order Date]])</f>
        <v>2020</v>
      </c>
      <c r="G3296" s="1">
        <v>44134</v>
      </c>
      <c r="H3296" t="s">
        <v>1601</v>
      </c>
      <c r="I3296" t="s">
        <v>6193</v>
      </c>
      <c r="J3296" t="s">
        <v>6189</v>
      </c>
      <c r="K3296">
        <v>0.5</v>
      </c>
      <c r="L3296" s="13">
        <f>SUM(Sales_data[[#This Row],[Unit Price]],Sales_data[[#This Row],[Quantity]])</f>
        <v>12.51</v>
      </c>
      <c r="M3296">
        <v>9.51</v>
      </c>
      <c r="N3296">
        <v>1.9019999999999999</v>
      </c>
      <c r="O3296">
        <v>1.2363</v>
      </c>
      <c r="P3296" t="s">
        <v>5476</v>
      </c>
      <c r="Q3296" t="s">
        <v>1936</v>
      </c>
      <c r="R3296" t="s">
        <v>1937</v>
      </c>
    </row>
    <row r="3297" spans="1:18" x14ac:dyDescent="0.35">
      <c r="A3297">
        <v>3</v>
      </c>
      <c r="B3297" t="s">
        <v>135</v>
      </c>
      <c r="C3297" t="s">
        <v>5472</v>
      </c>
      <c r="D3297" t="s">
        <v>1600</v>
      </c>
      <c r="E3297" s="6">
        <f>MONTH(Sales_data[[#This Row],[Order Date]])</f>
        <v>10</v>
      </c>
      <c r="F3297" s="6">
        <f>YEAR(Sales_data[[#This Row],[Order Date]])</f>
        <v>2020</v>
      </c>
      <c r="G3297" s="1">
        <v>44134</v>
      </c>
      <c r="H3297" t="s">
        <v>1601</v>
      </c>
      <c r="I3297" t="s">
        <v>6193</v>
      </c>
      <c r="J3297" t="s">
        <v>6189</v>
      </c>
      <c r="K3297">
        <v>2.5</v>
      </c>
      <c r="L3297" s="13">
        <f>SUM(Sales_data[[#This Row],[Unit Price]],Sales_data[[#This Row],[Quantity]])</f>
        <v>39.454999999999998</v>
      </c>
      <c r="M3297">
        <v>36.454999999999998</v>
      </c>
      <c r="N3297">
        <v>1.4581999999999999</v>
      </c>
      <c r="O3297">
        <v>4.7391499999999995</v>
      </c>
      <c r="P3297" t="s">
        <v>5476</v>
      </c>
      <c r="Q3297" t="s">
        <v>1936</v>
      </c>
      <c r="R3297" t="s">
        <v>1937</v>
      </c>
    </row>
    <row r="3298" spans="1:18" x14ac:dyDescent="0.35">
      <c r="A3298">
        <v>5</v>
      </c>
      <c r="B3298" t="s">
        <v>47</v>
      </c>
      <c r="C3298" t="s">
        <v>5477</v>
      </c>
      <c r="D3298" t="s">
        <v>1602</v>
      </c>
      <c r="E3298" s="6">
        <f>MONTH(Sales_data[[#This Row],[Order Date]])</f>
        <v>11</v>
      </c>
      <c r="F3298" s="6">
        <f>YEAR(Sales_data[[#This Row],[Order Date]])</f>
        <v>2019</v>
      </c>
      <c r="G3298" s="1">
        <v>43781</v>
      </c>
      <c r="H3298" t="s">
        <v>1603</v>
      </c>
      <c r="I3298" t="s">
        <v>6188</v>
      </c>
      <c r="J3298" t="s">
        <v>6190</v>
      </c>
      <c r="K3298">
        <v>0.2</v>
      </c>
      <c r="L3298" s="13">
        <f>SUM(Sales_data[[#This Row],[Unit Price]],Sales_data[[#This Row],[Quantity]])</f>
        <v>8.375</v>
      </c>
      <c r="M3298">
        <v>3.375</v>
      </c>
      <c r="N3298">
        <v>1.6875</v>
      </c>
      <c r="O3298">
        <v>0.30374999999999996</v>
      </c>
      <c r="P3298" t="s">
        <v>2295</v>
      </c>
      <c r="Q3298" t="s">
        <v>1936</v>
      </c>
      <c r="R3298" t="s">
        <v>1937</v>
      </c>
    </row>
    <row r="3299" spans="1:18" x14ac:dyDescent="0.35">
      <c r="A3299">
        <v>5</v>
      </c>
      <c r="B3299" t="s">
        <v>47</v>
      </c>
      <c r="C3299" t="s">
        <v>5477</v>
      </c>
      <c r="D3299" t="s">
        <v>1602</v>
      </c>
      <c r="E3299" s="6">
        <f>MONTH(Sales_data[[#This Row],[Order Date]])</f>
        <v>11</v>
      </c>
      <c r="F3299" s="6">
        <f>YEAR(Sales_data[[#This Row],[Order Date]])</f>
        <v>2019</v>
      </c>
      <c r="G3299" s="1">
        <v>43781</v>
      </c>
      <c r="H3299" t="s">
        <v>1603</v>
      </c>
      <c r="I3299" t="s">
        <v>6188</v>
      </c>
      <c r="J3299" t="s">
        <v>6190</v>
      </c>
      <c r="K3299">
        <v>0.5</v>
      </c>
      <c r="L3299" s="13">
        <f>SUM(Sales_data[[#This Row],[Unit Price]],Sales_data[[#This Row],[Quantity]])</f>
        <v>11.75</v>
      </c>
      <c r="M3299">
        <v>6.75</v>
      </c>
      <c r="N3299">
        <v>1.35</v>
      </c>
      <c r="O3299">
        <v>0.60749999999999993</v>
      </c>
      <c r="P3299" t="s">
        <v>2295</v>
      </c>
      <c r="Q3299" t="s">
        <v>1936</v>
      </c>
      <c r="R3299" t="s">
        <v>1937</v>
      </c>
    </row>
    <row r="3300" spans="1:18" x14ac:dyDescent="0.35">
      <c r="A3300">
        <v>5</v>
      </c>
      <c r="B3300" t="s">
        <v>47</v>
      </c>
      <c r="C3300" t="s">
        <v>5477</v>
      </c>
      <c r="D3300" t="s">
        <v>1602</v>
      </c>
      <c r="E3300" s="6">
        <f>MONTH(Sales_data[[#This Row],[Order Date]])</f>
        <v>11</v>
      </c>
      <c r="F3300" s="6">
        <f>YEAR(Sales_data[[#This Row],[Order Date]])</f>
        <v>2019</v>
      </c>
      <c r="G3300" s="1">
        <v>43781</v>
      </c>
      <c r="H3300" t="s">
        <v>1603</v>
      </c>
      <c r="I3300" t="s">
        <v>6188</v>
      </c>
      <c r="J3300" t="s">
        <v>6190</v>
      </c>
      <c r="K3300">
        <v>2.5</v>
      </c>
      <c r="L3300" s="13">
        <f>SUM(Sales_data[[#This Row],[Unit Price]],Sales_data[[#This Row],[Quantity]])</f>
        <v>30.874999999999996</v>
      </c>
      <c r="M3300">
        <v>25.874999999999996</v>
      </c>
      <c r="N3300">
        <v>1.0349999999999999</v>
      </c>
      <c r="O3300">
        <v>2.3287499999999994</v>
      </c>
      <c r="P3300" t="s">
        <v>2295</v>
      </c>
      <c r="Q3300" t="s">
        <v>1936</v>
      </c>
      <c r="R3300" t="s">
        <v>1937</v>
      </c>
    </row>
    <row r="3301" spans="1:18" x14ac:dyDescent="0.35">
      <c r="A3301">
        <v>5</v>
      </c>
      <c r="B3301" t="s">
        <v>47</v>
      </c>
      <c r="C3301" t="s">
        <v>5477</v>
      </c>
      <c r="D3301" t="s">
        <v>1602</v>
      </c>
      <c r="E3301" s="6">
        <f>MONTH(Sales_data[[#This Row],[Order Date]])</f>
        <v>11</v>
      </c>
      <c r="F3301" s="6">
        <f>YEAR(Sales_data[[#This Row],[Order Date]])</f>
        <v>2019</v>
      </c>
      <c r="G3301" s="1">
        <v>43781</v>
      </c>
      <c r="H3301" t="s">
        <v>1603</v>
      </c>
      <c r="I3301" t="s">
        <v>6188</v>
      </c>
      <c r="J3301" t="s">
        <v>6190</v>
      </c>
      <c r="K3301">
        <v>1</v>
      </c>
      <c r="L3301" s="13">
        <f>SUM(Sales_data[[#This Row],[Unit Price]],Sales_data[[#This Row],[Quantity]])</f>
        <v>16.25</v>
      </c>
      <c r="M3301">
        <v>11.25</v>
      </c>
      <c r="N3301">
        <v>1.125</v>
      </c>
      <c r="O3301">
        <v>1.0125</v>
      </c>
      <c r="P3301" t="s">
        <v>2295</v>
      </c>
      <c r="Q3301" t="s">
        <v>1936</v>
      </c>
      <c r="R3301" t="s">
        <v>1937</v>
      </c>
    </row>
    <row r="3302" spans="1:18" x14ac:dyDescent="0.35">
      <c r="A3302">
        <v>3</v>
      </c>
      <c r="B3302" t="s">
        <v>30</v>
      </c>
      <c r="C3302" t="s">
        <v>5506</v>
      </c>
      <c r="D3302" t="s">
        <v>1604</v>
      </c>
      <c r="E3302" s="6">
        <f>MONTH(Sales_data[[#This Row],[Order Date]])</f>
        <v>2</v>
      </c>
      <c r="F3302" s="6">
        <f>YEAR(Sales_data[[#This Row],[Order Date]])</f>
        <v>2022</v>
      </c>
      <c r="G3302" s="1">
        <v>44603</v>
      </c>
      <c r="H3302" t="s">
        <v>1605</v>
      </c>
      <c r="I3302" t="s">
        <v>6188</v>
      </c>
      <c r="J3302" t="s">
        <v>6191</v>
      </c>
      <c r="K3302">
        <v>1</v>
      </c>
      <c r="L3302" s="13">
        <f>SUM(Sales_data[[#This Row],[Unit Price]],Sales_data[[#This Row],[Quantity]])</f>
        <v>12.95</v>
      </c>
      <c r="M3302">
        <v>9.9499999999999993</v>
      </c>
      <c r="N3302">
        <v>0.99499999999999988</v>
      </c>
      <c r="O3302">
        <v>0.89549999999999985</v>
      </c>
      <c r="P3302" t="s">
        <v>2357</v>
      </c>
      <c r="Q3302" t="s">
        <v>1936</v>
      </c>
      <c r="R3302" t="s">
        <v>1937</v>
      </c>
    </row>
    <row r="3303" spans="1:18" x14ac:dyDescent="0.35">
      <c r="A3303">
        <v>3</v>
      </c>
      <c r="B3303" t="s">
        <v>30</v>
      </c>
      <c r="C3303" t="s">
        <v>5506</v>
      </c>
      <c r="D3303" t="s">
        <v>1604</v>
      </c>
      <c r="E3303" s="6">
        <f>MONTH(Sales_data[[#This Row],[Order Date]])</f>
        <v>2</v>
      </c>
      <c r="F3303" s="6">
        <f>YEAR(Sales_data[[#This Row],[Order Date]])</f>
        <v>2022</v>
      </c>
      <c r="G3303" s="1">
        <v>44603</v>
      </c>
      <c r="H3303" t="s">
        <v>1605</v>
      </c>
      <c r="I3303" t="s">
        <v>6188</v>
      </c>
      <c r="J3303" t="s">
        <v>6191</v>
      </c>
      <c r="K3303">
        <v>0.2</v>
      </c>
      <c r="L3303" s="13">
        <f>SUM(Sales_data[[#This Row],[Unit Price]],Sales_data[[#This Row],[Quantity]])</f>
        <v>5.9849999999999994</v>
      </c>
      <c r="M3303">
        <v>2.9849999999999999</v>
      </c>
      <c r="N3303">
        <v>1.4924999999999999</v>
      </c>
      <c r="O3303">
        <v>0.26865</v>
      </c>
      <c r="P3303" t="s">
        <v>2357</v>
      </c>
      <c r="Q3303" t="s">
        <v>1936</v>
      </c>
      <c r="R3303" t="s">
        <v>1937</v>
      </c>
    </row>
    <row r="3304" spans="1:18" x14ac:dyDescent="0.35">
      <c r="A3304">
        <v>3</v>
      </c>
      <c r="B3304" t="s">
        <v>30</v>
      </c>
      <c r="C3304" t="s">
        <v>5506</v>
      </c>
      <c r="D3304" t="s">
        <v>1604</v>
      </c>
      <c r="E3304" s="6">
        <f>MONTH(Sales_data[[#This Row],[Order Date]])</f>
        <v>2</v>
      </c>
      <c r="F3304" s="6">
        <f>YEAR(Sales_data[[#This Row],[Order Date]])</f>
        <v>2022</v>
      </c>
      <c r="G3304" s="1">
        <v>44603</v>
      </c>
      <c r="H3304" t="s">
        <v>1605</v>
      </c>
      <c r="I3304" t="s">
        <v>6188</v>
      </c>
      <c r="J3304" t="s">
        <v>6191</v>
      </c>
      <c r="K3304">
        <v>0.5</v>
      </c>
      <c r="L3304" s="13">
        <f>SUM(Sales_data[[#This Row],[Unit Price]],Sales_data[[#This Row],[Quantity]])</f>
        <v>8.9699999999999989</v>
      </c>
      <c r="M3304">
        <v>5.97</v>
      </c>
      <c r="N3304">
        <v>1.194</v>
      </c>
      <c r="O3304">
        <v>0.5373</v>
      </c>
      <c r="P3304" t="s">
        <v>2357</v>
      </c>
      <c r="Q3304" t="s">
        <v>1936</v>
      </c>
      <c r="R3304" t="s">
        <v>1937</v>
      </c>
    </row>
    <row r="3305" spans="1:18" x14ac:dyDescent="0.35">
      <c r="A3305">
        <v>3</v>
      </c>
      <c r="B3305" t="s">
        <v>30</v>
      </c>
      <c r="C3305" t="s">
        <v>5506</v>
      </c>
      <c r="D3305" t="s">
        <v>1604</v>
      </c>
      <c r="E3305" s="6">
        <f>MONTH(Sales_data[[#This Row],[Order Date]])</f>
        <v>2</v>
      </c>
      <c r="F3305" s="6">
        <f>YEAR(Sales_data[[#This Row],[Order Date]])</f>
        <v>2022</v>
      </c>
      <c r="G3305" s="1">
        <v>44603</v>
      </c>
      <c r="H3305" t="s">
        <v>1605</v>
      </c>
      <c r="I3305" t="s">
        <v>6188</v>
      </c>
      <c r="J3305" t="s">
        <v>6191</v>
      </c>
      <c r="K3305">
        <v>2.5</v>
      </c>
      <c r="L3305" s="13">
        <f>SUM(Sales_data[[#This Row],[Unit Price]],Sales_data[[#This Row],[Quantity]])</f>
        <v>25.884999999999998</v>
      </c>
      <c r="M3305">
        <v>22.884999999999998</v>
      </c>
      <c r="N3305">
        <v>0.91539999999999988</v>
      </c>
      <c r="O3305">
        <v>2.0596499999999995</v>
      </c>
      <c r="P3305" t="s">
        <v>2357</v>
      </c>
      <c r="Q3305" t="s">
        <v>1936</v>
      </c>
      <c r="R3305" t="s">
        <v>1937</v>
      </c>
    </row>
    <row r="3306" spans="1:18" x14ac:dyDescent="0.35">
      <c r="A3306">
        <v>5</v>
      </c>
      <c r="B3306" t="s">
        <v>8</v>
      </c>
      <c r="C3306" t="s">
        <v>5485</v>
      </c>
      <c r="D3306" t="s">
        <v>1606</v>
      </c>
      <c r="E3306" s="6">
        <f>MONTH(Sales_data[[#This Row],[Order Date]])</f>
        <v>3</v>
      </c>
      <c r="F3306" s="6">
        <f>YEAR(Sales_data[[#This Row],[Order Date]])</f>
        <v>2021</v>
      </c>
      <c r="G3306" s="1">
        <v>44283</v>
      </c>
      <c r="H3306" t="s">
        <v>1607</v>
      </c>
      <c r="I3306" t="s">
        <v>6194</v>
      </c>
      <c r="J3306" t="s">
        <v>6190</v>
      </c>
      <c r="K3306">
        <v>0.5</v>
      </c>
      <c r="L3306" s="13">
        <f>SUM(Sales_data[[#This Row],[Unit Price]],Sales_data[[#This Row],[Quantity]])</f>
        <v>13.25</v>
      </c>
      <c r="M3306">
        <v>8.25</v>
      </c>
      <c r="N3306">
        <v>1.65</v>
      </c>
      <c r="O3306">
        <v>0.90749999999999997</v>
      </c>
      <c r="P3306" t="s">
        <v>2220</v>
      </c>
      <c r="Q3306" t="s">
        <v>1936</v>
      </c>
      <c r="R3306" t="s">
        <v>1937</v>
      </c>
    </row>
    <row r="3307" spans="1:18" x14ac:dyDescent="0.35">
      <c r="A3307">
        <v>5</v>
      </c>
      <c r="B3307" t="s">
        <v>8</v>
      </c>
      <c r="C3307" t="s">
        <v>5485</v>
      </c>
      <c r="D3307" t="s">
        <v>1606</v>
      </c>
      <c r="E3307" s="6">
        <f>MONTH(Sales_data[[#This Row],[Order Date]])</f>
        <v>3</v>
      </c>
      <c r="F3307" s="6">
        <f>YEAR(Sales_data[[#This Row],[Order Date]])</f>
        <v>2021</v>
      </c>
      <c r="G3307" s="1">
        <v>44283</v>
      </c>
      <c r="H3307" t="s">
        <v>1607</v>
      </c>
      <c r="I3307" t="s">
        <v>6194</v>
      </c>
      <c r="J3307" t="s">
        <v>6190</v>
      </c>
      <c r="K3307">
        <v>0.2</v>
      </c>
      <c r="L3307" s="13">
        <f>SUM(Sales_data[[#This Row],[Unit Price]],Sales_data[[#This Row],[Quantity]])</f>
        <v>9.125</v>
      </c>
      <c r="M3307">
        <v>4.125</v>
      </c>
      <c r="N3307">
        <v>2.0625</v>
      </c>
      <c r="O3307">
        <v>0.45374999999999999</v>
      </c>
      <c r="P3307" t="s">
        <v>2220</v>
      </c>
      <c r="Q3307" t="s">
        <v>1936</v>
      </c>
      <c r="R3307" t="s">
        <v>1937</v>
      </c>
    </row>
    <row r="3308" spans="1:18" x14ac:dyDescent="0.35">
      <c r="A3308">
        <v>5</v>
      </c>
      <c r="B3308" t="s">
        <v>8</v>
      </c>
      <c r="C3308" t="s">
        <v>5485</v>
      </c>
      <c r="D3308" t="s">
        <v>1606</v>
      </c>
      <c r="E3308" s="6">
        <f>MONTH(Sales_data[[#This Row],[Order Date]])</f>
        <v>3</v>
      </c>
      <c r="F3308" s="6">
        <f>YEAR(Sales_data[[#This Row],[Order Date]])</f>
        <v>2021</v>
      </c>
      <c r="G3308" s="1">
        <v>44283</v>
      </c>
      <c r="H3308" t="s">
        <v>1607</v>
      </c>
      <c r="I3308" t="s">
        <v>6194</v>
      </c>
      <c r="J3308" t="s">
        <v>6190</v>
      </c>
      <c r="K3308">
        <v>2.5</v>
      </c>
      <c r="L3308" s="13">
        <f>SUM(Sales_data[[#This Row],[Unit Price]],Sales_data[[#This Row],[Quantity]])</f>
        <v>36.625</v>
      </c>
      <c r="M3308">
        <v>31.624999999999996</v>
      </c>
      <c r="N3308">
        <v>1.2649999999999999</v>
      </c>
      <c r="O3308">
        <v>3.4787499999999998</v>
      </c>
      <c r="P3308" t="s">
        <v>2220</v>
      </c>
      <c r="Q3308" t="s">
        <v>1936</v>
      </c>
      <c r="R3308" t="s">
        <v>1937</v>
      </c>
    </row>
    <row r="3309" spans="1:18" x14ac:dyDescent="0.35">
      <c r="A3309">
        <v>5</v>
      </c>
      <c r="B3309" t="s">
        <v>8</v>
      </c>
      <c r="C3309" t="s">
        <v>5485</v>
      </c>
      <c r="D3309" t="s">
        <v>1606</v>
      </c>
      <c r="E3309" s="6">
        <f>MONTH(Sales_data[[#This Row],[Order Date]])</f>
        <v>3</v>
      </c>
      <c r="F3309" s="6">
        <f>YEAR(Sales_data[[#This Row],[Order Date]])</f>
        <v>2021</v>
      </c>
      <c r="G3309" s="1">
        <v>44283</v>
      </c>
      <c r="H3309" t="s">
        <v>1607</v>
      </c>
      <c r="I3309" t="s">
        <v>6194</v>
      </c>
      <c r="J3309" t="s">
        <v>6190</v>
      </c>
      <c r="K3309">
        <v>1</v>
      </c>
      <c r="L3309" s="13">
        <f>SUM(Sales_data[[#This Row],[Unit Price]],Sales_data[[#This Row],[Quantity]])</f>
        <v>18.75</v>
      </c>
      <c r="M3309">
        <v>13.75</v>
      </c>
      <c r="N3309">
        <v>1.375</v>
      </c>
      <c r="O3309">
        <v>1.5125</v>
      </c>
      <c r="P3309" t="s">
        <v>2220</v>
      </c>
      <c r="Q3309" t="s">
        <v>1936</v>
      </c>
      <c r="R3309" t="s">
        <v>1937</v>
      </c>
    </row>
    <row r="3310" spans="1:18" x14ac:dyDescent="0.35">
      <c r="A3310">
        <v>5</v>
      </c>
      <c r="B3310" t="s">
        <v>67</v>
      </c>
      <c r="C3310" t="s">
        <v>5489</v>
      </c>
      <c r="D3310" t="s">
        <v>1608</v>
      </c>
      <c r="E3310" s="6">
        <f>MONTH(Sales_data[[#This Row],[Order Date]])</f>
        <v>12</v>
      </c>
      <c r="F3310" s="6">
        <f>YEAR(Sales_data[[#This Row],[Order Date]])</f>
        <v>2021</v>
      </c>
      <c r="G3310" s="1">
        <v>44540</v>
      </c>
      <c r="H3310" t="s">
        <v>1609</v>
      </c>
      <c r="I3310" t="s">
        <v>6194</v>
      </c>
      <c r="J3310" t="s">
        <v>6190</v>
      </c>
      <c r="K3310">
        <v>0.2</v>
      </c>
      <c r="L3310" s="13">
        <f>SUM(Sales_data[[#This Row],[Unit Price]],Sales_data[[#This Row],[Quantity]])</f>
        <v>9.125</v>
      </c>
      <c r="M3310">
        <v>4.125</v>
      </c>
      <c r="N3310">
        <v>2.0625</v>
      </c>
      <c r="O3310">
        <v>0.45374999999999999</v>
      </c>
      <c r="P3310" t="s">
        <v>2181</v>
      </c>
      <c r="Q3310" t="s">
        <v>1936</v>
      </c>
      <c r="R3310" t="s">
        <v>1946</v>
      </c>
    </row>
    <row r="3311" spans="1:18" x14ac:dyDescent="0.35">
      <c r="A3311">
        <v>5</v>
      </c>
      <c r="B3311" t="s">
        <v>67</v>
      </c>
      <c r="C3311" t="s">
        <v>5489</v>
      </c>
      <c r="D3311" t="s">
        <v>1608</v>
      </c>
      <c r="E3311" s="6">
        <f>MONTH(Sales_data[[#This Row],[Order Date]])</f>
        <v>12</v>
      </c>
      <c r="F3311" s="6">
        <f>YEAR(Sales_data[[#This Row],[Order Date]])</f>
        <v>2021</v>
      </c>
      <c r="G3311" s="1">
        <v>44540</v>
      </c>
      <c r="H3311" t="s">
        <v>1609</v>
      </c>
      <c r="I3311" t="s">
        <v>6194</v>
      </c>
      <c r="J3311" t="s">
        <v>6190</v>
      </c>
      <c r="K3311">
        <v>0.5</v>
      </c>
      <c r="L3311" s="13">
        <f>SUM(Sales_data[[#This Row],[Unit Price]],Sales_data[[#This Row],[Quantity]])</f>
        <v>13.25</v>
      </c>
      <c r="M3311">
        <v>8.25</v>
      </c>
      <c r="N3311">
        <v>1.65</v>
      </c>
      <c r="O3311">
        <v>0.90749999999999997</v>
      </c>
      <c r="P3311" t="s">
        <v>2181</v>
      </c>
      <c r="Q3311" t="s">
        <v>1936</v>
      </c>
      <c r="R3311" t="s">
        <v>1946</v>
      </c>
    </row>
    <row r="3312" spans="1:18" x14ac:dyDescent="0.35">
      <c r="A3312">
        <v>5</v>
      </c>
      <c r="B3312" t="s">
        <v>67</v>
      </c>
      <c r="C3312" t="s">
        <v>5489</v>
      </c>
      <c r="D3312" t="s">
        <v>1608</v>
      </c>
      <c r="E3312" s="6">
        <f>MONTH(Sales_data[[#This Row],[Order Date]])</f>
        <v>12</v>
      </c>
      <c r="F3312" s="6">
        <f>YEAR(Sales_data[[#This Row],[Order Date]])</f>
        <v>2021</v>
      </c>
      <c r="G3312" s="1">
        <v>44540</v>
      </c>
      <c r="H3312" t="s">
        <v>1609</v>
      </c>
      <c r="I3312" t="s">
        <v>6194</v>
      </c>
      <c r="J3312" t="s">
        <v>6190</v>
      </c>
      <c r="K3312">
        <v>2.5</v>
      </c>
      <c r="L3312" s="13">
        <f>SUM(Sales_data[[#This Row],[Unit Price]],Sales_data[[#This Row],[Quantity]])</f>
        <v>36.625</v>
      </c>
      <c r="M3312">
        <v>31.624999999999996</v>
      </c>
      <c r="N3312">
        <v>1.2649999999999999</v>
      </c>
      <c r="O3312">
        <v>3.4787499999999998</v>
      </c>
      <c r="P3312" t="s">
        <v>2181</v>
      </c>
      <c r="Q3312" t="s">
        <v>1936</v>
      </c>
      <c r="R3312" t="s">
        <v>1946</v>
      </c>
    </row>
    <row r="3313" spans="1:18" x14ac:dyDescent="0.35">
      <c r="A3313">
        <v>5</v>
      </c>
      <c r="B3313" t="s">
        <v>67</v>
      </c>
      <c r="C3313" t="s">
        <v>5489</v>
      </c>
      <c r="D3313" t="s">
        <v>1608</v>
      </c>
      <c r="E3313" s="6">
        <f>MONTH(Sales_data[[#This Row],[Order Date]])</f>
        <v>12</v>
      </c>
      <c r="F3313" s="6">
        <f>YEAR(Sales_data[[#This Row],[Order Date]])</f>
        <v>2021</v>
      </c>
      <c r="G3313" s="1">
        <v>44540</v>
      </c>
      <c r="H3313" t="s">
        <v>1609</v>
      </c>
      <c r="I3313" t="s">
        <v>6194</v>
      </c>
      <c r="J3313" t="s">
        <v>6190</v>
      </c>
      <c r="K3313">
        <v>1</v>
      </c>
      <c r="L3313" s="13">
        <f>SUM(Sales_data[[#This Row],[Unit Price]],Sales_data[[#This Row],[Quantity]])</f>
        <v>18.75</v>
      </c>
      <c r="M3313">
        <v>13.75</v>
      </c>
      <c r="N3313">
        <v>1.375</v>
      </c>
      <c r="O3313">
        <v>1.5125</v>
      </c>
      <c r="P3313" t="s">
        <v>2181</v>
      </c>
      <c r="Q3313" t="s">
        <v>1936</v>
      </c>
      <c r="R3313" t="s">
        <v>1946</v>
      </c>
    </row>
    <row r="3314" spans="1:18" x14ac:dyDescent="0.35">
      <c r="A3314">
        <v>6</v>
      </c>
      <c r="B3314" t="s">
        <v>121</v>
      </c>
      <c r="C3314" t="s">
        <v>5493</v>
      </c>
      <c r="D3314" t="s">
        <v>1610</v>
      </c>
      <c r="E3314" s="6">
        <f>MONTH(Sales_data[[#This Row],[Order Date]])</f>
        <v>11</v>
      </c>
      <c r="F3314" s="6">
        <f>YEAR(Sales_data[[#This Row],[Order Date]])</f>
        <v>2021</v>
      </c>
      <c r="G3314" s="1">
        <v>44505</v>
      </c>
      <c r="H3314" t="s">
        <v>1611</v>
      </c>
      <c r="I3314" t="s">
        <v>6188</v>
      </c>
      <c r="J3314" t="s">
        <v>6191</v>
      </c>
      <c r="K3314">
        <v>2.5</v>
      </c>
      <c r="L3314" s="13">
        <f>SUM(Sales_data[[#This Row],[Unit Price]],Sales_data[[#This Row],[Quantity]])</f>
        <v>28.884999999999998</v>
      </c>
      <c r="M3314">
        <v>22.884999999999998</v>
      </c>
      <c r="N3314">
        <v>0.91539999999999988</v>
      </c>
      <c r="O3314">
        <v>2.0596499999999995</v>
      </c>
      <c r="P3314" t="s">
        <v>5497</v>
      </c>
      <c r="Q3314" t="s">
        <v>1936</v>
      </c>
      <c r="R3314" t="s">
        <v>1937</v>
      </c>
    </row>
    <row r="3315" spans="1:18" x14ac:dyDescent="0.35">
      <c r="A3315">
        <v>6</v>
      </c>
      <c r="B3315" t="s">
        <v>121</v>
      </c>
      <c r="C3315" t="s">
        <v>5493</v>
      </c>
      <c r="D3315" t="s">
        <v>1610</v>
      </c>
      <c r="E3315" s="6">
        <f>MONTH(Sales_data[[#This Row],[Order Date]])</f>
        <v>11</v>
      </c>
      <c r="F3315" s="6">
        <f>YEAR(Sales_data[[#This Row],[Order Date]])</f>
        <v>2021</v>
      </c>
      <c r="G3315" s="1">
        <v>44505</v>
      </c>
      <c r="H3315" t="s">
        <v>1611</v>
      </c>
      <c r="I3315" t="s">
        <v>6188</v>
      </c>
      <c r="J3315" t="s">
        <v>6191</v>
      </c>
      <c r="K3315">
        <v>0.5</v>
      </c>
      <c r="L3315" s="13">
        <f>SUM(Sales_data[[#This Row],[Unit Price]],Sales_data[[#This Row],[Quantity]])</f>
        <v>11.969999999999999</v>
      </c>
      <c r="M3315">
        <v>5.97</v>
      </c>
      <c r="N3315">
        <v>1.194</v>
      </c>
      <c r="O3315">
        <v>0.5373</v>
      </c>
      <c r="P3315" t="s">
        <v>5497</v>
      </c>
      <c r="Q3315" t="s">
        <v>1936</v>
      </c>
      <c r="R3315" t="s">
        <v>1937</v>
      </c>
    </row>
    <row r="3316" spans="1:18" x14ac:dyDescent="0.35">
      <c r="A3316">
        <v>6</v>
      </c>
      <c r="B3316" t="s">
        <v>121</v>
      </c>
      <c r="C3316" t="s">
        <v>5493</v>
      </c>
      <c r="D3316" t="s">
        <v>1610</v>
      </c>
      <c r="E3316" s="6">
        <f>MONTH(Sales_data[[#This Row],[Order Date]])</f>
        <v>11</v>
      </c>
      <c r="F3316" s="6">
        <f>YEAR(Sales_data[[#This Row],[Order Date]])</f>
        <v>2021</v>
      </c>
      <c r="G3316" s="1">
        <v>44505</v>
      </c>
      <c r="H3316" t="s">
        <v>1611</v>
      </c>
      <c r="I3316" t="s">
        <v>6188</v>
      </c>
      <c r="J3316" t="s">
        <v>6191</v>
      </c>
      <c r="K3316">
        <v>0.2</v>
      </c>
      <c r="L3316" s="13">
        <f>SUM(Sales_data[[#This Row],[Unit Price]],Sales_data[[#This Row],[Quantity]])</f>
        <v>8.9849999999999994</v>
      </c>
      <c r="M3316">
        <v>2.9849999999999999</v>
      </c>
      <c r="N3316">
        <v>1.4924999999999999</v>
      </c>
      <c r="O3316">
        <v>0.26865</v>
      </c>
      <c r="P3316" t="s">
        <v>5497</v>
      </c>
      <c r="Q3316" t="s">
        <v>1936</v>
      </c>
      <c r="R3316" t="s">
        <v>1937</v>
      </c>
    </row>
    <row r="3317" spans="1:18" x14ac:dyDescent="0.35">
      <c r="A3317">
        <v>6</v>
      </c>
      <c r="B3317" t="s">
        <v>121</v>
      </c>
      <c r="C3317" t="s">
        <v>5493</v>
      </c>
      <c r="D3317" t="s">
        <v>1610</v>
      </c>
      <c r="E3317" s="6">
        <f>MONTH(Sales_data[[#This Row],[Order Date]])</f>
        <v>11</v>
      </c>
      <c r="F3317" s="6">
        <f>YEAR(Sales_data[[#This Row],[Order Date]])</f>
        <v>2021</v>
      </c>
      <c r="G3317" s="1">
        <v>44505</v>
      </c>
      <c r="H3317" t="s">
        <v>1611</v>
      </c>
      <c r="I3317" t="s">
        <v>6188</v>
      </c>
      <c r="J3317" t="s">
        <v>6191</v>
      </c>
      <c r="K3317">
        <v>1</v>
      </c>
      <c r="L3317" s="13">
        <f>SUM(Sales_data[[#This Row],[Unit Price]],Sales_data[[#This Row],[Quantity]])</f>
        <v>15.95</v>
      </c>
      <c r="M3317">
        <v>9.9499999999999993</v>
      </c>
      <c r="N3317">
        <v>0.99499999999999988</v>
      </c>
      <c r="O3317">
        <v>0.89549999999999985</v>
      </c>
      <c r="P3317" t="s">
        <v>5497</v>
      </c>
      <c r="Q3317" t="s">
        <v>1936</v>
      </c>
      <c r="R3317" t="s">
        <v>1937</v>
      </c>
    </row>
    <row r="3318" spans="1:18" x14ac:dyDescent="0.35">
      <c r="A3318">
        <v>1</v>
      </c>
      <c r="B3318" t="s">
        <v>57</v>
      </c>
      <c r="C3318" t="s">
        <v>5498</v>
      </c>
      <c r="D3318" t="s">
        <v>1612</v>
      </c>
      <c r="E3318" s="6">
        <f>MONTH(Sales_data[[#This Row],[Order Date]])</f>
        <v>2</v>
      </c>
      <c r="F3318" s="6">
        <f>YEAR(Sales_data[[#This Row],[Order Date]])</f>
        <v>2020</v>
      </c>
      <c r="G3318" s="1">
        <v>43890</v>
      </c>
      <c r="H3318" t="s">
        <v>1613</v>
      </c>
      <c r="I3318" t="s">
        <v>6188</v>
      </c>
      <c r="J3318" t="s">
        <v>6191</v>
      </c>
      <c r="K3318">
        <v>0.2</v>
      </c>
      <c r="L3318" s="13">
        <f>SUM(Sales_data[[#This Row],[Unit Price]],Sales_data[[#This Row],[Quantity]])</f>
        <v>3.9849999999999999</v>
      </c>
      <c r="M3318">
        <v>2.9849999999999999</v>
      </c>
      <c r="N3318">
        <v>1.4924999999999999</v>
      </c>
      <c r="O3318">
        <v>0.26865</v>
      </c>
      <c r="P3318" t="s">
        <v>2476</v>
      </c>
      <c r="Q3318" t="s">
        <v>1936</v>
      </c>
      <c r="R3318" t="s">
        <v>1946</v>
      </c>
    </row>
    <row r="3319" spans="1:18" x14ac:dyDescent="0.35">
      <c r="A3319">
        <v>1</v>
      </c>
      <c r="B3319" t="s">
        <v>57</v>
      </c>
      <c r="C3319" t="s">
        <v>5498</v>
      </c>
      <c r="D3319" t="s">
        <v>1612</v>
      </c>
      <c r="E3319" s="6">
        <f>MONTH(Sales_data[[#This Row],[Order Date]])</f>
        <v>2</v>
      </c>
      <c r="F3319" s="6">
        <f>YEAR(Sales_data[[#This Row],[Order Date]])</f>
        <v>2020</v>
      </c>
      <c r="G3319" s="1">
        <v>43890</v>
      </c>
      <c r="H3319" t="s">
        <v>1613</v>
      </c>
      <c r="I3319" t="s">
        <v>6188</v>
      </c>
      <c r="J3319" t="s">
        <v>6191</v>
      </c>
      <c r="K3319">
        <v>0.5</v>
      </c>
      <c r="L3319" s="13">
        <f>SUM(Sales_data[[#This Row],[Unit Price]],Sales_data[[#This Row],[Quantity]])</f>
        <v>6.97</v>
      </c>
      <c r="M3319">
        <v>5.97</v>
      </c>
      <c r="N3319">
        <v>1.194</v>
      </c>
      <c r="O3319">
        <v>0.5373</v>
      </c>
      <c r="P3319" t="s">
        <v>2476</v>
      </c>
      <c r="Q3319" t="s">
        <v>1936</v>
      </c>
      <c r="R3319" t="s">
        <v>1946</v>
      </c>
    </row>
    <row r="3320" spans="1:18" x14ac:dyDescent="0.35">
      <c r="A3320">
        <v>1</v>
      </c>
      <c r="B3320" t="s">
        <v>57</v>
      </c>
      <c r="C3320" t="s">
        <v>5498</v>
      </c>
      <c r="D3320" t="s">
        <v>1612</v>
      </c>
      <c r="E3320" s="6">
        <f>MONTH(Sales_data[[#This Row],[Order Date]])</f>
        <v>2</v>
      </c>
      <c r="F3320" s="6">
        <f>YEAR(Sales_data[[#This Row],[Order Date]])</f>
        <v>2020</v>
      </c>
      <c r="G3320" s="1">
        <v>43890</v>
      </c>
      <c r="H3320" t="s">
        <v>1613</v>
      </c>
      <c r="I3320" t="s">
        <v>6188</v>
      </c>
      <c r="J3320" t="s">
        <v>6191</v>
      </c>
      <c r="K3320">
        <v>2.5</v>
      </c>
      <c r="L3320" s="13">
        <f>SUM(Sales_data[[#This Row],[Unit Price]],Sales_data[[#This Row],[Quantity]])</f>
        <v>23.884999999999998</v>
      </c>
      <c r="M3320">
        <v>22.884999999999998</v>
      </c>
      <c r="N3320">
        <v>0.91539999999999988</v>
      </c>
      <c r="O3320">
        <v>2.0596499999999995</v>
      </c>
      <c r="P3320" t="s">
        <v>2476</v>
      </c>
      <c r="Q3320" t="s">
        <v>1936</v>
      </c>
      <c r="R3320" t="s">
        <v>1946</v>
      </c>
    </row>
    <row r="3321" spans="1:18" x14ac:dyDescent="0.35">
      <c r="A3321">
        <v>1</v>
      </c>
      <c r="B3321" t="s">
        <v>57</v>
      </c>
      <c r="C3321" t="s">
        <v>5498</v>
      </c>
      <c r="D3321" t="s">
        <v>1612</v>
      </c>
      <c r="E3321" s="6">
        <f>MONTH(Sales_data[[#This Row],[Order Date]])</f>
        <v>2</v>
      </c>
      <c r="F3321" s="6">
        <f>YEAR(Sales_data[[#This Row],[Order Date]])</f>
        <v>2020</v>
      </c>
      <c r="G3321" s="1">
        <v>43890</v>
      </c>
      <c r="H3321" t="s">
        <v>1613</v>
      </c>
      <c r="I3321" t="s">
        <v>6188</v>
      </c>
      <c r="J3321" t="s">
        <v>6191</v>
      </c>
      <c r="K3321">
        <v>1</v>
      </c>
      <c r="L3321" s="13">
        <f>SUM(Sales_data[[#This Row],[Unit Price]],Sales_data[[#This Row],[Quantity]])</f>
        <v>10.95</v>
      </c>
      <c r="M3321">
        <v>9.9499999999999993</v>
      </c>
      <c r="N3321">
        <v>0.99499999999999988</v>
      </c>
      <c r="O3321">
        <v>0.89549999999999985</v>
      </c>
      <c r="P3321" t="s">
        <v>2476</v>
      </c>
      <c r="Q3321" t="s">
        <v>1936</v>
      </c>
      <c r="R3321" t="s">
        <v>1946</v>
      </c>
    </row>
    <row r="3322" spans="1:18" x14ac:dyDescent="0.35">
      <c r="A3322">
        <v>2</v>
      </c>
      <c r="B3322" t="s">
        <v>12</v>
      </c>
      <c r="C3322" t="s">
        <v>5502</v>
      </c>
      <c r="D3322" t="s">
        <v>1614</v>
      </c>
      <c r="E3322" s="6">
        <f>MONTH(Sales_data[[#This Row],[Order Date]])</f>
        <v>8</v>
      </c>
      <c r="F3322" s="6">
        <f>YEAR(Sales_data[[#This Row],[Order Date]])</f>
        <v>2021</v>
      </c>
      <c r="G3322" s="1">
        <v>44414</v>
      </c>
      <c r="H3322" t="s">
        <v>1615</v>
      </c>
      <c r="I3322" t="s">
        <v>6194</v>
      </c>
      <c r="J3322" t="s">
        <v>6190</v>
      </c>
      <c r="K3322">
        <v>1</v>
      </c>
      <c r="L3322" s="13">
        <f>SUM(Sales_data[[#This Row],[Unit Price]],Sales_data[[#This Row],[Quantity]])</f>
        <v>15.75</v>
      </c>
      <c r="M3322">
        <v>13.75</v>
      </c>
      <c r="N3322">
        <v>1.375</v>
      </c>
      <c r="O3322">
        <v>1.5125</v>
      </c>
      <c r="P3322" t="s">
        <v>2012</v>
      </c>
      <c r="Q3322" t="s">
        <v>1936</v>
      </c>
      <c r="R3322" t="s">
        <v>1946</v>
      </c>
    </row>
    <row r="3323" spans="1:18" x14ac:dyDescent="0.35">
      <c r="A3323">
        <v>2</v>
      </c>
      <c r="B3323" t="s">
        <v>12</v>
      </c>
      <c r="C3323" t="s">
        <v>5502</v>
      </c>
      <c r="D3323" t="s">
        <v>1614</v>
      </c>
      <c r="E3323" s="6">
        <f>MONTH(Sales_data[[#This Row],[Order Date]])</f>
        <v>8</v>
      </c>
      <c r="F3323" s="6">
        <f>YEAR(Sales_data[[#This Row],[Order Date]])</f>
        <v>2021</v>
      </c>
      <c r="G3323" s="1">
        <v>44414</v>
      </c>
      <c r="H3323" t="s">
        <v>1615</v>
      </c>
      <c r="I3323" t="s">
        <v>6194</v>
      </c>
      <c r="J3323" t="s">
        <v>6190</v>
      </c>
      <c r="K3323">
        <v>0.2</v>
      </c>
      <c r="L3323" s="13">
        <f>SUM(Sales_data[[#This Row],[Unit Price]],Sales_data[[#This Row],[Quantity]])</f>
        <v>6.125</v>
      </c>
      <c r="M3323">
        <v>4.125</v>
      </c>
      <c r="N3323">
        <v>2.0625</v>
      </c>
      <c r="O3323">
        <v>0.45374999999999999</v>
      </c>
      <c r="P3323" t="s">
        <v>2012</v>
      </c>
      <c r="Q3323" t="s">
        <v>1936</v>
      </c>
      <c r="R3323" t="s">
        <v>1946</v>
      </c>
    </row>
    <row r="3324" spans="1:18" x14ac:dyDescent="0.35">
      <c r="A3324">
        <v>2</v>
      </c>
      <c r="B3324" t="s">
        <v>12</v>
      </c>
      <c r="C3324" t="s">
        <v>5502</v>
      </c>
      <c r="D3324" t="s">
        <v>1614</v>
      </c>
      <c r="E3324" s="6">
        <f>MONTH(Sales_data[[#This Row],[Order Date]])</f>
        <v>8</v>
      </c>
      <c r="F3324" s="6">
        <f>YEAR(Sales_data[[#This Row],[Order Date]])</f>
        <v>2021</v>
      </c>
      <c r="G3324" s="1">
        <v>44414</v>
      </c>
      <c r="H3324" t="s">
        <v>1615</v>
      </c>
      <c r="I3324" t="s">
        <v>6194</v>
      </c>
      <c r="J3324" t="s">
        <v>6190</v>
      </c>
      <c r="K3324">
        <v>0.5</v>
      </c>
      <c r="L3324" s="13">
        <f>SUM(Sales_data[[#This Row],[Unit Price]],Sales_data[[#This Row],[Quantity]])</f>
        <v>10.25</v>
      </c>
      <c r="M3324">
        <v>8.25</v>
      </c>
      <c r="N3324">
        <v>1.65</v>
      </c>
      <c r="O3324">
        <v>0.90749999999999997</v>
      </c>
      <c r="P3324" t="s">
        <v>2012</v>
      </c>
      <c r="Q3324" t="s">
        <v>1936</v>
      </c>
      <c r="R3324" t="s">
        <v>1946</v>
      </c>
    </row>
    <row r="3325" spans="1:18" x14ac:dyDescent="0.35">
      <c r="A3325">
        <v>2</v>
      </c>
      <c r="B3325" t="s">
        <v>12</v>
      </c>
      <c r="C3325" t="s">
        <v>5502</v>
      </c>
      <c r="D3325" t="s">
        <v>1614</v>
      </c>
      <c r="E3325" s="6">
        <f>MONTH(Sales_data[[#This Row],[Order Date]])</f>
        <v>8</v>
      </c>
      <c r="F3325" s="6">
        <f>YEAR(Sales_data[[#This Row],[Order Date]])</f>
        <v>2021</v>
      </c>
      <c r="G3325" s="1">
        <v>44414</v>
      </c>
      <c r="H3325" t="s">
        <v>1615</v>
      </c>
      <c r="I3325" t="s">
        <v>6194</v>
      </c>
      <c r="J3325" t="s">
        <v>6190</v>
      </c>
      <c r="K3325">
        <v>2.5</v>
      </c>
      <c r="L3325" s="13">
        <f>SUM(Sales_data[[#This Row],[Unit Price]],Sales_data[[#This Row],[Quantity]])</f>
        <v>33.625</v>
      </c>
      <c r="M3325">
        <v>31.624999999999996</v>
      </c>
      <c r="N3325">
        <v>1.2649999999999999</v>
      </c>
      <c r="O3325">
        <v>3.4787499999999998</v>
      </c>
      <c r="P3325" t="s">
        <v>2012</v>
      </c>
      <c r="Q3325" t="s">
        <v>1936</v>
      </c>
      <c r="R3325" t="s">
        <v>1946</v>
      </c>
    </row>
    <row r="3326" spans="1:18" x14ac:dyDescent="0.35">
      <c r="A3326">
        <v>2</v>
      </c>
      <c r="B3326" t="s">
        <v>57</v>
      </c>
      <c r="C3326" t="s">
        <v>5502</v>
      </c>
      <c r="D3326" t="s">
        <v>1614</v>
      </c>
      <c r="E3326" s="6">
        <f>MONTH(Sales_data[[#This Row],[Order Date]])</f>
        <v>8</v>
      </c>
      <c r="F3326" s="6">
        <f>YEAR(Sales_data[[#This Row],[Order Date]])</f>
        <v>2021</v>
      </c>
      <c r="G3326" s="1">
        <v>44414</v>
      </c>
      <c r="H3326" t="s">
        <v>1615</v>
      </c>
      <c r="I3326" t="s">
        <v>6188</v>
      </c>
      <c r="J3326" t="s">
        <v>6191</v>
      </c>
      <c r="K3326">
        <v>0.2</v>
      </c>
      <c r="L3326" s="13">
        <f>SUM(Sales_data[[#This Row],[Unit Price]],Sales_data[[#This Row],[Quantity]])</f>
        <v>4.9849999999999994</v>
      </c>
      <c r="M3326">
        <v>2.9849999999999999</v>
      </c>
      <c r="N3326">
        <v>1.4924999999999999</v>
      </c>
      <c r="O3326">
        <v>0.26865</v>
      </c>
      <c r="P3326" t="s">
        <v>2012</v>
      </c>
      <c r="Q3326" t="s">
        <v>1936</v>
      </c>
      <c r="R3326" t="s">
        <v>1946</v>
      </c>
    </row>
    <row r="3327" spans="1:18" x14ac:dyDescent="0.35">
      <c r="A3327">
        <v>2</v>
      </c>
      <c r="B3327" t="s">
        <v>57</v>
      </c>
      <c r="C3327" t="s">
        <v>5502</v>
      </c>
      <c r="D3327" t="s">
        <v>1614</v>
      </c>
      <c r="E3327" s="6">
        <f>MONTH(Sales_data[[#This Row],[Order Date]])</f>
        <v>8</v>
      </c>
      <c r="F3327" s="6">
        <f>YEAR(Sales_data[[#This Row],[Order Date]])</f>
        <v>2021</v>
      </c>
      <c r="G3327" s="1">
        <v>44414</v>
      </c>
      <c r="H3327" t="s">
        <v>1615</v>
      </c>
      <c r="I3327" t="s">
        <v>6188</v>
      </c>
      <c r="J3327" t="s">
        <v>6191</v>
      </c>
      <c r="K3327">
        <v>0.5</v>
      </c>
      <c r="L3327" s="13">
        <f>SUM(Sales_data[[#This Row],[Unit Price]],Sales_data[[#This Row],[Quantity]])</f>
        <v>7.97</v>
      </c>
      <c r="M3327">
        <v>5.97</v>
      </c>
      <c r="N3327">
        <v>1.194</v>
      </c>
      <c r="O3327">
        <v>0.5373</v>
      </c>
      <c r="P3327" t="s">
        <v>2012</v>
      </c>
      <c r="Q3327" t="s">
        <v>1936</v>
      </c>
      <c r="R3327" t="s">
        <v>1946</v>
      </c>
    </row>
    <row r="3328" spans="1:18" x14ac:dyDescent="0.35">
      <c r="A3328">
        <v>2</v>
      </c>
      <c r="B3328" t="s">
        <v>57</v>
      </c>
      <c r="C3328" t="s">
        <v>5502</v>
      </c>
      <c r="D3328" t="s">
        <v>1614</v>
      </c>
      <c r="E3328" s="6">
        <f>MONTH(Sales_data[[#This Row],[Order Date]])</f>
        <v>8</v>
      </c>
      <c r="F3328" s="6">
        <f>YEAR(Sales_data[[#This Row],[Order Date]])</f>
        <v>2021</v>
      </c>
      <c r="G3328" s="1">
        <v>44414</v>
      </c>
      <c r="H3328" t="s">
        <v>1615</v>
      </c>
      <c r="I3328" t="s">
        <v>6188</v>
      </c>
      <c r="J3328" t="s">
        <v>6191</v>
      </c>
      <c r="K3328">
        <v>2.5</v>
      </c>
      <c r="L3328" s="13">
        <f>SUM(Sales_data[[#This Row],[Unit Price]],Sales_data[[#This Row],[Quantity]])</f>
        <v>24.884999999999998</v>
      </c>
      <c r="M3328">
        <v>22.884999999999998</v>
      </c>
      <c r="N3328">
        <v>0.91539999999999988</v>
      </c>
      <c r="O3328">
        <v>2.0596499999999995</v>
      </c>
      <c r="P3328" t="s">
        <v>2012</v>
      </c>
      <c r="Q3328" t="s">
        <v>1936</v>
      </c>
      <c r="R3328" t="s">
        <v>1946</v>
      </c>
    </row>
    <row r="3329" spans="1:18" x14ac:dyDescent="0.35">
      <c r="A3329">
        <v>2</v>
      </c>
      <c r="B3329" t="s">
        <v>57</v>
      </c>
      <c r="C3329" t="s">
        <v>5502</v>
      </c>
      <c r="D3329" t="s">
        <v>1614</v>
      </c>
      <c r="E3329" s="6">
        <f>MONTH(Sales_data[[#This Row],[Order Date]])</f>
        <v>8</v>
      </c>
      <c r="F3329" s="6">
        <f>YEAR(Sales_data[[#This Row],[Order Date]])</f>
        <v>2021</v>
      </c>
      <c r="G3329" s="1">
        <v>44414</v>
      </c>
      <c r="H3329" t="s">
        <v>1615</v>
      </c>
      <c r="I3329" t="s">
        <v>6188</v>
      </c>
      <c r="J3329" t="s">
        <v>6191</v>
      </c>
      <c r="K3329">
        <v>1</v>
      </c>
      <c r="L3329" s="13">
        <f>SUM(Sales_data[[#This Row],[Unit Price]],Sales_data[[#This Row],[Quantity]])</f>
        <v>11.95</v>
      </c>
      <c r="M3329">
        <v>9.9499999999999993</v>
      </c>
      <c r="N3329">
        <v>0.99499999999999988</v>
      </c>
      <c r="O3329">
        <v>0.89549999999999985</v>
      </c>
      <c r="P3329" t="s">
        <v>2012</v>
      </c>
      <c r="Q3329" t="s">
        <v>1936</v>
      </c>
      <c r="R3329" t="s">
        <v>1946</v>
      </c>
    </row>
    <row r="3330" spans="1:18" x14ac:dyDescent="0.35">
      <c r="A3330">
        <v>6</v>
      </c>
      <c r="B3330" t="s">
        <v>5</v>
      </c>
      <c r="C3330" t="s">
        <v>5510</v>
      </c>
      <c r="D3330" t="s">
        <v>1616</v>
      </c>
      <c r="E3330" s="6">
        <f>MONTH(Sales_data[[#This Row],[Order Date]])</f>
        <v>3</v>
      </c>
      <c r="F3330" s="6">
        <f>YEAR(Sales_data[[#This Row],[Order Date]])</f>
        <v>2021</v>
      </c>
      <c r="G3330" s="1">
        <v>44274</v>
      </c>
      <c r="H3330" t="s">
        <v>1617</v>
      </c>
      <c r="I3330" t="s">
        <v>6192</v>
      </c>
      <c r="J3330" t="s">
        <v>6190</v>
      </c>
      <c r="K3330">
        <v>1</v>
      </c>
      <c r="L3330" s="13">
        <f>SUM(Sales_data[[#This Row],[Unit Price]],Sales_data[[#This Row],[Quantity]])</f>
        <v>15.95</v>
      </c>
      <c r="M3330">
        <v>9.9499999999999993</v>
      </c>
      <c r="N3330">
        <v>0.99499999999999988</v>
      </c>
      <c r="O3330">
        <v>0.59699999999999998</v>
      </c>
      <c r="P3330" t="s">
        <v>2242</v>
      </c>
      <c r="Q3330" t="s">
        <v>1936</v>
      </c>
      <c r="R3330" t="s">
        <v>1946</v>
      </c>
    </row>
    <row r="3331" spans="1:18" x14ac:dyDescent="0.35">
      <c r="A3331">
        <v>6</v>
      </c>
      <c r="B3331" t="s">
        <v>5</v>
      </c>
      <c r="C3331" t="s">
        <v>5510</v>
      </c>
      <c r="D3331" t="s">
        <v>1616</v>
      </c>
      <c r="E3331" s="6">
        <f>MONTH(Sales_data[[#This Row],[Order Date]])</f>
        <v>3</v>
      </c>
      <c r="F3331" s="6">
        <f>YEAR(Sales_data[[#This Row],[Order Date]])</f>
        <v>2021</v>
      </c>
      <c r="G3331" s="1">
        <v>44274</v>
      </c>
      <c r="H3331" t="s">
        <v>1617</v>
      </c>
      <c r="I3331" t="s">
        <v>6192</v>
      </c>
      <c r="J3331" t="s">
        <v>6190</v>
      </c>
      <c r="K3331">
        <v>0.2</v>
      </c>
      <c r="L3331" s="13">
        <f>SUM(Sales_data[[#This Row],[Unit Price]],Sales_data[[#This Row],[Quantity]])</f>
        <v>8.9849999999999994</v>
      </c>
      <c r="M3331">
        <v>2.9849999999999999</v>
      </c>
      <c r="N3331">
        <v>1.4924999999999999</v>
      </c>
      <c r="O3331">
        <v>0.17909999999999998</v>
      </c>
      <c r="P3331" t="s">
        <v>2242</v>
      </c>
      <c r="Q3331" t="s">
        <v>1936</v>
      </c>
      <c r="R3331" t="s">
        <v>1946</v>
      </c>
    </row>
    <row r="3332" spans="1:18" x14ac:dyDescent="0.35">
      <c r="A3332">
        <v>6</v>
      </c>
      <c r="B3332" t="s">
        <v>5</v>
      </c>
      <c r="C3332" t="s">
        <v>5510</v>
      </c>
      <c r="D3332" t="s">
        <v>1616</v>
      </c>
      <c r="E3332" s="6">
        <f>MONTH(Sales_data[[#This Row],[Order Date]])</f>
        <v>3</v>
      </c>
      <c r="F3332" s="6">
        <f>YEAR(Sales_data[[#This Row],[Order Date]])</f>
        <v>2021</v>
      </c>
      <c r="G3332" s="1">
        <v>44274</v>
      </c>
      <c r="H3332" t="s">
        <v>1617</v>
      </c>
      <c r="I3332" t="s">
        <v>6192</v>
      </c>
      <c r="J3332" t="s">
        <v>6190</v>
      </c>
      <c r="K3332">
        <v>0.5</v>
      </c>
      <c r="L3332" s="13">
        <f>SUM(Sales_data[[#This Row],[Unit Price]],Sales_data[[#This Row],[Quantity]])</f>
        <v>11.969999999999999</v>
      </c>
      <c r="M3332">
        <v>5.97</v>
      </c>
      <c r="N3332">
        <v>1.194</v>
      </c>
      <c r="O3332">
        <v>0.35819999999999996</v>
      </c>
      <c r="P3332" t="s">
        <v>2242</v>
      </c>
      <c r="Q3332" t="s">
        <v>1936</v>
      </c>
      <c r="R3332" t="s">
        <v>1946</v>
      </c>
    </row>
    <row r="3333" spans="1:18" x14ac:dyDescent="0.35">
      <c r="A3333">
        <v>6</v>
      </c>
      <c r="B3333" t="s">
        <v>5</v>
      </c>
      <c r="C3333" t="s">
        <v>5510</v>
      </c>
      <c r="D3333" t="s">
        <v>1616</v>
      </c>
      <c r="E3333" s="6">
        <f>MONTH(Sales_data[[#This Row],[Order Date]])</f>
        <v>3</v>
      </c>
      <c r="F3333" s="6">
        <f>YEAR(Sales_data[[#This Row],[Order Date]])</f>
        <v>2021</v>
      </c>
      <c r="G3333" s="1">
        <v>44274</v>
      </c>
      <c r="H3333" t="s">
        <v>1617</v>
      </c>
      <c r="I3333" t="s">
        <v>6192</v>
      </c>
      <c r="J3333" t="s">
        <v>6190</v>
      </c>
      <c r="K3333">
        <v>2.5</v>
      </c>
      <c r="L3333" s="13">
        <f>SUM(Sales_data[[#This Row],[Unit Price]],Sales_data[[#This Row],[Quantity]])</f>
        <v>28.884999999999998</v>
      </c>
      <c r="M3333">
        <v>22.884999999999998</v>
      </c>
      <c r="N3333">
        <v>0.91539999999999988</v>
      </c>
      <c r="O3333">
        <v>1.3730999999999998</v>
      </c>
      <c r="P3333" t="s">
        <v>2242</v>
      </c>
      <c r="Q3333" t="s">
        <v>1936</v>
      </c>
      <c r="R3333" t="s">
        <v>1946</v>
      </c>
    </row>
    <row r="3334" spans="1:18" x14ac:dyDescent="0.35">
      <c r="A3334">
        <v>4</v>
      </c>
      <c r="B3334" t="s">
        <v>38</v>
      </c>
      <c r="C3334" t="s">
        <v>5514</v>
      </c>
      <c r="D3334" t="s">
        <v>1618</v>
      </c>
      <c r="E3334" s="6">
        <f>MONTH(Sales_data[[#This Row],[Order Date]])</f>
        <v>4</v>
      </c>
      <c r="F3334" s="6">
        <f>YEAR(Sales_data[[#This Row],[Order Date]])</f>
        <v>2021</v>
      </c>
      <c r="G3334" s="1">
        <v>44302</v>
      </c>
      <c r="H3334" t="s">
        <v>1619</v>
      </c>
      <c r="I3334" t="s">
        <v>6192</v>
      </c>
      <c r="J3334" t="s">
        <v>6191</v>
      </c>
      <c r="K3334">
        <v>2.5</v>
      </c>
      <c r="L3334" s="13">
        <f>SUM(Sales_data[[#This Row],[Unit Price]],Sales_data[[#This Row],[Quantity]])</f>
        <v>24.584999999999997</v>
      </c>
      <c r="M3334">
        <v>20.584999999999997</v>
      </c>
      <c r="N3334">
        <v>0.82339999999999991</v>
      </c>
      <c r="O3334">
        <v>1.2350999999999999</v>
      </c>
      <c r="P3334" t="s">
        <v>2261</v>
      </c>
      <c r="Q3334" t="s">
        <v>1936</v>
      </c>
      <c r="R3334" t="s">
        <v>1937</v>
      </c>
    </row>
    <row r="3335" spans="1:18" x14ac:dyDescent="0.35">
      <c r="A3335">
        <v>4</v>
      </c>
      <c r="B3335" t="s">
        <v>38</v>
      </c>
      <c r="C3335" t="s">
        <v>5514</v>
      </c>
      <c r="D3335" t="s">
        <v>1618</v>
      </c>
      <c r="E3335" s="6">
        <f>MONTH(Sales_data[[#This Row],[Order Date]])</f>
        <v>4</v>
      </c>
      <c r="F3335" s="6">
        <f>YEAR(Sales_data[[#This Row],[Order Date]])</f>
        <v>2021</v>
      </c>
      <c r="G3335" s="1">
        <v>44302</v>
      </c>
      <c r="H3335" t="s">
        <v>1619</v>
      </c>
      <c r="I3335" t="s">
        <v>6192</v>
      </c>
      <c r="J3335" t="s">
        <v>6191</v>
      </c>
      <c r="K3335">
        <v>0.5</v>
      </c>
      <c r="L3335" s="13">
        <f>SUM(Sales_data[[#This Row],[Unit Price]],Sales_data[[#This Row],[Quantity]])</f>
        <v>9.3699999999999992</v>
      </c>
      <c r="M3335">
        <v>5.3699999999999992</v>
      </c>
      <c r="N3335">
        <v>1.0739999999999998</v>
      </c>
      <c r="O3335">
        <v>0.32219999999999993</v>
      </c>
      <c r="P3335" t="s">
        <v>2261</v>
      </c>
      <c r="Q3335" t="s">
        <v>1936</v>
      </c>
      <c r="R3335" t="s">
        <v>1937</v>
      </c>
    </row>
    <row r="3336" spans="1:18" x14ac:dyDescent="0.35">
      <c r="A3336">
        <v>4</v>
      </c>
      <c r="B3336" t="s">
        <v>38</v>
      </c>
      <c r="C3336" t="s">
        <v>5514</v>
      </c>
      <c r="D3336" t="s">
        <v>1618</v>
      </c>
      <c r="E3336" s="6">
        <f>MONTH(Sales_data[[#This Row],[Order Date]])</f>
        <v>4</v>
      </c>
      <c r="F3336" s="6">
        <f>YEAR(Sales_data[[#This Row],[Order Date]])</f>
        <v>2021</v>
      </c>
      <c r="G3336" s="1">
        <v>44302</v>
      </c>
      <c r="H3336" t="s">
        <v>1619</v>
      </c>
      <c r="I3336" t="s">
        <v>6192</v>
      </c>
      <c r="J3336" t="s">
        <v>6191</v>
      </c>
      <c r="K3336">
        <v>0.2</v>
      </c>
      <c r="L3336" s="13">
        <f>SUM(Sales_data[[#This Row],[Unit Price]],Sales_data[[#This Row],[Quantity]])</f>
        <v>6.6849999999999996</v>
      </c>
      <c r="M3336">
        <v>2.6849999999999996</v>
      </c>
      <c r="N3336">
        <v>1.3424999999999998</v>
      </c>
      <c r="O3336">
        <v>0.16109999999999997</v>
      </c>
      <c r="P3336" t="s">
        <v>2261</v>
      </c>
      <c r="Q3336" t="s">
        <v>1936</v>
      </c>
      <c r="R3336" t="s">
        <v>1937</v>
      </c>
    </row>
    <row r="3337" spans="1:18" x14ac:dyDescent="0.35">
      <c r="A3337">
        <v>4</v>
      </c>
      <c r="B3337" t="s">
        <v>38</v>
      </c>
      <c r="C3337" t="s">
        <v>5514</v>
      </c>
      <c r="D3337" t="s">
        <v>1618</v>
      </c>
      <c r="E3337" s="6">
        <f>MONTH(Sales_data[[#This Row],[Order Date]])</f>
        <v>4</v>
      </c>
      <c r="F3337" s="6">
        <f>YEAR(Sales_data[[#This Row],[Order Date]])</f>
        <v>2021</v>
      </c>
      <c r="G3337" s="1">
        <v>44302</v>
      </c>
      <c r="H3337" t="s">
        <v>1619</v>
      </c>
      <c r="I3337" t="s">
        <v>6192</v>
      </c>
      <c r="J3337" t="s">
        <v>6191</v>
      </c>
      <c r="K3337">
        <v>1</v>
      </c>
      <c r="L3337" s="13">
        <f>SUM(Sales_data[[#This Row],[Unit Price]],Sales_data[[#This Row],[Quantity]])</f>
        <v>12.95</v>
      </c>
      <c r="M3337">
        <v>8.9499999999999993</v>
      </c>
      <c r="N3337">
        <v>0.89499999999999991</v>
      </c>
      <c r="O3337">
        <v>0.53699999999999992</v>
      </c>
      <c r="P3337" t="s">
        <v>2261</v>
      </c>
      <c r="Q3337" t="s">
        <v>1936</v>
      </c>
      <c r="R3337" t="s">
        <v>1937</v>
      </c>
    </row>
    <row r="3338" spans="1:18" x14ac:dyDescent="0.35">
      <c r="A3338">
        <v>1</v>
      </c>
      <c r="B3338" t="s">
        <v>121</v>
      </c>
      <c r="C3338" t="s">
        <v>5518</v>
      </c>
      <c r="D3338" t="s">
        <v>1620</v>
      </c>
      <c r="E3338" s="6">
        <f>MONTH(Sales_data[[#This Row],[Order Date]])</f>
        <v>11</v>
      </c>
      <c r="F3338" s="6">
        <f>YEAR(Sales_data[[#This Row],[Order Date]])</f>
        <v>2020</v>
      </c>
      <c r="G3338" s="1">
        <v>44141</v>
      </c>
      <c r="H3338" t="s">
        <v>1621</v>
      </c>
      <c r="I3338" t="s">
        <v>6188</v>
      </c>
      <c r="J3338" t="s">
        <v>6191</v>
      </c>
      <c r="K3338">
        <v>2.5</v>
      </c>
      <c r="L3338" s="13">
        <f>SUM(Sales_data[[#This Row],[Unit Price]],Sales_data[[#This Row],[Quantity]])</f>
        <v>23.884999999999998</v>
      </c>
      <c r="M3338">
        <v>22.884999999999998</v>
      </c>
      <c r="N3338">
        <v>0.91539999999999988</v>
      </c>
      <c r="O3338">
        <v>2.0596499999999995</v>
      </c>
      <c r="P3338" t="s">
        <v>5522</v>
      </c>
      <c r="Q3338" t="s">
        <v>1936</v>
      </c>
      <c r="R3338" t="s">
        <v>1946</v>
      </c>
    </row>
    <row r="3339" spans="1:18" x14ac:dyDescent="0.35">
      <c r="A3339">
        <v>1</v>
      </c>
      <c r="B3339" t="s">
        <v>121</v>
      </c>
      <c r="C3339" t="s">
        <v>5518</v>
      </c>
      <c r="D3339" t="s">
        <v>1620</v>
      </c>
      <c r="E3339" s="6">
        <f>MONTH(Sales_data[[#This Row],[Order Date]])</f>
        <v>11</v>
      </c>
      <c r="F3339" s="6">
        <f>YEAR(Sales_data[[#This Row],[Order Date]])</f>
        <v>2020</v>
      </c>
      <c r="G3339" s="1">
        <v>44141</v>
      </c>
      <c r="H3339" t="s">
        <v>1621</v>
      </c>
      <c r="I3339" t="s">
        <v>6188</v>
      </c>
      <c r="J3339" t="s">
        <v>6191</v>
      </c>
      <c r="K3339">
        <v>0.5</v>
      </c>
      <c r="L3339" s="13">
        <f>SUM(Sales_data[[#This Row],[Unit Price]],Sales_data[[#This Row],[Quantity]])</f>
        <v>6.97</v>
      </c>
      <c r="M3339">
        <v>5.97</v>
      </c>
      <c r="N3339">
        <v>1.194</v>
      </c>
      <c r="O3339">
        <v>0.5373</v>
      </c>
      <c r="P3339" t="s">
        <v>5522</v>
      </c>
      <c r="Q3339" t="s">
        <v>1936</v>
      </c>
      <c r="R3339" t="s">
        <v>1946</v>
      </c>
    </row>
    <row r="3340" spans="1:18" x14ac:dyDescent="0.35">
      <c r="A3340">
        <v>1</v>
      </c>
      <c r="B3340" t="s">
        <v>121</v>
      </c>
      <c r="C3340" t="s">
        <v>5518</v>
      </c>
      <c r="D3340" t="s">
        <v>1620</v>
      </c>
      <c r="E3340" s="6">
        <f>MONTH(Sales_data[[#This Row],[Order Date]])</f>
        <v>11</v>
      </c>
      <c r="F3340" s="6">
        <f>YEAR(Sales_data[[#This Row],[Order Date]])</f>
        <v>2020</v>
      </c>
      <c r="G3340" s="1">
        <v>44141</v>
      </c>
      <c r="H3340" t="s">
        <v>1621</v>
      </c>
      <c r="I3340" t="s">
        <v>6188</v>
      </c>
      <c r="J3340" t="s">
        <v>6191</v>
      </c>
      <c r="K3340">
        <v>0.2</v>
      </c>
      <c r="L3340" s="13">
        <f>SUM(Sales_data[[#This Row],[Unit Price]],Sales_data[[#This Row],[Quantity]])</f>
        <v>3.9849999999999999</v>
      </c>
      <c r="M3340">
        <v>2.9849999999999999</v>
      </c>
      <c r="N3340">
        <v>1.4924999999999999</v>
      </c>
      <c r="O3340">
        <v>0.26865</v>
      </c>
      <c r="P3340" t="s">
        <v>5522</v>
      </c>
      <c r="Q3340" t="s">
        <v>1936</v>
      </c>
      <c r="R3340" t="s">
        <v>1946</v>
      </c>
    </row>
    <row r="3341" spans="1:18" x14ac:dyDescent="0.35">
      <c r="A3341">
        <v>1</v>
      </c>
      <c r="B3341" t="s">
        <v>121</v>
      </c>
      <c r="C3341" t="s">
        <v>5518</v>
      </c>
      <c r="D3341" t="s">
        <v>1620</v>
      </c>
      <c r="E3341" s="6">
        <f>MONTH(Sales_data[[#This Row],[Order Date]])</f>
        <v>11</v>
      </c>
      <c r="F3341" s="6">
        <f>YEAR(Sales_data[[#This Row],[Order Date]])</f>
        <v>2020</v>
      </c>
      <c r="G3341" s="1">
        <v>44141</v>
      </c>
      <c r="H3341" t="s">
        <v>1621</v>
      </c>
      <c r="I3341" t="s">
        <v>6188</v>
      </c>
      <c r="J3341" t="s">
        <v>6191</v>
      </c>
      <c r="K3341">
        <v>1</v>
      </c>
      <c r="L3341" s="13">
        <f>SUM(Sales_data[[#This Row],[Unit Price]],Sales_data[[#This Row],[Quantity]])</f>
        <v>10.95</v>
      </c>
      <c r="M3341">
        <v>9.9499999999999993</v>
      </c>
      <c r="N3341">
        <v>0.99499999999999988</v>
      </c>
      <c r="O3341">
        <v>0.89549999999999985</v>
      </c>
      <c r="P3341" t="s">
        <v>5522</v>
      </c>
      <c r="Q3341" t="s">
        <v>1936</v>
      </c>
      <c r="R3341" t="s">
        <v>1946</v>
      </c>
    </row>
    <row r="3342" spans="1:18" x14ac:dyDescent="0.35">
      <c r="A3342">
        <v>1</v>
      </c>
      <c r="B3342" t="s">
        <v>179</v>
      </c>
      <c r="C3342" t="s">
        <v>5523</v>
      </c>
      <c r="D3342" t="s">
        <v>1622</v>
      </c>
      <c r="E3342" s="6">
        <f>MONTH(Sales_data[[#This Row],[Order Date]])</f>
        <v>3</v>
      </c>
      <c r="F3342" s="6">
        <f>YEAR(Sales_data[[#This Row],[Order Date]])</f>
        <v>2021</v>
      </c>
      <c r="G3342" s="1">
        <v>44270</v>
      </c>
      <c r="H3342" t="s">
        <v>1623</v>
      </c>
      <c r="I3342" t="s">
        <v>6194</v>
      </c>
      <c r="J3342" t="s">
        <v>6189</v>
      </c>
      <c r="K3342">
        <v>0.5</v>
      </c>
      <c r="L3342" s="13">
        <f>SUM(Sales_data[[#This Row],[Unit Price]],Sales_data[[#This Row],[Quantity]])</f>
        <v>9.91</v>
      </c>
      <c r="M3342">
        <v>8.91</v>
      </c>
      <c r="N3342">
        <v>1.782</v>
      </c>
      <c r="O3342">
        <v>0.98009999999999997</v>
      </c>
      <c r="P3342" t="s">
        <v>2135</v>
      </c>
      <c r="Q3342" t="s">
        <v>1936</v>
      </c>
      <c r="R3342" t="s">
        <v>1937</v>
      </c>
    </row>
    <row r="3343" spans="1:18" x14ac:dyDescent="0.35">
      <c r="A3343">
        <v>1</v>
      </c>
      <c r="B3343" t="s">
        <v>179</v>
      </c>
      <c r="C3343" t="s">
        <v>5523</v>
      </c>
      <c r="D3343" t="s">
        <v>1622</v>
      </c>
      <c r="E3343" s="6">
        <f>MONTH(Sales_data[[#This Row],[Order Date]])</f>
        <v>3</v>
      </c>
      <c r="F3343" s="6">
        <f>YEAR(Sales_data[[#This Row],[Order Date]])</f>
        <v>2021</v>
      </c>
      <c r="G3343" s="1">
        <v>44270</v>
      </c>
      <c r="H3343" t="s">
        <v>1623</v>
      </c>
      <c r="I3343" t="s">
        <v>6194</v>
      </c>
      <c r="J3343" t="s">
        <v>6189</v>
      </c>
      <c r="K3343">
        <v>0.2</v>
      </c>
      <c r="L3343" s="13">
        <f>SUM(Sales_data[[#This Row],[Unit Price]],Sales_data[[#This Row],[Quantity]])</f>
        <v>5.4550000000000001</v>
      </c>
      <c r="M3343">
        <v>4.4550000000000001</v>
      </c>
      <c r="N3343">
        <v>2.2275</v>
      </c>
      <c r="O3343">
        <v>0.49004999999999999</v>
      </c>
      <c r="P3343" t="s">
        <v>2135</v>
      </c>
      <c r="Q3343" t="s">
        <v>1936</v>
      </c>
      <c r="R3343" t="s">
        <v>1937</v>
      </c>
    </row>
    <row r="3344" spans="1:18" x14ac:dyDescent="0.35">
      <c r="A3344">
        <v>1</v>
      </c>
      <c r="B3344" t="s">
        <v>179</v>
      </c>
      <c r="C3344" t="s">
        <v>5523</v>
      </c>
      <c r="D3344" t="s">
        <v>1622</v>
      </c>
      <c r="E3344" s="6">
        <f>MONTH(Sales_data[[#This Row],[Order Date]])</f>
        <v>3</v>
      </c>
      <c r="F3344" s="6">
        <f>YEAR(Sales_data[[#This Row],[Order Date]])</f>
        <v>2021</v>
      </c>
      <c r="G3344" s="1">
        <v>44270</v>
      </c>
      <c r="H3344" t="s">
        <v>1623</v>
      </c>
      <c r="I3344" t="s">
        <v>6194</v>
      </c>
      <c r="J3344" t="s">
        <v>6189</v>
      </c>
      <c r="K3344">
        <v>2.5</v>
      </c>
      <c r="L3344" s="13">
        <f>SUM(Sales_data[[#This Row],[Unit Price]],Sales_data[[#This Row],[Quantity]])</f>
        <v>35.154999999999994</v>
      </c>
      <c r="M3344">
        <v>34.154999999999994</v>
      </c>
      <c r="N3344">
        <v>1.3661999999999999</v>
      </c>
      <c r="O3344">
        <v>3.7570499999999996</v>
      </c>
      <c r="P3344" t="s">
        <v>2135</v>
      </c>
      <c r="Q3344" t="s">
        <v>1936</v>
      </c>
      <c r="R3344" t="s">
        <v>1937</v>
      </c>
    </row>
    <row r="3345" spans="1:18" x14ac:dyDescent="0.35">
      <c r="A3345">
        <v>1</v>
      </c>
      <c r="B3345" t="s">
        <v>179</v>
      </c>
      <c r="C3345" t="s">
        <v>5523</v>
      </c>
      <c r="D3345" t="s">
        <v>1622</v>
      </c>
      <c r="E3345" s="6">
        <f>MONTH(Sales_data[[#This Row],[Order Date]])</f>
        <v>3</v>
      </c>
      <c r="F3345" s="6">
        <f>YEAR(Sales_data[[#This Row],[Order Date]])</f>
        <v>2021</v>
      </c>
      <c r="G3345" s="1">
        <v>44270</v>
      </c>
      <c r="H3345" t="s">
        <v>1623</v>
      </c>
      <c r="I3345" t="s">
        <v>6194</v>
      </c>
      <c r="J3345" t="s">
        <v>6189</v>
      </c>
      <c r="K3345">
        <v>1</v>
      </c>
      <c r="L3345" s="13">
        <f>SUM(Sales_data[[#This Row],[Unit Price]],Sales_data[[#This Row],[Quantity]])</f>
        <v>15.85</v>
      </c>
      <c r="M3345">
        <v>14.85</v>
      </c>
      <c r="N3345">
        <v>1.4849999999999999</v>
      </c>
      <c r="O3345">
        <v>1.6335</v>
      </c>
      <c r="P3345" t="s">
        <v>2135</v>
      </c>
      <c r="Q3345" t="s">
        <v>1936</v>
      </c>
      <c r="R3345" t="s">
        <v>1937</v>
      </c>
    </row>
    <row r="3346" spans="1:18" x14ac:dyDescent="0.35">
      <c r="A3346">
        <v>4</v>
      </c>
      <c r="B3346" t="s">
        <v>57</v>
      </c>
      <c r="C3346" t="s">
        <v>5526</v>
      </c>
      <c r="D3346" t="s">
        <v>1624</v>
      </c>
      <c r="E3346" s="6">
        <f>MONTH(Sales_data[[#This Row],[Order Date]])</f>
        <v>10</v>
      </c>
      <c r="F3346" s="6">
        <f>YEAR(Sales_data[[#This Row],[Order Date]])</f>
        <v>2021</v>
      </c>
      <c r="G3346" s="1">
        <v>44486</v>
      </c>
      <c r="H3346" t="s">
        <v>1625</v>
      </c>
      <c r="I3346" t="s">
        <v>6188</v>
      </c>
      <c r="J3346" t="s">
        <v>6191</v>
      </c>
      <c r="K3346">
        <v>0.2</v>
      </c>
      <c r="L3346" s="13">
        <f>SUM(Sales_data[[#This Row],[Unit Price]],Sales_data[[#This Row],[Quantity]])</f>
        <v>6.9849999999999994</v>
      </c>
      <c r="M3346">
        <v>2.9849999999999999</v>
      </c>
      <c r="N3346">
        <v>1.4924999999999999</v>
      </c>
      <c r="O3346">
        <v>0.26865</v>
      </c>
      <c r="P3346" t="s">
        <v>2743</v>
      </c>
      <c r="Q3346" t="s">
        <v>1936</v>
      </c>
      <c r="R3346" t="s">
        <v>1946</v>
      </c>
    </row>
    <row r="3347" spans="1:18" x14ac:dyDescent="0.35">
      <c r="A3347">
        <v>4</v>
      </c>
      <c r="B3347" t="s">
        <v>57</v>
      </c>
      <c r="C3347" t="s">
        <v>5526</v>
      </c>
      <c r="D3347" t="s">
        <v>1624</v>
      </c>
      <c r="E3347" s="6">
        <f>MONTH(Sales_data[[#This Row],[Order Date]])</f>
        <v>10</v>
      </c>
      <c r="F3347" s="6">
        <f>YEAR(Sales_data[[#This Row],[Order Date]])</f>
        <v>2021</v>
      </c>
      <c r="G3347" s="1">
        <v>44486</v>
      </c>
      <c r="H3347" t="s">
        <v>1625</v>
      </c>
      <c r="I3347" t="s">
        <v>6188</v>
      </c>
      <c r="J3347" t="s">
        <v>6191</v>
      </c>
      <c r="K3347">
        <v>0.5</v>
      </c>
      <c r="L3347" s="13">
        <f>SUM(Sales_data[[#This Row],[Unit Price]],Sales_data[[#This Row],[Quantity]])</f>
        <v>9.9699999999999989</v>
      </c>
      <c r="M3347">
        <v>5.97</v>
      </c>
      <c r="N3347">
        <v>1.194</v>
      </c>
      <c r="O3347">
        <v>0.5373</v>
      </c>
      <c r="P3347" t="s">
        <v>2743</v>
      </c>
      <c r="Q3347" t="s">
        <v>1936</v>
      </c>
      <c r="R3347" t="s">
        <v>1946</v>
      </c>
    </row>
    <row r="3348" spans="1:18" x14ac:dyDescent="0.35">
      <c r="A3348">
        <v>4</v>
      </c>
      <c r="B3348" t="s">
        <v>57</v>
      </c>
      <c r="C3348" t="s">
        <v>5526</v>
      </c>
      <c r="D3348" t="s">
        <v>1624</v>
      </c>
      <c r="E3348" s="6">
        <f>MONTH(Sales_data[[#This Row],[Order Date]])</f>
        <v>10</v>
      </c>
      <c r="F3348" s="6">
        <f>YEAR(Sales_data[[#This Row],[Order Date]])</f>
        <v>2021</v>
      </c>
      <c r="G3348" s="1">
        <v>44486</v>
      </c>
      <c r="H3348" t="s">
        <v>1625</v>
      </c>
      <c r="I3348" t="s">
        <v>6188</v>
      </c>
      <c r="J3348" t="s">
        <v>6191</v>
      </c>
      <c r="K3348">
        <v>2.5</v>
      </c>
      <c r="L3348" s="13">
        <f>SUM(Sales_data[[#This Row],[Unit Price]],Sales_data[[#This Row],[Quantity]])</f>
        <v>26.884999999999998</v>
      </c>
      <c r="M3348">
        <v>22.884999999999998</v>
      </c>
      <c r="N3348">
        <v>0.91539999999999988</v>
      </c>
      <c r="O3348">
        <v>2.0596499999999995</v>
      </c>
      <c r="P3348" t="s">
        <v>2743</v>
      </c>
      <c r="Q3348" t="s">
        <v>1936</v>
      </c>
      <c r="R3348" t="s">
        <v>1946</v>
      </c>
    </row>
    <row r="3349" spans="1:18" x14ac:dyDescent="0.35">
      <c r="A3349">
        <v>4</v>
      </c>
      <c r="B3349" t="s">
        <v>57</v>
      </c>
      <c r="C3349" t="s">
        <v>5526</v>
      </c>
      <c r="D3349" t="s">
        <v>1624</v>
      </c>
      <c r="E3349" s="6">
        <f>MONTH(Sales_data[[#This Row],[Order Date]])</f>
        <v>10</v>
      </c>
      <c r="F3349" s="6">
        <f>YEAR(Sales_data[[#This Row],[Order Date]])</f>
        <v>2021</v>
      </c>
      <c r="G3349" s="1">
        <v>44486</v>
      </c>
      <c r="H3349" t="s">
        <v>1625</v>
      </c>
      <c r="I3349" t="s">
        <v>6188</v>
      </c>
      <c r="J3349" t="s">
        <v>6191</v>
      </c>
      <c r="K3349">
        <v>1</v>
      </c>
      <c r="L3349" s="13">
        <f>SUM(Sales_data[[#This Row],[Unit Price]],Sales_data[[#This Row],[Quantity]])</f>
        <v>13.95</v>
      </c>
      <c r="M3349">
        <v>9.9499999999999993</v>
      </c>
      <c r="N3349">
        <v>0.99499999999999988</v>
      </c>
      <c r="O3349">
        <v>0.89549999999999985</v>
      </c>
      <c r="P3349" t="s">
        <v>2743</v>
      </c>
      <c r="Q3349" t="s">
        <v>1936</v>
      </c>
      <c r="R3349" t="s">
        <v>1946</v>
      </c>
    </row>
    <row r="3350" spans="1:18" x14ac:dyDescent="0.35">
      <c r="A3350">
        <v>3</v>
      </c>
      <c r="B3350" t="s">
        <v>200</v>
      </c>
      <c r="C3350" t="s">
        <v>5452</v>
      </c>
      <c r="D3350" t="s">
        <v>1573</v>
      </c>
      <c r="E3350" s="6">
        <f>MONTH(Sales_data[[#This Row],[Order Date]])</f>
        <v>9</v>
      </c>
      <c r="F3350" s="6">
        <f>YEAR(Sales_data[[#This Row],[Order Date]])</f>
        <v>2019</v>
      </c>
      <c r="G3350" s="1">
        <v>43715</v>
      </c>
      <c r="H3350" t="s">
        <v>1626</v>
      </c>
      <c r="I3350" t="s">
        <v>6193</v>
      </c>
      <c r="J3350" t="s">
        <v>6190</v>
      </c>
      <c r="K3350">
        <v>2.5</v>
      </c>
      <c r="L3350" s="13">
        <f>SUM(Sales_data[[#This Row],[Unit Price]],Sales_data[[#This Row],[Quantity]])</f>
        <v>36.464999999999996</v>
      </c>
      <c r="M3350">
        <v>33.464999999999996</v>
      </c>
      <c r="N3350">
        <v>1.3385999999999998</v>
      </c>
      <c r="O3350">
        <v>4.3504499999999995</v>
      </c>
      <c r="P3350" t="s">
        <v>2022</v>
      </c>
      <c r="Q3350" t="s">
        <v>1936</v>
      </c>
      <c r="R3350" t="s">
        <v>1946</v>
      </c>
    </row>
    <row r="3351" spans="1:18" x14ac:dyDescent="0.35">
      <c r="A3351">
        <v>3</v>
      </c>
      <c r="B3351" t="s">
        <v>200</v>
      </c>
      <c r="C3351" t="s">
        <v>5452</v>
      </c>
      <c r="D3351" t="s">
        <v>1573</v>
      </c>
      <c r="E3351" s="6">
        <f>MONTH(Sales_data[[#This Row],[Order Date]])</f>
        <v>9</v>
      </c>
      <c r="F3351" s="6">
        <f>YEAR(Sales_data[[#This Row],[Order Date]])</f>
        <v>2019</v>
      </c>
      <c r="G3351" s="1">
        <v>43715</v>
      </c>
      <c r="H3351" t="s">
        <v>1626</v>
      </c>
      <c r="I3351" t="s">
        <v>6193</v>
      </c>
      <c r="J3351" t="s">
        <v>6190</v>
      </c>
      <c r="K3351">
        <v>0.5</v>
      </c>
      <c r="L3351" s="13">
        <f>SUM(Sales_data[[#This Row],[Unit Price]],Sales_data[[#This Row],[Quantity]])</f>
        <v>11.73</v>
      </c>
      <c r="M3351">
        <v>8.73</v>
      </c>
      <c r="N3351">
        <v>1.746</v>
      </c>
      <c r="O3351">
        <v>1.1349</v>
      </c>
      <c r="P3351" t="s">
        <v>2022</v>
      </c>
      <c r="Q3351" t="s">
        <v>1936</v>
      </c>
      <c r="R3351" t="s">
        <v>1946</v>
      </c>
    </row>
    <row r="3352" spans="1:18" x14ac:dyDescent="0.35">
      <c r="A3352">
        <v>3</v>
      </c>
      <c r="B3352" t="s">
        <v>200</v>
      </c>
      <c r="C3352" t="s">
        <v>5452</v>
      </c>
      <c r="D3352" t="s">
        <v>1573</v>
      </c>
      <c r="E3352" s="6">
        <f>MONTH(Sales_data[[#This Row],[Order Date]])</f>
        <v>9</v>
      </c>
      <c r="F3352" s="6">
        <f>YEAR(Sales_data[[#This Row],[Order Date]])</f>
        <v>2019</v>
      </c>
      <c r="G3352" s="1">
        <v>43715</v>
      </c>
      <c r="H3352" t="s">
        <v>1626</v>
      </c>
      <c r="I3352" t="s">
        <v>6193</v>
      </c>
      <c r="J3352" t="s">
        <v>6190</v>
      </c>
      <c r="K3352">
        <v>0.2</v>
      </c>
      <c r="L3352" s="13">
        <f>SUM(Sales_data[[#This Row],[Unit Price]],Sales_data[[#This Row],[Quantity]])</f>
        <v>7.3650000000000002</v>
      </c>
      <c r="M3352">
        <v>4.3650000000000002</v>
      </c>
      <c r="N3352">
        <v>2.1825000000000001</v>
      </c>
      <c r="O3352">
        <v>0.56745000000000001</v>
      </c>
      <c r="P3352" t="s">
        <v>2022</v>
      </c>
      <c r="Q3352" t="s">
        <v>1936</v>
      </c>
      <c r="R3352" t="s">
        <v>1946</v>
      </c>
    </row>
    <row r="3353" spans="1:18" x14ac:dyDescent="0.35">
      <c r="A3353">
        <v>3</v>
      </c>
      <c r="B3353" t="s">
        <v>200</v>
      </c>
      <c r="C3353" t="s">
        <v>5452</v>
      </c>
      <c r="D3353" t="s">
        <v>1573</v>
      </c>
      <c r="E3353" s="6">
        <f>MONTH(Sales_data[[#This Row],[Order Date]])</f>
        <v>9</v>
      </c>
      <c r="F3353" s="6">
        <f>YEAR(Sales_data[[#This Row],[Order Date]])</f>
        <v>2019</v>
      </c>
      <c r="G3353" s="1">
        <v>43715</v>
      </c>
      <c r="H3353" t="s">
        <v>1626</v>
      </c>
      <c r="I3353" t="s">
        <v>6193</v>
      </c>
      <c r="J3353" t="s">
        <v>6190</v>
      </c>
      <c r="K3353">
        <v>1</v>
      </c>
      <c r="L3353" s="13">
        <f>SUM(Sales_data[[#This Row],[Unit Price]],Sales_data[[#This Row],[Quantity]])</f>
        <v>17.55</v>
      </c>
      <c r="M3353">
        <v>14.55</v>
      </c>
      <c r="N3353">
        <v>1.4550000000000001</v>
      </c>
      <c r="O3353">
        <v>1.8915000000000002</v>
      </c>
      <c r="P3353" t="s">
        <v>2022</v>
      </c>
      <c r="Q3353" t="s">
        <v>1936</v>
      </c>
      <c r="R3353" t="s">
        <v>1946</v>
      </c>
    </row>
    <row r="3354" spans="1:18" x14ac:dyDescent="0.35">
      <c r="A3354">
        <v>5</v>
      </c>
      <c r="B3354" t="s">
        <v>121</v>
      </c>
      <c r="C3354" t="s">
        <v>5535</v>
      </c>
      <c r="D3354" t="s">
        <v>1627</v>
      </c>
      <c r="E3354" s="6">
        <f>MONTH(Sales_data[[#This Row],[Order Date]])</f>
        <v>7</v>
      </c>
      <c r="F3354" s="6">
        <f>YEAR(Sales_data[[#This Row],[Order Date]])</f>
        <v>2022</v>
      </c>
      <c r="G3354" s="1">
        <v>44755</v>
      </c>
      <c r="H3354" t="s">
        <v>1628</v>
      </c>
      <c r="I3354" t="s">
        <v>6188</v>
      </c>
      <c r="J3354" t="s">
        <v>6191</v>
      </c>
      <c r="K3354">
        <v>2.5</v>
      </c>
      <c r="L3354" s="13">
        <f>SUM(Sales_data[[#This Row],[Unit Price]],Sales_data[[#This Row],[Quantity]])</f>
        <v>27.884999999999998</v>
      </c>
      <c r="M3354">
        <v>22.884999999999998</v>
      </c>
      <c r="N3354">
        <v>0.91539999999999988</v>
      </c>
      <c r="O3354">
        <v>2.0596499999999995</v>
      </c>
      <c r="P3354" t="s">
        <v>2181</v>
      </c>
      <c r="Q3354" t="s">
        <v>1936</v>
      </c>
      <c r="R3354" t="s">
        <v>1946</v>
      </c>
    </row>
    <row r="3355" spans="1:18" x14ac:dyDescent="0.35">
      <c r="A3355">
        <v>5</v>
      </c>
      <c r="B3355" t="s">
        <v>121</v>
      </c>
      <c r="C3355" t="s">
        <v>5535</v>
      </c>
      <c r="D3355" t="s">
        <v>1627</v>
      </c>
      <c r="E3355" s="6">
        <f>MONTH(Sales_data[[#This Row],[Order Date]])</f>
        <v>7</v>
      </c>
      <c r="F3355" s="6">
        <f>YEAR(Sales_data[[#This Row],[Order Date]])</f>
        <v>2022</v>
      </c>
      <c r="G3355" s="1">
        <v>44755</v>
      </c>
      <c r="H3355" t="s">
        <v>1628</v>
      </c>
      <c r="I3355" t="s">
        <v>6188</v>
      </c>
      <c r="J3355" t="s">
        <v>6191</v>
      </c>
      <c r="K3355">
        <v>0.5</v>
      </c>
      <c r="L3355" s="13">
        <f>SUM(Sales_data[[#This Row],[Unit Price]],Sales_data[[#This Row],[Quantity]])</f>
        <v>10.969999999999999</v>
      </c>
      <c r="M3355">
        <v>5.97</v>
      </c>
      <c r="N3355">
        <v>1.194</v>
      </c>
      <c r="O3355">
        <v>0.5373</v>
      </c>
      <c r="P3355" t="s">
        <v>2181</v>
      </c>
      <c r="Q3355" t="s">
        <v>1936</v>
      </c>
      <c r="R3355" t="s">
        <v>1946</v>
      </c>
    </row>
    <row r="3356" spans="1:18" x14ac:dyDescent="0.35">
      <c r="A3356">
        <v>5</v>
      </c>
      <c r="B3356" t="s">
        <v>121</v>
      </c>
      <c r="C3356" t="s">
        <v>5535</v>
      </c>
      <c r="D3356" t="s">
        <v>1627</v>
      </c>
      <c r="E3356" s="6">
        <f>MONTH(Sales_data[[#This Row],[Order Date]])</f>
        <v>7</v>
      </c>
      <c r="F3356" s="6">
        <f>YEAR(Sales_data[[#This Row],[Order Date]])</f>
        <v>2022</v>
      </c>
      <c r="G3356" s="1">
        <v>44755</v>
      </c>
      <c r="H3356" t="s">
        <v>1628</v>
      </c>
      <c r="I3356" t="s">
        <v>6188</v>
      </c>
      <c r="J3356" t="s">
        <v>6191</v>
      </c>
      <c r="K3356">
        <v>0.2</v>
      </c>
      <c r="L3356" s="13">
        <f>SUM(Sales_data[[#This Row],[Unit Price]],Sales_data[[#This Row],[Quantity]])</f>
        <v>7.9849999999999994</v>
      </c>
      <c r="M3356">
        <v>2.9849999999999999</v>
      </c>
      <c r="N3356">
        <v>1.4924999999999999</v>
      </c>
      <c r="O3356">
        <v>0.26865</v>
      </c>
      <c r="P3356" t="s">
        <v>2181</v>
      </c>
      <c r="Q3356" t="s">
        <v>1936</v>
      </c>
      <c r="R3356" t="s">
        <v>1946</v>
      </c>
    </row>
    <row r="3357" spans="1:18" x14ac:dyDescent="0.35">
      <c r="A3357">
        <v>5</v>
      </c>
      <c r="B3357" t="s">
        <v>121</v>
      </c>
      <c r="C3357" t="s">
        <v>5535</v>
      </c>
      <c r="D3357" t="s">
        <v>1627</v>
      </c>
      <c r="E3357" s="6">
        <f>MONTH(Sales_data[[#This Row],[Order Date]])</f>
        <v>7</v>
      </c>
      <c r="F3357" s="6">
        <f>YEAR(Sales_data[[#This Row],[Order Date]])</f>
        <v>2022</v>
      </c>
      <c r="G3357" s="1">
        <v>44755</v>
      </c>
      <c r="H3357" t="s">
        <v>1628</v>
      </c>
      <c r="I3357" t="s">
        <v>6188</v>
      </c>
      <c r="J3357" t="s">
        <v>6191</v>
      </c>
      <c r="K3357">
        <v>1</v>
      </c>
      <c r="L3357" s="13">
        <f>SUM(Sales_data[[#This Row],[Unit Price]],Sales_data[[#This Row],[Quantity]])</f>
        <v>14.95</v>
      </c>
      <c r="M3357">
        <v>9.9499999999999993</v>
      </c>
      <c r="N3357">
        <v>0.99499999999999988</v>
      </c>
      <c r="O3357">
        <v>0.89549999999999985</v>
      </c>
      <c r="P3357" t="s">
        <v>2181</v>
      </c>
      <c r="Q3357" t="s">
        <v>1936</v>
      </c>
      <c r="R3357" t="s">
        <v>1946</v>
      </c>
    </row>
    <row r="3358" spans="1:18" x14ac:dyDescent="0.35">
      <c r="A3358">
        <v>5</v>
      </c>
      <c r="B3358" t="s">
        <v>8</v>
      </c>
      <c r="C3358" t="s">
        <v>5539</v>
      </c>
      <c r="D3358" t="s">
        <v>1629</v>
      </c>
      <c r="E3358" s="6">
        <f>MONTH(Sales_data[[#This Row],[Order Date]])</f>
        <v>11</v>
      </c>
      <c r="F3358" s="6">
        <f>YEAR(Sales_data[[#This Row],[Order Date]])</f>
        <v>2021</v>
      </c>
      <c r="G3358" s="1">
        <v>44521</v>
      </c>
      <c r="H3358" t="s">
        <v>1630</v>
      </c>
      <c r="I3358" t="s">
        <v>6194</v>
      </c>
      <c r="J3358" t="s">
        <v>6190</v>
      </c>
      <c r="K3358">
        <v>0.5</v>
      </c>
      <c r="L3358" s="13">
        <f>SUM(Sales_data[[#This Row],[Unit Price]],Sales_data[[#This Row],[Quantity]])</f>
        <v>13.25</v>
      </c>
      <c r="M3358">
        <v>8.25</v>
      </c>
      <c r="N3358">
        <v>1.65</v>
      </c>
      <c r="O3358">
        <v>0.90749999999999997</v>
      </c>
      <c r="P3358" t="s">
        <v>5543</v>
      </c>
      <c r="Q3358" t="s">
        <v>1936</v>
      </c>
      <c r="R3358" t="s">
        <v>1946</v>
      </c>
    </row>
    <row r="3359" spans="1:18" x14ac:dyDescent="0.35">
      <c r="A3359">
        <v>5</v>
      </c>
      <c r="B3359" t="s">
        <v>8</v>
      </c>
      <c r="C3359" t="s">
        <v>5539</v>
      </c>
      <c r="D3359" t="s">
        <v>1629</v>
      </c>
      <c r="E3359" s="6">
        <f>MONTH(Sales_data[[#This Row],[Order Date]])</f>
        <v>11</v>
      </c>
      <c r="F3359" s="6">
        <f>YEAR(Sales_data[[#This Row],[Order Date]])</f>
        <v>2021</v>
      </c>
      <c r="G3359" s="1">
        <v>44521</v>
      </c>
      <c r="H3359" t="s">
        <v>1630</v>
      </c>
      <c r="I3359" t="s">
        <v>6194</v>
      </c>
      <c r="J3359" t="s">
        <v>6190</v>
      </c>
      <c r="K3359">
        <v>0.2</v>
      </c>
      <c r="L3359" s="13">
        <f>SUM(Sales_data[[#This Row],[Unit Price]],Sales_data[[#This Row],[Quantity]])</f>
        <v>9.125</v>
      </c>
      <c r="M3359">
        <v>4.125</v>
      </c>
      <c r="N3359">
        <v>2.0625</v>
      </c>
      <c r="O3359">
        <v>0.45374999999999999</v>
      </c>
      <c r="P3359" t="s">
        <v>5543</v>
      </c>
      <c r="Q3359" t="s">
        <v>1936</v>
      </c>
      <c r="R3359" t="s">
        <v>1946</v>
      </c>
    </row>
    <row r="3360" spans="1:18" x14ac:dyDescent="0.35">
      <c r="A3360">
        <v>5</v>
      </c>
      <c r="B3360" t="s">
        <v>8</v>
      </c>
      <c r="C3360" t="s">
        <v>5539</v>
      </c>
      <c r="D3360" t="s">
        <v>1629</v>
      </c>
      <c r="E3360" s="6">
        <f>MONTH(Sales_data[[#This Row],[Order Date]])</f>
        <v>11</v>
      </c>
      <c r="F3360" s="6">
        <f>YEAR(Sales_data[[#This Row],[Order Date]])</f>
        <v>2021</v>
      </c>
      <c r="G3360" s="1">
        <v>44521</v>
      </c>
      <c r="H3360" t="s">
        <v>1630</v>
      </c>
      <c r="I3360" t="s">
        <v>6194</v>
      </c>
      <c r="J3360" t="s">
        <v>6190</v>
      </c>
      <c r="K3360">
        <v>2.5</v>
      </c>
      <c r="L3360" s="13">
        <f>SUM(Sales_data[[#This Row],[Unit Price]],Sales_data[[#This Row],[Quantity]])</f>
        <v>36.625</v>
      </c>
      <c r="M3360">
        <v>31.624999999999996</v>
      </c>
      <c r="N3360">
        <v>1.2649999999999999</v>
      </c>
      <c r="O3360">
        <v>3.4787499999999998</v>
      </c>
      <c r="P3360" t="s">
        <v>5543</v>
      </c>
      <c r="Q3360" t="s">
        <v>1936</v>
      </c>
      <c r="R3360" t="s">
        <v>1946</v>
      </c>
    </row>
    <row r="3361" spans="1:18" x14ac:dyDescent="0.35">
      <c r="A3361">
        <v>5</v>
      </c>
      <c r="B3361" t="s">
        <v>8</v>
      </c>
      <c r="C3361" t="s">
        <v>5539</v>
      </c>
      <c r="D3361" t="s">
        <v>1629</v>
      </c>
      <c r="E3361" s="6">
        <f>MONTH(Sales_data[[#This Row],[Order Date]])</f>
        <v>11</v>
      </c>
      <c r="F3361" s="6">
        <f>YEAR(Sales_data[[#This Row],[Order Date]])</f>
        <v>2021</v>
      </c>
      <c r="G3361" s="1">
        <v>44521</v>
      </c>
      <c r="H3361" t="s">
        <v>1630</v>
      </c>
      <c r="I3361" t="s">
        <v>6194</v>
      </c>
      <c r="J3361" t="s">
        <v>6190</v>
      </c>
      <c r="K3361">
        <v>1</v>
      </c>
      <c r="L3361" s="13">
        <f>SUM(Sales_data[[#This Row],[Unit Price]],Sales_data[[#This Row],[Quantity]])</f>
        <v>18.75</v>
      </c>
      <c r="M3361">
        <v>13.75</v>
      </c>
      <c r="N3361">
        <v>1.375</v>
      </c>
      <c r="O3361">
        <v>1.5125</v>
      </c>
      <c r="P3361" t="s">
        <v>5543</v>
      </c>
      <c r="Q3361" t="s">
        <v>1936</v>
      </c>
      <c r="R3361" t="s">
        <v>1946</v>
      </c>
    </row>
    <row r="3362" spans="1:18" x14ac:dyDescent="0.35">
      <c r="A3362">
        <v>4</v>
      </c>
      <c r="B3362" t="s">
        <v>160</v>
      </c>
      <c r="C3362" t="s">
        <v>5544</v>
      </c>
      <c r="D3362" t="s">
        <v>1631</v>
      </c>
      <c r="E3362" s="6">
        <f>MONTH(Sales_data[[#This Row],[Order Date]])</f>
        <v>1</v>
      </c>
      <c r="F3362" s="6">
        <f>YEAR(Sales_data[[#This Row],[Order Date]])</f>
        <v>2022</v>
      </c>
      <c r="G3362" s="1">
        <v>44574</v>
      </c>
      <c r="H3362" t="s">
        <v>1632</v>
      </c>
      <c r="I3362" t="s">
        <v>6192</v>
      </c>
      <c r="J3362" t="s">
        <v>6189</v>
      </c>
      <c r="K3362">
        <v>0.5</v>
      </c>
      <c r="L3362" s="13">
        <f>SUM(Sales_data[[#This Row],[Unit Price]],Sales_data[[#This Row],[Quantity]])</f>
        <v>11.169999999999998</v>
      </c>
      <c r="M3362">
        <v>7.169999999999999</v>
      </c>
      <c r="N3362">
        <v>1.4339999999999997</v>
      </c>
      <c r="O3362">
        <v>0.43019999999999992</v>
      </c>
      <c r="P3362" t="s">
        <v>2186</v>
      </c>
      <c r="Q3362" t="s">
        <v>1936</v>
      </c>
      <c r="R3362" t="s">
        <v>1937</v>
      </c>
    </row>
    <row r="3363" spans="1:18" x14ac:dyDescent="0.35">
      <c r="A3363">
        <v>4</v>
      </c>
      <c r="B3363" t="s">
        <v>160</v>
      </c>
      <c r="C3363" t="s">
        <v>5544</v>
      </c>
      <c r="D3363" t="s">
        <v>1631</v>
      </c>
      <c r="E3363" s="6">
        <f>MONTH(Sales_data[[#This Row],[Order Date]])</f>
        <v>1</v>
      </c>
      <c r="F3363" s="6">
        <f>YEAR(Sales_data[[#This Row],[Order Date]])</f>
        <v>2022</v>
      </c>
      <c r="G3363" s="1">
        <v>44574</v>
      </c>
      <c r="H3363" t="s">
        <v>1632</v>
      </c>
      <c r="I3363" t="s">
        <v>6192</v>
      </c>
      <c r="J3363" t="s">
        <v>6189</v>
      </c>
      <c r="K3363">
        <v>0.2</v>
      </c>
      <c r="L3363" s="13">
        <f>SUM(Sales_data[[#This Row],[Unit Price]],Sales_data[[#This Row],[Quantity]])</f>
        <v>7.5849999999999991</v>
      </c>
      <c r="M3363">
        <v>3.5849999999999995</v>
      </c>
      <c r="N3363">
        <v>1.7924999999999998</v>
      </c>
      <c r="O3363">
        <v>0.21509999999999996</v>
      </c>
      <c r="P3363" t="s">
        <v>2186</v>
      </c>
      <c r="Q3363" t="s">
        <v>1936</v>
      </c>
      <c r="R3363" t="s">
        <v>1937</v>
      </c>
    </row>
    <row r="3364" spans="1:18" x14ac:dyDescent="0.35">
      <c r="A3364">
        <v>4</v>
      </c>
      <c r="B3364" t="s">
        <v>160</v>
      </c>
      <c r="C3364" t="s">
        <v>5544</v>
      </c>
      <c r="D3364" t="s">
        <v>1631</v>
      </c>
      <c r="E3364" s="6">
        <f>MONTH(Sales_data[[#This Row],[Order Date]])</f>
        <v>1</v>
      </c>
      <c r="F3364" s="6">
        <f>YEAR(Sales_data[[#This Row],[Order Date]])</f>
        <v>2022</v>
      </c>
      <c r="G3364" s="1">
        <v>44574</v>
      </c>
      <c r="H3364" t="s">
        <v>1632</v>
      </c>
      <c r="I3364" t="s">
        <v>6192</v>
      </c>
      <c r="J3364" t="s">
        <v>6189</v>
      </c>
      <c r="K3364">
        <v>2.5</v>
      </c>
      <c r="L3364" s="13">
        <f>SUM(Sales_data[[#This Row],[Unit Price]],Sales_data[[#This Row],[Quantity]])</f>
        <v>31.484999999999996</v>
      </c>
      <c r="M3364">
        <v>27.484999999999996</v>
      </c>
      <c r="N3364">
        <v>1.0993999999999999</v>
      </c>
      <c r="O3364">
        <v>1.6490999999999998</v>
      </c>
      <c r="P3364" t="s">
        <v>2186</v>
      </c>
      <c r="Q3364" t="s">
        <v>1936</v>
      </c>
      <c r="R3364" t="s">
        <v>1937</v>
      </c>
    </row>
    <row r="3365" spans="1:18" x14ac:dyDescent="0.35">
      <c r="A3365">
        <v>4</v>
      </c>
      <c r="B3365" t="s">
        <v>160</v>
      </c>
      <c r="C3365" t="s">
        <v>5544</v>
      </c>
      <c r="D3365" t="s">
        <v>1631</v>
      </c>
      <c r="E3365" s="6">
        <f>MONTH(Sales_data[[#This Row],[Order Date]])</f>
        <v>1</v>
      </c>
      <c r="F3365" s="6">
        <f>YEAR(Sales_data[[#This Row],[Order Date]])</f>
        <v>2022</v>
      </c>
      <c r="G3365" s="1">
        <v>44574</v>
      </c>
      <c r="H3365" t="s">
        <v>1632</v>
      </c>
      <c r="I3365" t="s">
        <v>6192</v>
      </c>
      <c r="J3365" t="s">
        <v>6189</v>
      </c>
      <c r="K3365">
        <v>1</v>
      </c>
      <c r="L3365" s="13">
        <f>SUM(Sales_data[[#This Row],[Unit Price]],Sales_data[[#This Row],[Quantity]])</f>
        <v>15.95</v>
      </c>
      <c r="M3365">
        <v>11.95</v>
      </c>
      <c r="N3365">
        <v>1.1949999999999998</v>
      </c>
      <c r="O3365">
        <v>0.71699999999999997</v>
      </c>
      <c r="P3365" t="s">
        <v>2186</v>
      </c>
      <c r="Q3365" t="s">
        <v>1936</v>
      </c>
      <c r="R3365" t="s">
        <v>1937</v>
      </c>
    </row>
    <row r="3366" spans="1:18" x14ac:dyDescent="0.35">
      <c r="A3366">
        <v>1</v>
      </c>
      <c r="B3366" t="s">
        <v>80</v>
      </c>
      <c r="C3366" t="s">
        <v>5548</v>
      </c>
      <c r="D3366" t="s">
        <v>1633</v>
      </c>
      <c r="E3366" s="6">
        <f>MONTH(Sales_data[[#This Row],[Order Date]])</f>
        <v>7</v>
      </c>
      <c r="F3366" s="6">
        <f>YEAR(Sales_data[[#This Row],[Order Date]])</f>
        <v>2022</v>
      </c>
      <c r="G3366" s="1">
        <v>44755</v>
      </c>
      <c r="H3366" t="s">
        <v>1634</v>
      </c>
      <c r="I3366" t="s">
        <v>6193</v>
      </c>
      <c r="J3366" t="s">
        <v>6190</v>
      </c>
      <c r="K3366">
        <v>0.2</v>
      </c>
      <c r="L3366" s="13">
        <f>SUM(Sales_data[[#This Row],[Unit Price]],Sales_data[[#This Row],[Quantity]])</f>
        <v>5.3650000000000002</v>
      </c>
      <c r="M3366">
        <v>4.3650000000000002</v>
      </c>
      <c r="N3366">
        <v>2.1825000000000001</v>
      </c>
      <c r="O3366">
        <v>0.56745000000000001</v>
      </c>
      <c r="P3366" t="s">
        <v>2443</v>
      </c>
      <c r="Q3366" t="s">
        <v>1936</v>
      </c>
      <c r="R3366" t="s">
        <v>1946</v>
      </c>
    </row>
    <row r="3367" spans="1:18" x14ac:dyDescent="0.35">
      <c r="A3367">
        <v>1</v>
      </c>
      <c r="B3367" t="s">
        <v>80</v>
      </c>
      <c r="C3367" t="s">
        <v>5548</v>
      </c>
      <c r="D3367" t="s">
        <v>1633</v>
      </c>
      <c r="E3367" s="6">
        <f>MONTH(Sales_data[[#This Row],[Order Date]])</f>
        <v>7</v>
      </c>
      <c r="F3367" s="6">
        <f>YEAR(Sales_data[[#This Row],[Order Date]])</f>
        <v>2022</v>
      </c>
      <c r="G3367" s="1">
        <v>44755</v>
      </c>
      <c r="H3367" t="s">
        <v>1634</v>
      </c>
      <c r="I3367" t="s">
        <v>6193</v>
      </c>
      <c r="J3367" t="s">
        <v>6190</v>
      </c>
      <c r="K3367">
        <v>0.5</v>
      </c>
      <c r="L3367" s="13">
        <f>SUM(Sales_data[[#This Row],[Unit Price]],Sales_data[[#This Row],[Quantity]])</f>
        <v>9.73</v>
      </c>
      <c r="M3367">
        <v>8.73</v>
      </c>
      <c r="N3367">
        <v>1.746</v>
      </c>
      <c r="O3367">
        <v>1.1349</v>
      </c>
      <c r="P3367" t="s">
        <v>2443</v>
      </c>
      <c r="Q3367" t="s">
        <v>1936</v>
      </c>
      <c r="R3367" t="s">
        <v>1946</v>
      </c>
    </row>
    <row r="3368" spans="1:18" x14ac:dyDescent="0.35">
      <c r="A3368">
        <v>1</v>
      </c>
      <c r="B3368" t="s">
        <v>80</v>
      </c>
      <c r="C3368" t="s">
        <v>5548</v>
      </c>
      <c r="D3368" t="s">
        <v>1633</v>
      </c>
      <c r="E3368" s="6">
        <f>MONTH(Sales_data[[#This Row],[Order Date]])</f>
        <v>7</v>
      </c>
      <c r="F3368" s="6">
        <f>YEAR(Sales_data[[#This Row],[Order Date]])</f>
        <v>2022</v>
      </c>
      <c r="G3368" s="1">
        <v>44755</v>
      </c>
      <c r="H3368" t="s">
        <v>1634</v>
      </c>
      <c r="I3368" t="s">
        <v>6193</v>
      </c>
      <c r="J3368" t="s">
        <v>6190</v>
      </c>
      <c r="K3368">
        <v>2.5</v>
      </c>
      <c r="L3368" s="13">
        <f>SUM(Sales_data[[#This Row],[Unit Price]],Sales_data[[#This Row],[Quantity]])</f>
        <v>34.464999999999996</v>
      </c>
      <c r="M3368">
        <v>33.464999999999996</v>
      </c>
      <c r="N3368">
        <v>1.3385999999999998</v>
      </c>
      <c r="O3368">
        <v>4.3504499999999995</v>
      </c>
      <c r="P3368" t="s">
        <v>2443</v>
      </c>
      <c r="Q3368" t="s">
        <v>1936</v>
      </c>
      <c r="R3368" t="s">
        <v>1946</v>
      </c>
    </row>
    <row r="3369" spans="1:18" x14ac:dyDescent="0.35">
      <c r="A3369">
        <v>1</v>
      </c>
      <c r="B3369" t="s">
        <v>80</v>
      </c>
      <c r="C3369" t="s">
        <v>5548</v>
      </c>
      <c r="D3369" t="s">
        <v>1633</v>
      </c>
      <c r="E3369" s="6">
        <f>MONTH(Sales_data[[#This Row],[Order Date]])</f>
        <v>7</v>
      </c>
      <c r="F3369" s="6">
        <f>YEAR(Sales_data[[#This Row],[Order Date]])</f>
        <v>2022</v>
      </c>
      <c r="G3369" s="1">
        <v>44755</v>
      </c>
      <c r="H3369" t="s">
        <v>1634</v>
      </c>
      <c r="I3369" t="s">
        <v>6193</v>
      </c>
      <c r="J3369" t="s">
        <v>6190</v>
      </c>
      <c r="K3369">
        <v>1</v>
      </c>
      <c r="L3369" s="13">
        <f>SUM(Sales_data[[#This Row],[Unit Price]],Sales_data[[#This Row],[Quantity]])</f>
        <v>15.55</v>
      </c>
      <c r="M3369">
        <v>14.55</v>
      </c>
      <c r="N3369">
        <v>1.4550000000000001</v>
      </c>
      <c r="O3369">
        <v>1.8915000000000002</v>
      </c>
      <c r="P3369" t="s">
        <v>2443</v>
      </c>
      <c r="Q3369" t="s">
        <v>1936</v>
      </c>
      <c r="R3369" t="s">
        <v>1946</v>
      </c>
    </row>
    <row r="3370" spans="1:18" x14ac:dyDescent="0.35">
      <c r="A3370">
        <v>2</v>
      </c>
      <c r="B3370" t="s">
        <v>67</v>
      </c>
      <c r="C3370" t="s">
        <v>5506</v>
      </c>
      <c r="D3370" t="s">
        <v>1604</v>
      </c>
      <c r="E3370" s="6">
        <f>MONTH(Sales_data[[#This Row],[Order Date]])</f>
        <v>11</v>
      </c>
      <c r="F3370" s="6">
        <f>YEAR(Sales_data[[#This Row],[Order Date]])</f>
        <v>2021</v>
      </c>
      <c r="G3370" s="1">
        <v>44502</v>
      </c>
      <c r="H3370" t="s">
        <v>1635</v>
      </c>
      <c r="I3370" t="s">
        <v>6194</v>
      </c>
      <c r="J3370" t="s">
        <v>6190</v>
      </c>
      <c r="K3370">
        <v>0.2</v>
      </c>
      <c r="L3370" s="13">
        <f>SUM(Sales_data[[#This Row],[Unit Price]],Sales_data[[#This Row],[Quantity]])</f>
        <v>6.125</v>
      </c>
      <c r="M3370">
        <v>4.125</v>
      </c>
      <c r="N3370">
        <v>2.0625</v>
      </c>
      <c r="O3370">
        <v>0.45374999999999999</v>
      </c>
      <c r="P3370" t="s">
        <v>2357</v>
      </c>
      <c r="Q3370" t="s">
        <v>1936</v>
      </c>
      <c r="R3370" t="s">
        <v>1937</v>
      </c>
    </row>
    <row r="3371" spans="1:18" x14ac:dyDescent="0.35">
      <c r="A3371">
        <v>2</v>
      </c>
      <c r="B3371" t="s">
        <v>67</v>
      </c>
      <c r="C3371" t="s">
        <v>5506</v>
      </c>
      <c r="D3371" t="s">
        <v>1604</v>
      </c>
      <c r="E3371" s="6">
        <f>MONTH(Sales_data[[#This Row],[Order Date]])</f>
        <v>11</v>
      </c>
      <c r="F3371" s="6">
        <f>YEAR(Sales_data[[#This Row],[Order Date]])</f>
        <v>2021</v>
      </c>
      <c r="G3371" s="1">
        <v>44502</v>
      </c>
      <c r="H3371" t="s">
        <v>1635</v>
      </c>
      <c r="I3371" t="s">
        <v>6194</v>
      </c>
      <c r="J3371" t="s">
        <v>6190</v>
      </c>
      <c r="K3371">
        <v>0.5</v>
      </c>
      <c r="L3371" s="13">
        <f>SUM(Sales_data[[#This Row],[Unit Price]],Sales_data[[#This Row],[Quantity]])</f>
        <v>10.25</v>
      </c>
      <c r="M3371">
        <v>8.25</v>
      </c>
      <c r="N3371">
        <v>1.65</v>
      </c>
      <c r="O3371">
        <v>0.90749999999999997</v>
      </c>
      <c r="P3371" t="s">
        <v>2357</v>
      </c>
      <c r="Q3371" t="s">
        <v>1936</v>
      </c>
      <c r="R3371" t="s">
        <v>1937</v>
      </c>
    </row>
    <row r="3372" spans="1:18" x14ac:dyDescent="0.35">
      <c r="A3372">
        <v>2</v>
      </c>
      <c r="B3372" t="s">
        <v>67</v>
      </c>
      <c r="C3372" t="s">
        <v>5506</v>
      </c>
      <c r="D3372" t="s">
        <v>1604</v>
      </c>
      <c r="E3372" s="6">
        <f>MONTH(Sales_data[[#This Row],[Order Date]])</f>
        <v>11</v>
      </c>
      <c r="F3372" s="6">
        <f>YEAR(Sales_data[[#This Row],[Order Date]])</f>
        <v>2021</v>
      </c>
      <c r="G3372" s="1">
        <v>44502</v>
      </c>
      <c r="H3372" t="s">
        <v>1635</v>
      </c>
      <c r="I3372" t="s">
        <v>6194</v>
      </c>
      <c r="J3372" t="s">
        <v>6190</v>
      </c>
      <c r="K3372">
        <v>2.5</v>
      </c>
      <c r="L3372" s="13">
        <f>SUM(Sales_data[[#This Row],[Unit Price]],Sales_data[[#This Row],[Quantity]])</f>
        <v>33.625</v>
      </c>
      <c r="M3372">
        <v>31.624999999999996</v>
      </c>
      <c r="N3372">
        <v>1.2649999999999999</v>
      </c>
      <c r="O3372">
        <v>3.4787499999999998</v>
      </c>
      <c r="P3372" t="s">
        <v>2357</v>
      </c>
      <c r="Q3372" t="s">
        <v>1936</v>
      </c>
      <c r="R3372" t="s">
        <v>1937</v>
      </c>
    </row>
    <row r="3373" spans="1:18" x14ac:dyDescent="0.35">
      <c r="A3373">
        <v>2</v>
      </c>
      <c r="B3373" t="s">
        <v>67</v>
      </c>
      <c r="C3373" t="s">
        <v>5506</v>
      </c>
      <c r="D3373" t="s">
        <v>1604</v>
      </c>
      <c r="E3373" s="6">
        <f>MONTH(Sales_data[[#This Row],[Order Date]])</f>
        <v>11</v>
      </c>
      <c r="F3373" s="6">
        <f>YEAR(Sales_data[[#This Row],[Order Date]])</f>
        <v>2021</v>
      </c>
      <c r="G3373" s="1">
        <v>44502</v>
      </c>
      <c r="H3373" t="s">
        <v>1635</v>
      </c>
      <c r="I3373" t="s">
        <v>6194</v>
      </c>
      <c r="J3373" t="s">
        <v>6190</v>
      </c>
      <c r="K3373">
        <v>1</v>
      </c>
      <c r="L3373" s="13">
        <f>SUM(Sales_data[[#This Row],[Unit Price]],Sales_data[[#This Row],[Quantity]])</f>
        <v>15.75</v>
      </c>
      <c r="M3373">
        <v>13.75</v>
      </c>
      <c r="N3373">
        <v>1.375</v>
      </c>
      <c r="O3373">
        <v>1.5125</v>
      </c>
      <c r="P3373" t="s">
        <v>2357</v>
      </c>
      <c r="Q3373" t="s">
        <v>1936</v>
      </c>
      <c r="R3373" t="s">
        <v>1937</v>
      </c>
    </row>
    <row r="3374" spans="1:18" x14ac:dyDescent="0.35">
      <c r="A3374">
        <v>2</v>
      </c>
      <c r="B3374" t="s">
        <v>67</v>
      </c>
      <c r="C3374" t="s">
        <v>5556</v>
      </c>
      <c r="D3374" t="s">
        <v>1636</v>
      </c>
      <c r="E3374" s="6">
        <f>MONTH(Sales_data[[#This Row],[Order Date]])</f>
        <v>7</v>
      </c>
      <c r="F3374" s="6">
        <f>YEAR(Sales_data[[#This Row],[Order Date]])</f>
        <v>2021</v>
      </c>
      <c r="G3374" s="1">
        <v>44387</v>
      </c>
      <c r="H3374" t="s">
        <v>1637</v>
      </c>
      <c r="I3374" t="s">
        <v>6194</v>
      </c>
      <c r="J3374" t="s">
        <v>6190</v>
      </c>
      <c r="K3374">
        <v>0.2</v>
      </c>
      <c r="L3374" s="13">
        <f>SUM(Sales_data[[#This Row],[Unit Price]],Sales_data[[#This Row],[Quantity]])</f>
        <v>6.125</v>
      </c>
      <c r="M3374">
        <v>4.125</v>
      </c>
      <c r="N3374">
        <v>2.0625</v>
      </c>
      <c r="O3374">
        <v>0.45374999999999999</v>
      </c>
      <c r="P3374" t="s">
        <v>2694</v>
      </c>
      <c r="Q3374" t="s">
        <v>1936</v>
      </c>
      <c r="R3374" t="s">
        <v>1937</v>
      </c>
    </row>
    <row r="3375" spans="1:18" x14ac:dyDescent="0.35">
      <c r="A3375">
        <v>2</v>
      </c>
      <c r="B3375" t="s">
        <v>67</v>
      </c>
      <c r="C3375" t="s">
        <v>5556</v>
      </c>
      <c r="D3375" t="s">
        <v>1636</v>
      </c>
      <c r="E3375" s="6">
        <f>MONTH(Sales_data[[#This Row],[Order Date]])</f>
        <v>7</v>
      </c>
      <c r="F3375" s="6">
        <f>YEAR(Sales_data[[#This Row],[Order Date]])</f>
        <v>2021</v>
      </c>
      <c r="G3375" s="1">
        <v>44387</v>
      </c>
      <c r="H3375" t="s">
        <v>1637</v>
      </c>
      <c r="I3375" t="s">
        <v>6194</v>
      </c>
      <c r="J3375" t="s">
        <v>6190</v>
      </c>
      <c r="K3375">
        <v>0.5</v>
      </c>
      <c r="L3375" s="13">
        <f>SUM(Sales_data[[#This Row],[Unit Price]],Sales_data[[#This Row],[Quantity]])</f>
        <v>10.25</v>
      </c>
      <c r="M3375">
        <v>8.25</v>
      </c>
      <c r="N3375">
        <v>1.65</v>
      </c>
      <c r="O3375">
        <v>0.90749999999999997</v>
      </c>
      <c r="P3375" t="s">
        <v>2694</v>
      </c>
      <c r="Q3375" t="s">
        <v>1936</v>
      </c>
      <c r="R3375" t="s">
        <v>1937</v>
      </c>
    </row>
    <row r="3376" spans="1:18" x14ac:dyDescent="0.35">
      <c r="A3376">
        <v>2</v>
      </c>
      <c r="B3376" t="s">
        <v>67</v>
      </c>
      <c r="C3376" t="s">
        <v>5556</v>
      </c>
      <c r="D3376" t="s">
        <v>1636</v>
      </c>
      <c r="E3376" s="6">
        <f>MONTH(Sales_data[[#This Row],[Order Date]])</f>
        <v>7</v>
      </c>
      <c r="F3376" s="6">
        <f>YEAR(Sales_data[[#This Row],[Order Date]])</f>
        <v>2021</v>
      </c>
      <c r="G3376" s="1">
        <v>44387</v>
      </c>
      <c r="H3376" t="s">
        <v>1637</v>
      </c>
      <c r="I3376" t="s">
        <v>6194</v>
      </c>
      <c r="J3376" t="s">
        <v>6190</v>
      </c>
      <c r="K3376">
        <v>2.5</v>
      </c>
      <c r="L3376" s="13">
        <f>SUM(Sales_data[[#This Row],[Unit Price]],Sales_data[[#This Row],[Quantity]])</f>
        <v>33.625</v>
      </c>
      <c r="M3376">
        <v>31.624999999999996</v>
      </c>
      <c r="N3376">
        <v>1.2649999999999999</v>
      </c>
      <c r="O3376">
        <v>3.4787499999999998</v>
      </c>
      <c r="P3376" t="s">
        <v>2694</v>
      </c>
      <c r="Q3376" t="s">
        <v>1936</v>
      </c>
      <c r="R3376" t="s">
        <v>1937</v>
      </c>
    </row>
    <row r="3377" spans="1:18" x14ac:dyDescent="0.35">
      <c r="A3377">
        <v>2</v>
      </c>
      <c r="B3377" t="s">
        <v>67</v>
      </c>
      <c r="C3377" t="s">
        <v>5556</v>
      </c>
      <c r="D3377" t="s">
        <v>1636</v>
      </c>
      <c r="E3377" s="6">
        <f>MONTH(Sales_data[[#This Row],[Order Date]])</f>
        <v>7</v>
      </c>
      <c r="F3377" s="6">
        <f>YEAR(Sales_data[[#This Row],[Order Date]])</f>
        <v>2021</v>
      </c>
      <c r="G3377" s="1">
        <v>44387</v>
      </c>
      <c r="H3377" t="s">
        <v>1637</v>
      </c>
      <c r="I3377" t="s">
        <v>6194</v>
      </c>
      <c r="J3377" t="s">
        <v>6190</v>
      </c>
      <c r="K3377">
        <v>1</v>
      </c>
      <c r="L3377" s="13">
        <f>SUM(Sales_data[[#This Row],[Unit Price]],Sales_data[[#This Row],[Quantity]])</f>
        <v>15.75</v>
      </c>
      <c r="M3377">
        <v>13.75</v>
      </c>
      <c r="N3377">
        <v>1.375</v>
      </c>
      <c r="O3377">
        <v>1.5125</v>
      </c>
      <c r="P3377" t="s">
        <v>2694</v>
      </c>
      <c r="Q3377" t="s">
        <v>1936</v>
      </c>
      <c r="R3377" t="s">
        <v>1937</v>
      </c>
    </row>
    <row r="3378" spans="1:18" x14ac:dyDescent="0.35">
      <c r="A3378">
        <v>6</v>
      </c>
      <c r="B3378" t="s">
        <v>75</v>
      </c>
      <c r="C3378" t="s">
        <v>5560</v>
      </c>
      <c r="D3378" t="s">
        <v>1638</v>
      </c>
      <c r="E3378" s="6">
        <f>MONTH(Sales_data[[#This Row],[Order Date]])</f>
        <v>10</v>
      </c>
      <c r="F3378" s="6">
        <f>YEAR(Sales_data[[#This Row],[Order Date]])</f>
        <v>2021</v>
      </c>
      <c r="G3378" s="1">
        <v>44476</v>
      </c>
      <c r="H3378" t="s">
        <v>1639</v>
      </c>
      <c r="I3378" t="s">
        <v>6188</v>
      </c>
      <c r="J3378" t="s">
        <v>6191</v>
      </c>
      <c r="K3378">
        <v>0.5</v>
      </c>
      <c r="L3378" s="13">
        <f>SUM(Sales_data[[#This Row],[Unit Price]],Sales_data[[#This Row],[Quantity]])</f>
        <v>11.969999999999999</v>
      </c>
      <c r="M3378">
        <v>5.97</v>
      </c>
      <c r="N3378">
        <v>1.194</v>
      </c>
      <c r="O3378">
        <v>0.5373</v>
      </c>
      <c r="P3378" t="s">
        <v>3311</v>
      </c>
      <c r="Q3378" t="s">
        <v>1936</v>
      </c>
      <c r="R3378" t="s">
        <v>1937</v>
      </c>
    </row>
    <row r="3379" spans="1:18" x14ac:dyDescent="0.35">
      <c r="A3379">
        <v>6</v>
      </c>
      <c r="B3379" t="s">
        <v>75</v>
      </c>
      <c r="C3379" t="s">
        <v>5560</v>
      </c>
      <c r="D3379" t="s">
        <v>1638</v>
      </c>
      <c r="E3379" s="6">
        <f>MONTH(Sales_data[[#This Row],[Order Date]])</f>
        <v>10</v>
      </c>
      <c r="F3379" s="6">
        <f>YEAR(Sales_data[[#This Row],[Order Date]])</f>
        <v>2021</v>
      </c>
      <c r="G3379" s="1">
        <v>44476</v>
      </c>
      <c r="H3379" t="s">
        <v>1639</v>
      </c>
      <c r="I3379" t="s">
        <v>6188</v>
      </c>
      <c r="J3379" t="s">
        <v>6191</v>
      </c>
      <c r="K3379">
        <v>0.2</v>
      </c>
      <c r="L3379" s="13">
        <f>SUM(Sales_data[[#This Row],[Unit Price]],Sales_data[[#This Row],[Quantity]])</f>
        <v>8.9849999999999994</v>
      </c>
      <c r="M3379">
        <v>2.9849999999999999</v>
      </c>
      <c r="N3379">
        <v>1.4924999999999999</v>
      </c>
      <c r="O3379">
        <v>0.26865</v>
      </c>
      <c r="P3379" t="s">
        <v>3311</v>
      </c>
      <c r="Q3379" t="s">
        <v>1936</v>
      </c>
      <c r="R3379" t="s">
        <v>1937</v>
      </c>
    </row>
    <row r="3380" spans="1:18" x14ac:dyDescent="0.35">
      <c r="A3380">
        <v>6</v>
      </c>
      <c r="B3380" t="s">
        <v>75</v>
      </c>
      <c r="C3380" t="s">
        <v>5560</v>
      </c>
      <c r="D3380" t="s">
        <v>1638</v>
      </c>
      <c r="E3380" s="6">
        <f>MONTH(Sales_data[[#This Row],[Order Date]])</f>
        <v>10</v>
      </c>
      <c r="F3380" s="6">
        <f>YEAR(Sales_data[[#This Row],[Order Date]])</f>
        <v>2021</v>
      </c>
      <c r="G3380" s="1">
        <v>44476</v>
      </c>
      <c r="H3380" t="s">
        <v>1639</v>
      </c>
      <c r="I3380" t="s">
        <v>6188</v>
      </c>
      <c r="J3380" t="s">
        <v>6191</v>
      </c>
      <c r="K3380">
        <v>2.5</v>
      </c>
      <c r="L3380" s="13">
        <f>SUM(Sales_data[[#This Row],[Unit Price]],Sales_data[[#This Row],[Quantity]])</f>
        <v>28.884999999999998</v>
      </c>
      <c r="M3380">
        <v>22.884999999999998</v>
      </c>
      <c r="N3380">
        <v>0.91539999999999988</v>
      </c>
      <c r="O3380">
        <v>2.0596499999999995</v>
      </c>
      <c r="P3380" t="s">
        <v>3311</v>
      </c>
      <c r="Q3380" t="s">
        <v>1936</v>
      </c>
      <c r="R3380" t="s">
        <v>1937</v>
      </c>
    </row>
    <row r="3381" spans="1:18" x14ac:dyDescent="0.35">
      <c r="A3381">
        <v>6</v>
      </c>
      <c r="B3381" t="s">
        <v>75</v>
      </c>
      <c r="C3381" t="s">
        <v>5560</v>
      </c>
      <c r="D3381" t="s">
        <v>1638</v>
      </c>
      <c r="E3381" s="6">
        <f>MONTH(Sales_data[[#This Row],[Order Date]])</f>
        <v>10</v>
      </c>
      <c r="F3381" s="6">
        <f>YEAR(Sales_data[[#This Row],[Order Date]])</f>
        <v>2021</v>
      </c>
      <c r="G3381" s="1">
        <v>44476</v>
      </c>
      <c r="H3381" t="s">
        <v>1639</v>
      </c>
      <c r="I3381" t="s">
        <v>6188</v>
      </c>
      <c r="J3381" t="s">
        <v>6191</v>
      </c>
      <c r="K3381">
        <v>1</v>
      </c>
      <c r="L3381" s="13">
        <f>SUM(Sales_data[[#This Row],[Unit Price]],Sales_data[[#This Row],[Quantity]])</f>
        <v>15.95</v>
      </c>
      <c r="M3381">
        <v>9.9499999999999993</v>
      </c>
      <c r="N3381">
        <v>0.99499999999999988</v>
      </c>
      <c r="O3381">
        <v>0.89549999999999985</v>
      </c>
      <c r="P3381" t="s">
        <v>3311</v>
      </c>
      <c r="Q3381" t="s">
        <v>1936</v>
      </c>
      <c r="R3381" t="s">
        <v>1937</v>
      </c>
    </row>
    <row r="3382" spans="1:18" x14ac:dyDescent="0.35">
      <c r="A3382">
        <v>6</v>
      </c>
      <c r="B3382" t="s">
        <v>533</v>
      </c>
      <c r="C3382" t="s">
        <v>5564</v>
      </c>
      <c r="D3382" t="s">
        <v>1640</v>
      </c>
      <c r="E3382" s="6">
        <f>MONTH(Sales_data[[#This Row],[Order Date]])</f>
        <v>2</v>
      </c>
      <c r="F3382" s="6">
        <f>YEAR(Sales_data[[#This Row],[Order Date]])</f>
        <v>2020</v>
      </c>
      <c r="G3382" s="1">
        <v>43889</v>
      </c>
      <c r="H3382" t="s">
        <v>1641</v>
      </c>
      <c r="I3382" t="s">
        <v>6194</v>
      </c>
      <c r="J3382" t="s">
        <v>6191</v>
      </c>
      <c r="K3382">
        <v>2.5</v>
      </c>
      <c r="L3382" s="13">
        <f>SUM(Sales_data[[#This Row],[Unit Price]],Sales_data[[#This Row],[Quantity]])</f>
        <v>33.945</v>
      </c>
      <c r="M3382">
        <v>27.945</v>
      </c>
      <c r="N3382">
        <v>1.1177999999999999</v>
      </c>
      <c r="O3382">
        <v>3.07395</v>
      </c>
      <c r="P3382" t="s">
        <v>2550</v>
      </c>
      <c r="Q3382" t="s">
        <v>1936</v>
      </c>
      <c r="R3382" t="s">
        <v>1946</v>
      </c>
    </row>
    <row r="3383" spans="1:18" x14ac:dyDescent="0.35">
      <c r="A3383">
        <v>6</v>
      </c>
      <c r="B3383" t="s">
        <v>533</v>
      </c>
      <c r="C3383" t="s">
        <v>5564</v>
      </c>
      <c r="D3383" t="s">
        <v>1640</v>
      </c>
      <c r="E3383" s="6">
        <f>MONTH(Sales_data[[#This Row],[Order Date]])</f>
        <v>2</v>
      </c>
      <c r="F3383" s="6">
        <f>YEAR(Sales_data[[#This Row],[Order Date]])</f>
        <v>2020</v>
      </c>
      <c r="G3383" s="1">
        <v>43889</v>
      </c>
      <c r="H3383" t="s">
        <v>1641</v>
      </c>
      <c r="I3383" t="s">
        <v>6194</v>
      </c>
      <c r="J3383" t="s">
        <v>6191</v>
      </c>
      <c r="K3383">
        <v>0.5</v>
      </c>
      <c r="L3383" s="13">
        <f>SUM(Sales_data[[#This Row],[Unit Price]],Sales_data[[#This Row],[Quantity]])</f>
        <v>13.29</v>
      </c>
      <c r="M3383">
        <v>7.29</v>
      </c>
      <c r="N3383">
        <v>1.458</v>
      </c>
      <c r="O3383">
        <v>0.80190000000000006</v>
      </c>
      <c r="P3383" t="s">
        <v>2550</v>
      </c>
      <c r="Q3383" t="s">
        <v>1936</v>
      </c>
      <c r="R3383" t="s">
        <v>1946</v>
      </c>
    </row>
    <row r="3384" spans="1:18" x14ac:dyDescent="0.35">
      <c r="A3384">
        <v>6</v>
      </c>
      <c r="B3384" t="s">
        <v>533</v>
      </c>
      <c r="C3384" t="s">
        <v>5564</v>
      </c>
      <c r="D3384" t="s">
        <v>1640</v>
      </c>
      <c r="E3384" s="6">
        <f>MONTH(Sales_data[[#This Row],[Order Date]])</f>
        <v>2</v>
      </c>
      <c r="F3384" s="6">
        <f>YEAR(Sales_data[[#This Row],[Order Date]])</f>
        <v>2020</v>
      </c>
      <c r="G3384" s="1">
        <v>43889</v>
      </c>
      <c r="H3384" t="s">
        <v>1641</v>
      </c>
      <c r="I3384" t="s">
        <v>6194</v>
      </c>
      <c r="J3384" t="s">
        <v>6191</v>
      </c>
      <c r="K3384">
        <v>0.2</v>
      </c>
      <c r="L3384" s="13">
        <f>SUM(Sales_data[[#This Row],[Unit Price]],Sales_data[[#This Row],[Quantity]])</f>
        <v>9.6449999999999996</v>
      </c>
      <c r="M3384">
        <v>3.645</v>
      </c>
      <c r="N3384">
        <v>1.8225</v>
      </c>
      <c r="O3384">
        <v>0.40095000000000003</v>
      </c>
      <c r="P3384" t="s">
        <v>2550</v>
      </c>
      <c r="Q3384" t="s">
        <v>1936</v>
      </c>
      <c r="R3384" t="s">
        <v>1946</v>
      </c>
    </row>
    <row r="3385" spans="1:18" x14ac:dyDescent="0.35">
      <c r="A3385">
        <v>6</v>
      </c>
      <c r="B3385" t="s">
        <v>533</v>
      </c>
      <c r="C3385" t="s">
        <v>5564</v>
      </c>
      <c r="D3385" t="s">
        <v>1640</v>
      </c>
      <c r="E3385" s="6">
        <f>MONTH(Sales_data[[#This Row],[Order Date]])</f>
        <v>2</v>
      </c>
      <c r="F3385" s="6">
        <f>YEAR(Sales_data[[#This Row],[Order Date]])</f>
        <v>2020</v>
      </c>
      <c r="G3385" s="1">
        <v>43889</v>
      </c>
      <c r="H3385" t="s">
        <v>1641</v>
      </c>
      <c r="I3385" t="s">
        <v>6194</v>
      </c>
      <c r="J3385" t="s">
        <v>6191</v>
      </c>
      <c r="K3385">
        <v>1</v>
      </c>
      <c r="L3385" s="13">
        <f>SUM(Sales_data[[#This Row],[Unit Price]],Sales_data[[#This Row],[Quantity]])</f>
        <v>18.149999999999999</v>
      </c>
      <c r="M3385">
        <v>12.15</v>
      </c>
      <c r="N3385">
        <v>1.2150000000000001</v>
      </c>
      <c r="O3385">
        <v>1.3365</v>
      </c>
      <c r="P3385" t="s">
        <v>2550</v>
      </c>
      <c r="Q3385" t="s">
        <v>1936</v>
      </c>
      <c r="R3385" t="s">
        <v>1946</v>
      </c>
    </row>
    <row r="3386" spans="1:18" x14ac:dyDescent="0.35">
      <c r="A3386">
        <v>2</v>
      </c>
      <c r="B3386" t="s">
        <v>174</v>
      </c>
      <c r="C3386" t="s">
        <v>5567</v>
      </c>
      <c r="D3386" t="s">
        <v>1642</v>
      </c>
      <c r="E3386" s="6">
        <f>MONTH(Sales_data[[#This Row],[Order Date]])</f>
        <v>7</v>
      </c>
      <c r="F3386" s="6">
        <f>YEAR(Sales_data[[#This Row],[Order Date]])</f>
        <v>2022</v>
      </c>
      <c r="G3386" s="1">
        <v>44747</v>
      </c>
      <c r="H3386" t="s">
        <v>1643</v>
      </c>
      <c r="I3386" t="s">
        <v>6188</v>
      </c>
      <c r="J3386" t="s">
        <v>6190</v>
      </c>
      <c r="K3386">
        <v>2.5</v>
      </c>
      <c r="L3386" s="13">
        <f>SUM(Sales_data[[#This Row],[Unit Price]],Sales_data[[#This Row],[Quantity]])</f>
        <v>27.874999999999996</v>
      </c>
      <c r="M3386">
        <v>25.874999999999996</v>
      </c>
      <c r="N3386">
        <v>1.0349999999999999</v>
      </c>
      <c r="O3386">
        <v>2.3287499999999994</v>
      </c>
      <c r="P3386" t="s">
        <v>3677</v>
      </c>
      <c r="Q3386" t="s">
        <v>1936</v>
      </c>
      <c r="R3386" t="s">
        <v>1937</v>
      </c>
    </row>
    <row r="3387" spans="1:18" x14ac:dyDescent="0.35">
      <c r="A3387">
        <v>2</v>
      </c>
      <c r="B3387" t="s">
        <v>174</v>
      </c>
      <c r="C3387" t="s">
        <v>5567</v>
      </c>
      <c r="D3387" t="s">
        <v>1642</v>
      </c>
      <c r="E3387" s="6">
        <f>MONTH(Sales_data[[#This Row],[Order Date]])</f>
        <v>7</v>
      </c>
      <c r="F3387" s="6">
        <f>YEAR(Sales_data[[#This Row],[Order Date]])</f>
        <v>2022</v>
      </c>
      <c r="G3387" s="1">
        <v>44747</v>
      </c>
      <c r="H3387" t="s">
        <v>1643</v>
      </c>
      <c r="I3387" t="s">
        <v>6188</v>
      </c>
      <c r="J3387" t="s">
        <v>6190</v>
      </c>
      <c r="K3387">
        <v>0.5</v>
      </c>
      <c r="L3387" s="13">
        <f>SUM(Sales_data[[#This Row],[Unit Price]],Sales_data[[#This Row],[Quantity]])</f>
        <v>8.75</v>
      </c>
      <c r="M3387">
        <v>6.75</v>
      </c>
      <c r="N3387">
        <v>1.35</v>
      </c>
      <c r="O3387">
        <v>0.60749999999999993</v>
      </c>
      <c r="P3387" t="s">
        <v>3677</v>
      </c>
      <c r="Q3387" t="s">
        <v>1936</v>
      </c>
      <c r="R3387" t="s">
        <v>1937</v>
      </c>
    </row>
    <row r="3388" spans="1:18" x14ac:dyDescent="0.35">
      <c r="A3388">
        <v>2</v>
      </c>
      <c r="B3388" t="s">
        <v>174</v>
      </c>
      <c r="C3388" t="s">
        <v>5567</v>
      </c>
      <c r="D3388" t="s">
        <v>1642</v>
      </c>
      <c r="E3388" s="6">
        <f>MONTH(Sales_data[[#This Row],[Order Date]])</f>
        <v>7</v>
      </c>
      <c r="F3388" s="6">
        <f>YEAR(Sales_data[[#This Row],[Order Date]])</f>
        <v>2022</v>
      </c>
      <c r="G3388" s="1">
        <v>44747</v>
      </c>
      <c r="H3388" t="s">
        <v>1643</v>
      </c>
      <c r="I3388" t="s">
        <v>6188</v>
      </c>
      <c r="J3388" t="s">
        <v>6190</v>
      </c>
      <c r="K3388">
        <v>0.2</v>
      </c>
      <c r="L3388" s="13">
        <f>SUM(Sales_data[[#This Row],[Unit Price]],Sales_data[[#This Row],[Quantity]])</f>
        <v>5.375</v>
      </c>
      <c r="M3388">
        <v>3.375</v>
      </c>
      <c r="N3388">
        <v>1.6875</v>
      </c>
      <c r="O3388">
        <v>0.30374999999999996</v>
      </c>
      <c r="P3388" t="s">
        <v>3677</v>
      </c>
      <c r="Q3388" t="s">
        <v>1936</v>
      </c>
      <c r="R3388" t="s">
        <v>1937</v>
      </c>
    </row>
    <row r="3389" spans="1:18" x14ac:dyDescent="0.35">
      <c r="A3389">
        <v>2</v>
      </c>
      <c r="B3389" t="s">
        <v>174</v>
      </c>
      <c r="C3389" t="s">
        <v>5567</v>
      </c>
      <c r="D3389" t="s">
        <v>1642</v>
      </c>
      <c r="E3389" s="6">
        <f>MONTH(Sales_data[[#This Row],[Order Date]])</f>
        <v>7</v>
      </c>
      <c r="F3389" s="6">
        <f>YEAR(Sales_data[[#This Row],[Order Date]])</f>
        <v>2022</v>
      </c>
      <c r="G3389" s="1">
        <v>44747</v>
      </c>
      <c r="H3389" t="s">
        <v>1643</v>
      </c>
      <c r="I3389" t="s">
        <v>6188</v>
      </c>
      <c r="J3389" t="s">
        <v>6190</v>
      </c>
      <c r="K3389">
        <v>1</v>
      </c>
      <c r="L3389" s="13">
        <f>SUM(Sales_data[[#This Row],[Unit Price]],Sales_data[[#This Row],[Quantity]])</f>
        <v>13.25</v>
      </c>
      <c r="M3389">
        <v>11.25</v>
      </c>
      <c r="N3389">
        <v>1.125</v>
      </c>
      <c r="O3389">
        <v>1.0125</v>
      </c>
      <c r="P3389" t="s">
        <v>3677</v>
      </c>
      <c r="Q3389" t="s">
        <v>1936</v>
      </c>
      <c r="R3389" t="s">
        <v>1937</v>
      </c>
    </row>
    <row r="3390" spans="1:18" x14ac:dyDescent="0.35">
      <c r="A3390">
        <v>3</v>
      </c>
      <c r="B3390" t="s">
        <v>57</v>
      </c>
      <c r="C3390" t="s">
        <v>5570</v>
      </c>
      <c r="D3390" t="s">
        <v>1644</v>
      </c>
      <c r="E3390" s="6">
        <f>MONTH(Sales_data[[#This Row],[Order Date]])</f>
        <v>9</v>
      </c>
      <c r="F3390" s="6">
        <f>YEAR(Sales_data[[#This Row],[Order Date]])</f>
        <v>2021</v>
      </c>
      <c r="G3390" s="1">
        <v>44460</v>
      </c>
      <c r="H3390" t="s">
        <v>1645</v>
      </c>
      <c r="I3390" t="s">
        <v>6188</v>
      </c>
      <c r="J3390" t="s">
        <v>6191</v>
      </c>
      <c r="K3390">
        <v>0.2</v>
      </c>
      <c r="L3390" s="13">
        <f>SUM(Sales_data[[#This Row],[Unit Price]],Sales_data[[#This Row],[Quantity]])</f>
        <v>5.9849999999999994</v>
      </c>
      <c r="M3390">
        <v>2.9849999999999999</v>
      </c>
      <c r="N3390">
        <v>1.4924999999999999</v>
      </c>
      <c r="O3390">
        <v>0.26865</v>
      </c>
      <c r="P3390" t="s">
        <v>5573</v>
      </c>
      <c r="Q3390" t="s">
        <v>1936</v>
      </c>
      <c r="R3390" t="s">
        <v>1937</v>
      </c>
    </row>
    <row r="3391" spans="1:18" x14ac:dyDescent="0.35">
      <c r="A3391">
        <v>3</v>
      </c>
      <c r="B3391" t="s">
        <v>57</v>
      </c>
      <c r="C3391" t="s">
        <v>5570</v>
      </c>
      <c r="D3391" t="s">
        <v>1644</v>
      </c>
      <c r="E3391" s="6">
        <f>MONTH(Sales_data[[#This Row],[Order Date]])</f>
        <v>9</v>
      </c>
      <c r="F3391" s="6">
        <f>YEAR(Sales_data[[#This Row],[Order Date]])</f>
        <v>2021</v>
      </c>
      <c r="G3391" s="1">
        <v>44460</v>
      </c>
      <c r="H3391" t="s">
        <v>1645</v>
      </c>
      <c r="I3391" t="s">
        <v>6188</v>
      </c>
      <c r="J3391" t="s">
        <v>6191</v>
      </c>
      <c r="K3391">
        <v>0.5</v>
      </c>
      <c r="L3391" s="13">
        <f>SUM(Sales_data[[#This Row],[Unit Price]],Sales_data[[#This Row],[Quantity]])</f>
        <v>8.9699999999999989</v>
      </c>
      <c r="M3391">
        <v>5.97</v>
      </c>
      <c r="N3391">
        <v>1.194</v>
      </c>
      <c r="O3391">
        <v>0.5373</v>
      </c>
      <c r="P3391" t="s">
        <v>5573</v>
      </c>
      <c r="Q3391" t="s">
        <v>1936</v>
      </c>
      <c r="R3391" t="s">
        <v>1937</v>
      </c>
    </row>
    <row r="3392" spans="1:18" x14ac:dyDescent="0.35">
      <c r="A3392">
        <v>3</v>
      </c>
      <c r="B3392" t="s">
        <v>57</v>
      </c>
      <c r="C3392" t="s">
        <v>5570</v>
      </c>
      <c r="D3392" t="s">
        <v>1644</v>
      </c>
      <c r="E3392" s="6">
        <f>MONTH(Sales_data[[#This Row],[Order Date]])</f>
        <v>9</v>
      </c>
      <c r="F3392" s="6">
        <f>YEAR(Sales_data[[#This Row],[Order Date]])</f>
        <v>2021</v>
      </c>
      <c r="G3392" s="1">
        <v>44460</v>
      </c>
      <c r="H3392" t="s">
        <v>1645</v>
      </c>
      <c r="I3392" t="s">
        <v>6188</v>
      </c>
      <c r="J3392" t="s">
        <v>6191</v>
      </c>
      <c r="K3392">
        <v>2.5</v>
      </c>
      <c r="L3392" s="13">
        <f>SUM(Sales_data[[#This Row],[Unit Price]],Sales_data[[#This Row],[Quantity]])</f>
        <v>25.884999999999998</v>
      </c>
      <c r="M3392">
        <v>22.884999999999998</v>
      </c>
      <c r="N3392">
        <v>0.91539999999999988</v>
      </c>
      <c r="O3392">
        <v>2.0596499999999995</v>
      </c>
      <c r="P3392" t="s">
        <v>5573</v>
      </c>
      <c r="Q3392" t="s">
        <v>1936</v>
      </c>
      <c r="R3392" t="s">
        <v>1937</v>
      </c>
    </row>
    <row r="3393" spans="1:18" x14ac:dyDescent="0.35">
      <c r="A3393">
        <v>3</v>
      </c>
      <c r="B3393" t="s">
        <v>57</v>
      </c>
      <c r="C3393" t="s">
        <v>5570</v>
      </c>
      <c r="D3393" t="s">
        <v>1644</v>
      </c>
      <c r="E3393" s="6">
        <f>MONTH(Sales_data[[#This Row],[Order Date]])</f>
        <v>9</v>
      </c>
      <c r="F3393" s="6">
        <f>YEAR(Sales_data[[#This Row],[Order Date]])</f>
        <v>2021</v>
      </c>
      <c r="G3393" s="1">
        <v>44460</v>
      </c>
      <c r="H3393" t="s">
        <v>1645</v>
      </c>
      <c r="I3393" t="s">
        <v>6188</v>
      </c>
      <c r="J3393" t="s">
        <v>6191</v>
      </c>
      <c r="K3393">
        <v>1</v>
      </c>
      <c r="L3393" s="13">
        <f>SUM(Sales_data[[#This Row],[Unit Price]],Sales_data[[#This Row],[Quantity]])</f>
        <v>12.95</v>
      </c>
      <c r="M3393">
        <v>9.9499999999999993</v>
      </c>
      <c r="N3393">
        <v>0.99499999999999988</v>
      </c>
      <c r="O3393">
        <v>0.89549999999999985</v>
      </c>
      <c r="P3393" t="s">
        <v>5573</v>
      </c>
      <c r="Q3393" t="s">
        <v>1936</v>
      </c>
      <c r="R3393" t="s">
        <v>1937</v>
      </c>
    </row>
    <row r="3394" spans="1:18" x14ac:dyDescent="0.35">
      <c r="A3394">
        <v>6</v>
      </c>
      <c r="B3394" t="s">
        <v>179</v>
      </c>
      <c r="C3394" t="s">
        <v>5574</v>
      </c>
      <c r="D3394" t="s">
        <v>1646</v>
      </c>
      <c r="E3394" s="6">
        <f>MONTH(Sales_data[[#This Row],[Order Date]])</f>
        <v>1</v>
      </c>
      <c r="F3394" s="6">
        <f>YEAR(Sales_data[[#This Row],[Order Date]])</f>
        <v>2019</v>
      </c>
      <c r="G3394" s="1">
        <v>43468</v>
      </c>
      <c r="H3394" t="s">
        <v>1647</v>
      </c>
      <c r="I3394" t="s">
        <v>6194</v>
      </c>
      <c r="J3394" t="s">
        <v>6189</v>
      </c>
      <c r="K3394">
        <v>0.5</v>
      </c>
      <c r="L3394" s="13">
        <f>SUM(Sales_data[[#This Row],[Unit Price]],Sales_data[[#This Row],[Quantity]])</f>
        <v>14.91</v>
      </c>
      <c r="M3394">
        <v>8.91</v>
      </c>
      <c r="N3394">
        <v>1.782</v>
      </c>
      <c r="O3394">
        <v>0.98009999999999997</v>
      </c>
      <c r="P3394" t="s">
        <v>2315</v>
      </c>
      <c r="Q3394" t="s">
        <v>1936</v>
      </c>
      <c r="R3394" t="s">
        <v>1946</v>
      </c>
    </row>
    <row r="3395" spans="1:18" x14ac:dyDescent="0.35">
      <c r="A3395">
        <v>6</v>
      </c>
      <c r="B3395" t="s">
        <v>179</v>
      </c>
      <c r="C3395" t="s">
        <v>5574</v>
      </c>
      <c r="D3395" t="s">
        <v>1646</v>
      </c>
      <c r="E3395" s="6">
        <f>MONTH(Sales_data[[#This Row],[Order Date]])</f>
        <v>1</v>
      </c>
      <c r="F3395" s="6">
        <f>YEAR(Sales_data[[#This Row],[Order Date]])</f>
        <v>2019</v>
      </c>
      <c r="G3395" s="1">
        <v>43468</v>
      </c>
      <c r="H3395" t="s">
        <v>1647</v>
      </c>
      <c r="I3395" t="s">
        <v>6194</v>
      </c>
      <c r="J3395" t="s">
        <v>6189</v>
      </c>
      <c r="K3395">
        <v>0.2</v>
      </c>
      <c r="L3395" s="13">
        <f>SUM(Sales_data[[#This Row],[Unit Price]],Sales_data[[#This Row],[Quantity]])</f>
        <v>10.455</v>
      </c>
      <c r="M3395">
        <v>4.4550000000000001</v>
      </c>
      <c r="N3395">
        <v>2.2275</v>
      </c>
      <c r="O3395">
        <v>0.49004999999999999</v>
      </c>
      <c r="P3395" t="s">
        <v>2315</v>
      </c>
      <c r="Q3395" t="s">
        <v>1936</v>
      </c>
      <c r="R3395" t="s">
        <v>1946</v>
      </c>
    </row>
    <row r="3396" spans="1:18" x14ac:dyDescent="0.35">
      <c r="A3396">
        <v>6</v>
      </c>
      <c r="B3396" t="s">
        <v>179</v>
      </c>
      <c r="C3396" t="s">
        <v>5574</v>
      </c>
      <c r="D3396" t="s">
        <v>1646</v>
      </c>
      <c r="E3396" s="6">
        <f>MONTH(Sales_data[[#This Row],[Order Date]])</f>
        <v>1</v>
      </c>
      <c r="F3396" s="6">
        <f>YEAR(Sales_data[[#This Row],[Order Date]])</f>
        <v>2019</v>
      </c>
      <c r="G3396" s="1">
        <v>43468</v>
      </c>
      <c r="H3396" t="s">
        <v>1647</v>
      </c>
      <c r="I3396" t="s">
        <v>6194</v>
      </c>
      <c r="J3396" t="s">
        <v>6189</v>
      </c>
      <c r="K3396">
        <v>2.5</v>
      </c>
      <c r="L3396" s="13">
        <f>SUM(Sales_data[[#This Row],[Unit Price]],Sales_data[[#This Row],[Quantity]])</f>
        <v>40.154999999999994</v>
      </c>
      <c r="M3396">
        <v>34.154999999999994</v>
      </c>
      <c r="N3396">
        <v>1.3661999999999999</v>
      </c>
      <c r="O3396">
        <v>3.7570499999999996</v>
      </c>
      <c r="P3396" t="s">
        <v>2315</v>
      </c>
      <c r="Q3396" t="s">
        <v>1936</v>
      </c>
      <c r="R3396" t="s">
        <v>1946</v>
      </c>
    </row>
    <row r="3397" spans="1:18" x14ac:dyDescent="0.35">
      <c r="A3397">
        <v>6</v>
      </c>
      <c r="B3397" t="s">
        <v>179</v>
      </c>
      <c r="C3397" t="s">
        <v>5574</v>
      </c>
      <c r="D3397" t="s">
        <v>1646</v>
      </c>
      <c r="E3397" s="6">
        <f>MONTH(Sales_data[[#This Row],[Order Date]])</f>
        <v>1</v>
      </c>
      <c r="F3397" s="6">
        <f>YEAR(Sales_data[[#This Row],[Order Date]])</f>
        <v>2019</v>
      </c>
      <c r="G3397" s="1">
        <v>43468</v>
      </c>
      <c r="H3397" t="s">
        <v>1647</v>
      </c>
      <c r="I3397" t="s">
        <v>6194</v>
      </c>
      <c r="J3397" t="s">
        <v>6189</v>
      </c>
      <c r="K3397">
        <v>1</v>
      </c>
      <c r="L3397" s="13">
        <f>SUM(Sales_data[[#This Row],[Unit Price]],Sales_data[[#This Row],[Quantity]])</f>
        <v>20.85</v>
      </c>
      <c r="M3397">
        <v>14.85</v>
      </c>
      <c r="N3397">
        <v>1.4849999999999999</v>
      </c>
      <c r="O3397">
        <v>1.6335</v>
      </c>
      <c r="P3397" t="s">
        <v>2315</v>
      </c>
      <c r="Q3397" t="s">
        <v>1936</v>
      </c>
      <c r="R3397" t="s">
        <v>1946</v>
      </c>
    </row>
    <row r="3398" spans="1:18" x14ac:dyDescent="0.35">
      <c r="A3398">
        <v>6</v>
      </c>
      <c r="B3398" t="s">
        <v>118</v>
      </c>
      <c r="C3398" t="s">
        <v>5577</v>
      </c>
      <c r="D3398" t="s">
        <v>1648</v>
      </c>
      <c r="E3398" s="6">
        <f>MONTH(Sales_data[[#This Row],[Order Date]])</f>
        <v>3</v>
      </c>
      <c r="F3398" s="6">
        <f>YEAR(Sales_data[[#This Row],[Order Date]])</f>
        <v>2022</v>
      </c>
      <c r="G3398" s="1">
        <v>44628</v>
      </c>
      <c r="H3398" t="s">
        <v>1649</v>
      </c>
      <c r="I3398" t="s">
        <v>6188</v>
      </c>
      <c r="J3398" t="s">
        <v>6189</v>
      </c>
      <c r="K3398">
        <v>0.2</v>
      </c>
      <c r="L3398" s="13">
        <f>SUM(Sales_data[[#This Row],[Unit Price]],Sales_data[[#This Row],[Quantity]])</f>
        <v>9.8849999999999998</v>
      </c>
      <c r="M3398">
        <v>3.8849999999999998</v>
      </c>
      <c r="N3398">
        <v>1.9424999999999999</v>
      </c>
      <c r="O3398">
        <v>0.34964999999999996</v>
      </c>
      <c r="P3398" t="s">
        <v>5581</v>
      </c>
      <c r="Q3398" t="s">
        <v>1936</v>
      </c>
      <c r="R3398" t="s">
        <v>1937</v>
      </c>
    </row>
    <row r="3399" spans="1:18" x14ac:dyDescent="0.35">
      <c r="A3399">
        <v>6</v>
      </c>
      <c r="B3399" t="s">
        <v>118</v>
      </c>
      <c r="C3399" t="s">
        <v>5577</v>
      </c>
      <c r="D3399" t="s">
        <v>1648</v>
      </c>
      <c r="E3399" s="6">
        <f>MONTH(Sales_data[[#This Row],[Order Date]])</f>
        <v>3</v>
      </c>
      <c r="F3399" s="6">
        <f>YEAR(Sales_data[[#This Row],[Order Date]])</f>
        <v>2022</v>
      </c>
      <c r="G3399" s="1">
        <v>44628</v>
      </c>
      <c r="H3399" t="s">
        <v>1649</v>
      </c>
      <c r="I3399" t="s">
        <v>6188</v>
      </c>
      <c r="J3399" t="s">
        <v>6189</v>
      </c>
      <c r="K3399">
        <v>0.5</v>
      </c>
      <c r="L3399" s="13">
        <f>SUM(Sales_data[[#This Row],[Unit Price]],Sales_data[[#This Row],[Quantity]])</f>
        <v>13.77</v>
      </c>
      <c r="M3399">
        <v>7.77</v>
      </c>
      <c r="N3399">
        <v>1.5539999999999998</v>
      </c>
      <c r="O3399">
        <v>0.69929999999999992</v>
      </c>
      <c r="P3399" t="s">
        <v>5581</v>
      </c>
      <c r="Q3399" t="s">
        <v>1936</v>
      </c>
      <c r="R3399" t="s">
        <v>1937</v>
      </c>
    </row>
    <row r="3400" spans="1:18" x14ac:dyDescent="0.35">
      <c r="A3400">
        <v>6</v>
      </c>
      <c r="B3400" t="s">
        <v>118</v>
      </c>
      <c r="C3400" t="s">
        <v>5577</v>
      </c>
      <c r="D3400" t="s">
        <v>1648</v>
      </c>
      <c r="E3400" s="6">
        <f>MONTH(Sales_data[[#This Row],[Order Date]])</f>
        <v>3</v>
      </c>
      <c r="F3400" s="6">
        <f>YEAR(Sales_data[[#This Row],[Order Date]])</f>
        <v>2022</v>
      </c>
      <c r="G3400" s="1">
        <v>44628</v>
      </c>
      <c r="H3400" t="s">
        <v>1649</v>
      </c>
      <c r="I3400" t="s">
        <v>6188</v>
      </c>
      <c r="J3400" t="s">
        <v>6189</v>
      </c>
      <c r="K3400">
        <v>2.5</v>
      </c>
      <c r="L3400" s="13">
        <f>SUM(Sales_data[[#This Row],[Unit Price]],Sales_data[[#This Row],[Quantity]])</f>
        <v>35.784999999999997</v>
      </c>
      <c r="M3400">
        <v>29.784999999999997</v>
      </c>
      <c r="N3400">
        <v>1.1913999999999998</v>
      </c>
      <c r="O3400">
        <v>2.6806499999999995</v>
      </c>
      <c r="P3400" t="s">
        <v>5581</v>
      </c>
      <c r="Q3400" t="s">
        <v>1936</v>
      </c>
      <c r="R3400" t="s">
        <v>1937</v>
      </c>
    </row>
    <row r="3401" spans="1:18" x14ac:dyDescent="0.35">
      <c r="A3401">
        <v>6</v>
      </c>
      <c r="B3401" t="s">
        <v>118</v>
      </c>
      <c r="C3401" t="s">
        <v>5577</v>
      </c>
      <c r="D3401" t="s">
        <v>1648</v>
      </c>
      <c r="E3401" s="6">
        <f>MONTH(Sales_data[[#This Row],[Order Date]])</f>
        <v>3</v>
      </c>
      <c r="F3401" s="6">
        <f>YEAR(Sales_data[[#This Row],[Order Date]])</f>
        <v>2022</v>
      </c>
      <c r="G3401" s="1">
        <v>44628</v>
      </c>
      <c r="H3401" t="s">
        <v>1649</v>
      </c>
      <c r="I3401" t="s">
        <v>6188</v>
      </c>
      <c r="J3401" t="s">
        <v>6189</v>
      </c>
      <c r="K3401">
        <v>1</v>
      </c>
      <c r="L3401" s="13">
        <f>SUM(Sales_data[[#This Row],[Unit Price]],Sales_data[[#This Row],[Quantity]])</f>
        <v>18.95</v>
      </c>
      <c r="M3401">
        <v>12.95</v>
      </c>
      <c r="N3401">
        <v>1.2949999999999999</v>
      </c>
      <c r="O3401">
        <v>1.1655</v>
      </c>
      <c r="P3401" t="s">
        <v>5581</v>
      </c>
      <c r="Q3401" t="s">
        <v>1936</v>
      </c>
      <c r="R3401" t="s">
        <v>1937</v>
      </c>
    </row>
    <row r="3402" spans="1:18" x14ac:dyDescent="0.35">
      <c r="A3402">
        <v>2</v>
      </c>
      <c r="B3402" t="s">
        <v>47</v>
      </c>
      <c r="C3402" t="s">
        <v>5577</v>
      </c>
      <c r="D3402" t="s">
        <v>1648</v>
      </c>
      <c r="E3402" s="6">
        <f>MONTH(Sales_data[[#This Row],[Order Date]])</f>
        <v>3</v>
      </c>
      <c r="F3402" s="6">
        <f>YEAR(Sales_data[[#This Row],[Order Date]])</f>
        <v>2022</v>
      </c>
      <c r="G3402" s="1">
        <v>44628</v>
      </c>
      <c r="H3402" t="s">
        <v>1649</v>
      </c>
      <c r="I3402" t="s">
        <v>6188</v>
      </c>
      <c r="J3402" t="s">
        <v>6190</v>
      </c>
      <c r="K3402">
        <v>0.2</v>
      </c>
      <c r="L3402" s="13">
        <f>SUM(Sales_data[[#This Row],[Unit Price]],Sales_data[[#This Row],[Quantity]])</f>
        <v>5.375</v>
      </c>
      <c r="M3402">
        <v>3.375</v>
      </c>
      <c r="N3402">
        <v>1.6875</v>
      </c>
      <c r="O3402">
        <v>0.30374999999999996</v>
      </c>
      <c r="P3402" t="s">
        <v>5581</v>
      </c>
      <c r="Q3402" t="s">
        <v>1936</v>
      </c>
      <c r="R3402" t="s">
        <v>1937</v>
      </c>
    </row>
    <row r="3403" spans="1:18" x14ac:dyDescent="0.35">
      <c r="A3403">
        <v>2</v>
      </c>
      <c r="B3403" t="s">
        <v>47</v>
      </c>
      <c r="C3403" t="s">
        <v>5577</v>
      </c>
      <c r="D3403" t="s">
        <v>1648</v>
      </c>
      <c r="E3403" s="6">
        <f>MONTH(Sales_data[[#This Row],[Order Date]])</f>
        <v>3</v>
      </c>
      <c r="F3403" s="6">
        <f>YEAR(Sales_data[[#This Row],[Order Date]])</f>
        <v>2022</v>
      </c>
      <c r="G3403" s="1">
        <v>44628</v>
      </c>
      <c r="H3403" t="s">
        <v>1649</v>
      </c>
      <c r="I3403" t="s">
        <v>6188</v>
      </c>
      <c r="J3403" t="s">
        <v>6190</v>
      </c>
      <c r="K3403">
        <v>0.5</v>
      </c>
      <c r="L3403" s="13">
        <f>SUM(Sales_data[[#This Row],[Unit Price]],Sales_data[[#This Row],[Quantity]])</f>
        <v>8.75</v>
      </c>
      <c r="M3403">
        <v>6.75</v>
      </c>
      <c r="N3403">
        <v>1.35</v>
      </c>
      <c r="O3403">
        <v>0.60749999999999993</v>
      </c>
      <c r="P3403" t="s">
        <v>5581</v>
      </c>
      <c r="Q3403" t="s">
        <v>1936</v>
      </c>
      <c r="R3403" t="s">
        <v>1937</v>
      </c>
    </row>
    <row r="3404" spans="1:18" x14ac:dyDescent="0.35">
      <c r="A3404">
        <v>2</v>
      </c>
      <c r="B3404" t="s">
        <v>47</v>
      </c>
      <c r="C3404" t="s">
        <v>5577</v>
      </c>
      <c r="D3404" t="s">
        <v>1648</v>
      </c>
      <c r="E3404" s="6">
        <f>MONTH(Sales_data[[#This Row],[Order Date]])</f>
        <v>3</v>
      </c>
      <c r="F3404" s="6">
        <f>YEAR(Sales_data[[#This Row],[Order Date]])</f>
        <v>2022</v>
      </c>
      <c r="G3404" s="1">
        <v>44628</v>
      </c>
      <c r="H3404" t="s">
        <v>1649</v>
      </c>
      <c r="I3404" t="s">
        <v>6188</v>
      </c>
      <c r="J3404" t="s">
        <v>6190</v>
      </c>
      <c r="K3404">
        <v>2.5</v>
      </c>
      <c r="L3404" s="13">
        <f>SUM(Sales_data[[#This Row],[Unit Price]],Sales_data[[#This Row],[Quantity]])</f>
        <v>27.874999999999996</v>
      </c>
      <c r="M3404">
        <v>25.874999999999996</v>
      </c>
      <c r="N3404">
        <v>1.0349999999999999</v>
      </c>
      <c r="O3404">
        <v>2.3287499999999994</v>
      </c>
      <c r="P3404" t="s">
        <v>5581</v>
      </c>
      <c r="Q3404" t="s">
        <v>1936</v>
      </c>
      <c r="R3404" t="s">
        <v>1937</v>
      </c>
    </row>
    <row r="3405" spans="1:18" x14ac:dyDescent="0.35">
      <c r="A3405">
        <v>2</v>
      </c>
      <c r="B3405" t="s">
        <v>47</v>
      </c>
      <c r="C3405" t="s">
        <v>5577</v>
      </c>
      <c r="D3405" t="s">
        <v>1648</v>
      </c>
      <c r="E3405" s="6">
        <f>MONTH(Sales_data[[#This Row],[Order Date]])</f>
        <v>3</v>
      </c>
      <c r="F3405" s="6">
        <f>YEAR(Sales_data[[#This Row],[Order Date]])</f>
        <v>2022</v>
      </c>
      <c r="G3405" s="1">
        <v>44628</v>
      </c>
      <c r="H3405" t="s">
        <v>1649</v>
      </c>
      <c r="I3405" t="s">
        <v>6188</v>
      </c>
      <c r="J3405" t="s">
        <v>6190</v>
      </c>
      <c r="K3405">
        <v>1</v>
      </c>
      <c r="L3405" s="13">
        <f>SUM(Sales_data[[#This Row],[Unit Price]],Sales_data[[#This Row],[Quantity]])</f>
        <v>13.25</v>
      </c>
      <c r="M3405">
        <v>11.25</v>
      </c>
      <c r="N3405">
        <v>1.125</v>
      </c>
      <c r="O3405">
        <v>1.0125</v>
      </c>
      <c r="P3405" t="s">
        <v>5581</v>
      </c>
      <c r="Q3405" t="s">
        <v>1936</v>
      </c>
      <c r="R3405" t="s">
        <v>1937</v>
      </c>
    </row>
    <row r="3406" spans="1:18" x14ac:dyDescent="0.35">
      <c r="A3406">
        <v>1</v>
      </c>
      <c r="B3406" t="s">
        <v>126</v>
      </c>
      <c r="C3406" t="s">
        <v>5587</v>
      </c>
      <c r="D3406" t="s">
        <v>1650</v>
      </c>
      <c r="E3406" s="6">
        <f>MONTH(Sales_data[[#This Row],[Order Date]])</f>
        <v>3</v>
      </c>
      <c r="F3406" s="6">
        <f>YEAR(Sales_data[[#This Row],[Order Date]])</f>
        <v>2020</v>
      </c>
      <c r="G3406" s="1">
        <v>43900</v>
      </c>
      <c r="H3406" t="s">
        <v>1651</v>
      </c>
      <c r="I3406" t="s">
        <v>6193</v>
      </c>
      <c r="J3406" t="s">
        <v>6191</v>
      </c>
      <c r="K3406">
        <v>0.5</v>
      </c>
      <c r="L3406" s="13">
        <f>SUM(Sales_data[[#This Row],[Unit Price]],Sales_data[[#This Row],[Quantity]])</f>
        <v>8.77</v>
      </c>
      <c r="M3406">
        <v>7.77</v>
      </c>
      <c r="N3406">
        <v>1.5539999999999998</v>
      </c>
      <c r="O3406">
        <v>1.0101</v>
      </c>
      <c r="P3406" t="s">
        <v>3750</v>
      </c>
      <c r="Q3406" t="s">
        <v>1936</v>
      </c>
      <c r="R3406" t="s">
        <v>1937</v>
      </c>
    </row>
    <row r="3407" spans="1:18" x14ac:dyDescent="0.35">
      <c r="A3407">
        <v>1</v>
      </c>
      <c r="B3407" t="s">
        <v>126</v>
      </c>
      <c r="C3407" t="s">
        <v>5587</v>
      </c>
      <c r="D3407" t="s">
        <v>1650</v>
      </c>
      <c r="E3407" s="6">
        <f>MONTH(Sales_data[[#This Row],[Order Date]])</f>
        <v>3</v>
      </c>
      <c r="F3407" s="6">
        <f>YEAR(Sales_data[[#This Row],[Order Date]])</f>
        <v>2020</v>
      </c>
      <c r="G3407" s="1">
        <v>43900</v>
      </c>
      <c r="H3407" t="s">
        <v>1651</v>
      </c>
      <c r="I3407" t="s">
        <v>6193</v>
      </c>
      <c r="J3407" t="s">
        <v>6191</v>
      </c>
      <c r="K3407">
        <v>0.2</v>
      </c>
      <c r="L3407" s="13">
        <f>SUM(Sales_data[[#This Row],[Unit Price]],Sales_data[[#This Row],[Quantity]])</f>
        <v>4.8849999999999998</v>
      </c>
      <c r="M3407">
        <v>3.8849999999999998</v>
      </c>
      <c r="N3407">
        <v>1.9424999999999999</v>
      </c>
      <c r="O3407">
        <v>0.50505</v>
      </c>
      <c r="P3407" t="s">
        <v>3750</v>
      </c>
      <c r="Q3407" t="s">
        <v>1936</v>
      </c>
      <c r="R3407" t="s">
        <v>1937</v>
      </c>
    </row>
    <row r="3408" spans="1:18" x14ac:dyDescent="0.35">
      <c r="A3408">
        <v>1</v>
      </c>
      <c r="B3408" t="s">
        <v>126</v>
      </c>
      <c r="C3408" t="s">
        <v>5587</v>
      </c>
      <c r="D3408" t="s">
        <v>1650</v>
      </c>
      <c r="E3408" s="6">
        <f>MONTH(Sales_data[[#This Row],[Order Date]])</f>
        <v>3</v>
      </c>
      <c r="F3408" s="6">
        <f>YEAR(Sales_data[[#This Row],[Order Date]])</f>
        <v>2020</v>
      </c>
      <c r="G3408" s="1">
        <v>43900</v>
      </c>
      <c r="H3408" t="s">
        <v>1651</v>
      </c>
      <c r="I3408" t="s">
        <v>6193</v>
      </c>
      <c r="J3408" t="s">
        <v>6191</v>
      </c>
      <c r="K3408">
        <v>2.5</v>
      </c>
      <c r="L3408" s="13">
        <f>SUM(Sales_data[[#This Row],[Unit Price]],Sales_data[[#This Row],[Quantity]])</f>
        <v>30.784999999999997</v>
      </c>
      <c r="M3408">
        <v>29.784999999999997</v>
      </c>
      <c r="N3408">
        <v>1.1913999999999998</v>
      </c>
      <c r="O3408">
        <v>3.8720499999999998</v>
      </c>
      <c r="P3408" t="s">
        <v>3750</v>
      </c>
      <c r="Q3408" t="s">
        <v>1936</v>
      </c>
      <c r="R3408" t="s">
        <v>1937</v>
      </c>
    </row>
    <row r="3409" spans="1:18" x14ac:dyDescent="0.35">
      <c r="A3409">
        <v>1</v>
      </c>
      <c r="B3409" t="s">
        <v>126</v>
      </c>
      <c r="C3409" t="s">
        <v>5587</v>
      </c>
      <c r="D3409" t="s">
        <v>1650</v>
      </c>
      <c r="E3409" s="6">
        <f>MONTH(Sales_data[[#This Row],[Order Date]])</f>
        <v>3</v>
      </c>
      <c r="F3409" s="6">
        <f>YEAR(Sales_data[[#This Row],[Order Date]])</f>
        <v>2020</v>
      </c>
      <c r="G3409" s="1">
        <v>43900</v>
      </c>
      <c r="H3409" t="s">
        <v>1651</v>
      </c>
      <c r="I3409" t="s">
        <v>6193</v>
      </c>
      <c r="J3409" t="s">
        <v>6191</v>
      </c>
      <c r="K3409">
        <v>1</v>
      </c>
      <c r="L3409" s="13">
        <f>SUM(Sales_data[[#This Row],[Unit Price]],Sales_data[[#This Row],[Quantity]])</f>
        <v>13.95</v>
      </c>
      <c r="M3409">
        <v>12.95</v>
      </c>
      <c r="N3409">
        <v>1.2949999999999999</v>
      </c>
      <c r="O3409">
        <v>1.6835</v>
      </c>
      <c r="P3409" t="s">
        <v>3750</v>
      </c>
      <c r="Q3409" t="s">
        <v>1936</v>
      </c>
      <c r="R3409" t="s">
        <v>1937</v>
      </c>
    </row>
    <row r="3410" spans="1:18" x14ac:dyDescent="0.35">
      <c r="A3410">
        <v>4</v>
      </c>
      <c r="B3410" t="s">
        <v>112</v>
      </c>
      <c r="C3410" t="s">
        <v>5591</v>
      </c>
      <c r="D3410" t="s">
        <v>1652</v>
      </c>
      <c r="E3410" s="6">
        <f>MONTH(Sales_data[[#This Row],[Order Date]])</f>
        <v>11</v>
      </c>
      <c r="F3410" s="6">
        <f>YEAR(Sales_data[[#This Row],[Order Date]])</f>
        <v>2021</v>
      </c>
      <c r="G3410" s="1">
        <v>44527</v>
      </c>
      <c r="H3410" t="s">
        <v>1653</v>
      </c>
      <c r="I3410" t="s">
        <v>6193</v>
      </c>
      <c r="J3410" t="s">
        <v>6191</v>
      </c>
      <c r="K3410">
        <v>2.5</v>
      </c>
      <c r="L3410" s="13">
        <f>SUM(Sales_data[[#This Row],[Unit Price]],Sales_data[[#This Row],[Quantity]])</f>
        <v>33.784999999999997</v>
      </c>
      <c r="M3410">
        <v>29.784999999999997</v>
      </c>
      <c r="N3410">
        <v>1.1913999999999998</v>
      </c>
      <c r="O3410">
        <v>3.8720499999999998</v>
      </c>
      <c r="P3410" t="s">
        <v>2382</v>
      </c>
      <c r="Q3410" t="s">
        <v>1936</v>
      </c>
      <c r="R3410" t="s">
        <v>1937</v>
      </c>
    </row>
    <row r="3411" spans="1:18" x14ac:dyDescent="0.35">
      <c r="A3411">
        <v>4</v>
      </c>
      <c r="B3411" t="s">
        <v>112</v>
      </c>
      <c r="C3411" t="s">
        <v>5591</v>
      </c>
      <c r="D3411" t="s">
        <v>1652</v>
      </c>
      <c r="E3411" s="6">
        <f>MONTH(Sales_data[[#This Row],[Order Date]])</f>
        <v>11</v>
      </c>
      <c r="F3411" s="6">
        <f>YEAR(Sales_data[[#This Row],[Order Date]])</f>
        <v>2021</v>
      </c>
      <c r="G3411" s="1">
        <v>44527</v>
      </c>
      <c r="H3411" t="s">
        <v>1653</v>
      </c>
      <c r="I3411" t="s">
        <v>6193</v>
      </c>
      <c r="J3411" t="s">
        <v>6191</v>
      </c>
      <c r="K3411">
        <v>0.5</v>
      </c>
      <c r="L3411" s="13">
        <f>SUM(Sales_data[[#This Row],[Unit Price]],Sales_data[[#This Row],[Quantity]])</f>
        <v>11.77</v>
      </c>
      <c r="M3411">
        <v>7.77</v>
      </c>
      <c r="N3411">
        <v>1.5539999999999998</v>
      </c>
      <c r="O3411">
        <v>1.0101</v>
      </c>
      <c r="P3411" t="s">
        <v>2382</v>
      </c>
      <c r="Q3411" t="s">
        <v>1936</v>
      </c>
      <c r="R3411" t="s">
        <v>1937</v>
      </c>
    </row>
    <row r="3412" spans="1:18" x14ac:dyDescent="0.35">
      <c r="A3412">
        <v>4</v>
      </c>
      <c r="B3412" t="s">
        <v>112</v>
      </c>
      <c r="C3412" t="s">
        <v>5591</v>
      </c>
      <c r="D3412" t="s">
        <v>1652</v>
      </c>
      <c r="E3412" s="6">
        <f>MONTH(Sales_data[[#This Row],[Order Date]])</f>
        <v>11</v>
      </c>
      <c r="F3412" s="6">
        <f>YEAR(Sales_data[[#This Row],[Order Date]])</f>
        <v>2021</v>
      </c>
      <c r="G3412" s="1">
        <v>44527</v>
      </c>
      <c r="H3412" t="s">
        <v>1653</v>
      </c>
      <c r="I3412" t="s">
        <v>6193</v>
      </c>
      <c r="J3412" t="s">
        <v>6191</v>
      </c>
      <c r="K3412">
        <v>0.2</v>
      </c>
      <c r="L3412" s="13">
        <f>SUM(Sales_data[[#This Row],[Unit Price]],Sales_data[[#This Row],[Quantity]])</f>
        <v>7.8849999999999998</v>
      </c>
      <c r="M3412">
        <v>3.8849999999999998</v>
      </c>
      <c r="N3412">
        <v>1.9424999999999999</v>
      </c>
      <c r="O3412">
        <v>0.50505</v>
      </c>
      <c r="P3412" t="s">
        <v>2382</v>
      </c>
      <c r="Q3412" t="s">
        <v>1936</v>
      </c>
      <c r="R3412" t="s">
        <v>1937</v>
      </c>
    </row>
    <row r="3413" spans="1:18" x14ac:dyDescent="0.35">
      <c r="A3413">
        <v>4</v>
      </c>
      <c r="B3413" t="s">
        <v>112</v>
      </c>
      <c r="C3413" t="s">
        <v>5591</v>
      </c>
      <c r="D3413" t="s">
        <v>1652</v>
      </c>
      <c r="E3413" s="6">
        <f>MONTH(Sales_data[[#This Row],[Order Date]])</f>
        <v>11</v>
      </c>
      <c r="F3413" s="6">
        <f>YEAR(Sales_data[[#This Row],[Order Date]])</f>
        <v>2021</v>
      </c>
      <c r="G3413" s="1">
        <v>44527</v>
      </c>
      <c r="H3413" t="s">
        <v>1653</v>
      </c>
      <c r="I3413" t="s">
        <v>6193</v>
      </c>
      <c r="J3413" t="s">
        <v>6191</v>
      </c>
      <c r="K3413">
        <v>1</v>
      </c>
      <c r="L3413" s="13">
        <f>SUM(Sales_data[[#This Row],[Unit Price]],Sales_data[[#This Row],[Quantity]])</f>
        <v>16.95</v>
      </c>
      <c r="M3413">
        <v>12.95</v>
      </c>
      <c r="N3413">
        <v>1.2949999999999999</v>
      </c>
      <c r="O3413">
        <v>1.6835</v>
      </c>
      <c r="P3413" t="s">
        <v>2382</v>
      </c>
      <c r="Q3413" t="s">
        <v>1936</v>
      </c>
      <c r="R3413" t="s">
        <v>1937</v>
      </c>
    </row>
    <row r="3414" spans="1:18" x14ac:dyDescent="0.35">
      <c r="A3414">
        <v>2</v>
      </c>
      <c r="B3414" t="s">
        <v>30</v>
      </c>
      <c r="C3414" t="s">
        <v>5594</v>
      </c>
      <c r="D3414" t="s">
        <v>1654</v>
      </c>
      <c r="E3414" s="6">
        <f>MONTH(Sales_data[[#This Row],[Order Date]])</f>
        <v>3</v>
      </c>
      <c r="F3414" s="6">
        <f>YEAR(Sales_data[[#This Row],[Order Date]])</f>
        <v>2021</v>
      </c>
      <c r="G3414" s="1">
        <v>44259</v>
      </c>
      <c r="H3414" t="s">
        <v>1655</v>
      </c>
      <c r="I3414" t="s">
        <v>6188</v>
      </c>
      <c r="J3414" t="s">
        <v>6191</v>
      </c>
      <c r="K3414">
        <v>1</v>
      </c>
      <c r="L3414" s="13">
        <f>SUM(Sales_data[[#This Row],[Unit Price]],Sales_data[[#This Row],[Quantity]])</f>
        <v>11.95</v>
      </c>
      <c r="M3414">
        <v>9.9499999999999993</v>
      </c>
      <c r="N3414">
        <v>0.99499999999999988</v>
      </c>
      <c r="O3414">
        <v>0.89549999999999985</v>
      </c>
      <c r="P3414" t="s">
        <v>2443</v>
      </c>
      <c r="Q3414" t="s">
        <v>1936</v>
      </c>
      <c r="R3414" t="s">
        <v>1946</v>
      </c>
    </row>
    <row r="3415" spans="1:18" x14ac:dyDescent="0.35">
      <c r="A3415">
        <v>2</v>
      </c>
      <c r="B3415" t="s">
        <v>30</v>
      </c>
      <c r="C3415" t="s">
        <v>5594</v>
      </c>
      <c r="D3415" t="s">
        <v>1654</v>
      </c>
      <c r="E3415" s="6">
        <f>MONTH(Sales_data[[#This Row],[Order Date]])</f>
        <v>3</v>
      </c>
      <c r="F3415" s="6">
        <f>YEAR(Sales_data[[#This Row],[Order Date]])</f>
        <v>2021</v>
      </c>
      <c r="G3415" s="1">
        <v>44259</v>
      </c>
      <c r="H3415" t="s">
        <v>1655</v>
      </c>
      <c r="I3415" t="s">
        <v>6188</v>
      </c>
      <c r="J3415" t="s">
        <v>6191</v>
      </c>
      <c r="K3415">
        <v>0.2</v>
      </c>
      <c r="L3415" s="13">
        <f>SUM(Sales_data[[#This Row],[Unit Price]],Sales_data[[#This Row],[Quantity]])</f>
        <v>4.9849999999999994</v>
      </c>
      <c r="M3415">
        <v>2.9849999999999999</v>
      </c>
      <c r="N3415">
        <v>1.4924999999999999</v>
      </c>
      <c r="O3415">
        <v>0.26865</v>
      </c>
      <c r="P3415" t="s">
        <v>2443</v>
      </c>
      <c r="Q3415" t="s">
        <v>1936</v>
      </c>
      <c r="R3415" t="s">
        <v>1946</v>
      </c>
    </row>
    <row r="3416" spans="1:18" x14ac:dyDescent="0.35">
      <c r="A3416">
        <v>2</v>
      </c>
      <c r="B3416" t="s">
        <v>30</v>
      </c>
      <c r="C3416" t="s">
        <v>5594</v>
      </c>
      <c r="D3416" t="s">
        <v>1654</v>
      </c>
      <c r="E3416" s="6">
        <f>MONTH(Sales_data[[#This Row],[Order Date]])</f>
        <v>3</v>
      </c>
      <c r="F3416" s="6">
        <f>YEAR(Sales_data[[#This Row],[Order Date]])</f>
        <v>2021</v>
      </c>
      <c r="G3416" s="1">
        <v>44259</v>
      </c>
      <c r="H3416" t="s">
        <v>1655</v>
      </c>
      <c r="I3416" t="s">
        <v>6188</v>
      </c>
      <c r="J3416" t="s">
        <v>6191</v>
      </c>
      <c r="K3416">
        <v>0.5</v>
      </c>
      <c r="L3416" s="13">
        <f>SUM(Sales_data[[#This Row],[Unit Price]],Sales_data[[#This Row],[Quantity]])</f>
        <v>7.97</v>
      </c>
      <c r="M3416">
        <v>5.97</v>
      </c>
      <c r="N3416">
        <v>1.194</v>
      </c>
      <c r="O3416">
        <v>0.5373</v>
      </c>
      <c r="P3416" t="s">
        <v>2443</v>
      </c>
      <c r="Q3416" t="s">
        <v>1936</v>
      </c>
      <c r="R3416" t="s">
        <v>1946</v>
      </c>
    </row>
    <row r="3417" spans="1:18" x14ac:dyDescent="0.35">
      <c r="A3417">
        <v>2</v>
      </c>
      <c r="B3417" t="s">
        <v>30</v>
      </c>
      <c r="C3417" t="s">
        <v>5594</v>
      </c>
      <c r="D3417" t="s">
        <v>1654</v>
      </c>
      <c r="E3417" s="6">
        <f>MONTH(Sales_data[[#This Row],[Order Date]])</f>
        <v>3</v>
      </c>
      <c r="F3417" s="6">
        <f>YEAR(Sales_data[[#This Row],[Order Date]])</f>
        <v>2021</v>
      </c>
      <c r="G3417" s="1">
        <v>44259</v>
      </c>
      <c r="H3417" t="s">
        <v>1655</v>
      </c>
      <c r="I3417" t="s">
        <v>6188</v>
      </c>
      <c r="J3417" t="s">
        <v>6191</v>
      </c>
      <c r="K3417">
        <v>2.5</v>
      </c>
      <c r="L3417" s="13">
        <f>SUM(Sales_data[[#This Row],[Unit Price]],Sales_data[[#This Row],[Quantity]])</f>
        <v>24.884999999999998</v>
      </c>
      <c r="M3417">
        <v>22.884999999999998</v>
      </c>
      <c r="N3417">
        <v>0.91539999999999988</v>
      </c>
      <c r="O3417">
        <v>2.0596499999999995</v>
      </c>
      <c r="P3417" t="s">
        <v>2443</v>
      </c>
      <c r="Q3417" t="s">
        <v>1936</v>
      </c>
      <c r="R3417" t="s">
        <v>1946</v>
      </c>
    </row>
    <row r="3418" spans="1:18" x14ac:dyDescent="0.35">
      <c r="A3418">
        <v>5</v>
      </c>
      <c r="B3418" t="s">
        <v>160</v>
      </c>
      <c r="C3418" t="s">
        <v>5597</v>
      </c>
      <c r="D3418" t="s">
        <v>1656</v>
      </c>
      <c r="E3418" s="6">
        <f>MONTH(Sales_data[[#This Row],[Order Date]])</f>
        <v>11</v>
      </c>
      <c r="F3418" s="6">
        <f>YEAR(Sales_data[[#This Row],[Order Date]])</f>
        <v>2021</v>
      </c>
      <c r="G3418" s="1">
        <v>44516</v>
      </c>
      <c r="H3418" t="s">
        <v>1657</v>
      </c>
      <c r="I3418" t="s">
        <v>6192</v>
      </c>
      <c r="J3418" t="s">
        <v>6189</v>
      </c>
      <c r="K3418">
        <v>0.5</v>
      </c>
      <c r="L3418" s="13">
        <f>SUM(Sales_data[[#This Row],[Unit Price]],Sales_data[[#This Row],[Quantity]])</f>
        <v>12.169999999999998</v>
      </c>
      <c r="M3418">
        <v>7.169999999999999</v>
      </c>
      <c r="N3418">
        <v>1.4339999999999997</v>
      </c>
      <c r="O3418">
        <v>0.43019999999999992</v>
      </c>
      <c r="P3418" t="s">
        <v>2117</v>
      </c>
      <c r="Q3418" t="s">
        <v>1936</v>
      </c>
      <c r="R3418" t="s">
        <v>1937</v>
      </c>
    </row>
    <row r="3419" spans="1:18" x14ac:dyDescent="0.35">
      <c r="A3419">
        <v>5</v>
      </c>
      <c r="B3419" t="s">
        <v>160</v>
      </c>
      <c r="C3419" t="s">
        <v>5597</v>
      </c>
      <c r="D3419" t="s">
        <v>1656</v>
      </c>
      <c r="E3419" s="6">
        <f>MONTH(Sales_data[[#This Row],[Order Date]])</f>
        <v>11</v>
      </c>
      <c r="F3419" s="6">
        <f>YEAR(Sales_data[[#This Row],[Order Date]])</f>
        <v>2021</v>
      </c>
      <c r="G3419" s="1">
        <v>44516</v>
      </c>
      <c r="H3419" t="s">
        <v>1657</v>
      </c>
      <c r="I3419" t="s">
        <v>6192</v>
      </c>
      <c r="J3419" t="s">
        <v>6189</v>
      </c>
      <c r="K3419">
        <v>0.2</v>
      </c>
      <c r="L3419" s="13">
        <f>SUM(Sales_data[[#This Row],[Unit Price]],Sales_data[[#This Row],[Quantity]])</f>
        <v>8.5849999999999991</v>
      </c>
      <c r="M3419">
        <v>3.5849999999999995</v>
      </c>
      <c r="N3419">
        <v>1.7924999999999998</v>
      </c>
      <c r="O3419">
        <v>0.21509999999999996</v>
      </c>
      <c r="P3419" t="s">
        <v>2117</v>
      </c>
      <c r="Q3419" t="s">
        <v>1936</v>
      </c>
      <c r="R3419" t="s">
        <v>1937</v>
      </c>
    </row>
    <row r="3420" spans="1:18" x14ac:dyDescent="0.35">
      <c r="A3420">
        <v>5</v>
      </c>
      <c r="B3420" t="s">
        <v>160</v>
      </c>
      <c r="C3420" t="s">
        <v>5597</v>
      </c>
      <c r="D3420" t="s">
        <v>1656</v>
      </c>
      <c r="E3420" s="6">
        <f>MONTH(Sales_data[[#This Row],[Order Date]])</f>
        <v>11</v>
      </c>
      <c r="F3420" s="6">
        <f>YEAR(Sales_data[[#This Row],[Order Date]])</f>
        <v>2021</v>
      </c>
      <c r="G3420" s="1">
        <v>44516</v>
      </c>
      <c r="H3420" t="s">
        <v>1657</v>
      </c>
      <c r="I3420" t="s">
        <v>6192</v>
      </c>
      <c r="J3420" t="s">
        <v>6189</v>
      </c>
      <c r="K3420">
        <v>2.5</v>
      </c>
      <c r="L3420" s="13">
        <f>SUM(Sales_data[[#This Row],[Unit Price]],Sales_data[[#This Row],[Quantity]])</f>
        <v>32.484999999999999</v>
      </c>
      <c r="M3420">
        <v>27.484999999999996</v>
      </c>
      <c r="N3420">
        <v>1.0993999999999999</v>
      </c>
      <c r="O3420">
        <v>1.6490999999999998</v>
      </c>
      <c r="P3420" t="s">
        <v>2117</v>
      </c>
      <c r="Q3420" t="s">
        <v>1936</v>
      </c>
      <c r="R3420" t="s">
        <v>1937</v>
      </c>
    </row>
    <row r="3421" spans="1:18" x14ac:dyDescent="0.35">
      <c r="A3421">
        <v>5</v>
      </c>
      <c r="B3421" t="s">
        <v>160</v>
      </c>
      <c r="C3421" t="s">
        <v>5597</v>
      </c>
      <c r="D3421" t="s">
        <v>1656</v>
      </c>
      <c r="E3421" s="6">
        <f>MONTH(Sales_data[[#This Row],[Order Date]])</f>
        <v>11</v>
      </c>
      <c r="F3421" s="6">
        <f>YEAR(Sales_data[[#This Row],[Order Date]])</f>
        <v>2021</v>
      </c>
      <c r="G3421" s="1">
        <v>44516</v>
      </c>
      <c r="H3421" t="s">
        <v>1657</v>
      </c>
      <c r="I3421" t="s">
        <v>6192</v>
      </c>
      <c r="J3421" t="s">
        <v>6189</v>
      </c>
      <c r="K3421">
        <v>1</v>
      </c>
      <c r="L3421" s="13">
        <f>SUM(Sales_data[[#This Row],[Unit Price]],Sales_data[[#This Row],[Quantity]])</f>
        <v>16.95</v>
      </c>
      <c r="M3421">
        <v>11.95</v>
      </c>
      <c r="N3421">
        <v>1.1949999999999998</v>
      </c>
      <c r="O3421">
        <v>0.71699999999999997</v>
      </c>
      <c r="P3421" t="s">
        <v>2117</v>
      </c>
      <c r="Q3421" t="s">
        <v>1936</v>
      </c>
      <c r="R3421" t="s">
        <v>1937</v>
      </c>
    </row>
    <row r="3422" spans="1:18" x14ac:dyDescent="0.35">
      <c r="A3422">
        <v>3</v>
      </c>
      <c r="B3422" t="s">
        <v>112</v>
      </c>
      <c r="C3422" t="s">
        <v>5601</v>
      </c>
      <c r="D3422" t="s">
        <v>1658</v>
      </c>
      <c r="E3422" s="6">
        <f>MONTH(Sales_data[[#This Row],[Order Date]])</f>
        <v>6</v>
      </c>
      <c r="F3422" s="6">
        <f>YEAR(Sales_data[[#This Row],[Order Date]])</f>
        <v>2019</v>
      </c>
      <c r="G3422" s="1">
        <v>43632</v>
      </c>
      <c r="H3422" t="s">
        <v>1659</v>
      </c>
      <c r="I3422" t="s">
        <v>6193</v>
      </c>
      <c r="J3422" t="s">
        <v>6191</v>
      </c>
      <c r="K3422">
        <v>2.5</v>
      </c>
      <c r="L3422" s="13">
        <f>SUM(Sales_data[[#This Row],[Unit Price]],Sales_data[[#This Row],[Quantity]])</f>
        <v>32.784999999999997</v>
      </c>
      <c r="M3422">
        <v>29.784999999999997</v>
      </c>
      <c r="N3422">
        <v>1.1913999999999998</v>
      </c>
      <c r="O3422">
        <v>3.8720499999999998</v>
      </c>
      <c r="P3422" t="s">
        <v>4881</v>
      </c>
      <c r="Q3422" t="s">
        <v>1936</v>
      </c>
      <c r="R3422" t="s">
        <v>1946</v>
      </c>
    </row>
    <row r="3423" spans="1:18" x14ac:dyDescent="0.35">
      <c r="A3423">
        <v>3</v>
      </c>
      <c r="B3423" t="s">
        <v>112</v>
      </c>
      <c r="C3423" t="s">
        <v>5601</v>
      </c>
      <c r="D3423" t="s">
        <v>1658</v>
      </c>
      <c r="E3423" s="6">
        <f>MONTH(Sales_data[[#This Row],[Order Date]])</f>
        <v>6</v>
      </c>
      <c r="F3423" s="6">
        <f>YEAR(Sales_data[[#This Row],[Order Date]])</f>
        <v>2019</v>
      </c>
      <c r="G3423" s="1">
        <v>43632</v>
      </c>
      <c r="H3423" t="s">
        <v>1659</v>
      </c>
      <c r="I3423" t="s">
        <v>6193</v>
      </c>
      <c r="J3423" t="s">
        <v>6191</v>
      </c>
      <c r="K3423">
        <v>0.5</v>
      </c>
      <c r="L3423" s="13">
        <f>SUM(Sales_data[[#This Row],[Unit Price]],Sales_data[[#This Row],[Quantity]])</f>
        <v>10.77</v>
      </c>
      <c r="M3423">
        <v>7.77</v>
      </c>
      <c r="N3423">
        <v>1.5539999999999998</v>
      </c>
      <c r="O3423">
        <v>1.0101</v>
      </c>
      <c r="P3423" t="s">
        <v>4881</v>
      </c>
      <c r="Q3423" t="s">
        <v>1936</v>
      </c>
      <c r="R3423" t="s">
        <v>1946</v>
      </c>
    </row>
    <row r="3424" spans="1:18" x14ac:dyDescent="0.35">
      <c r="A3424">
        <v>3</v>
      </c>
      <c r="B3424" t="s">
        <v>112</v>
      </c>
      <c r="C3424" t="s">
        <v>5601</v>
      </c>
      <c r="D3424" t="s">
        <v>1658</v>
      </c>
      <c r="E3424" s="6">
        <f>MONTH(Sales_data[[#This Row],[Order Date]])</f>
        <v>6</v>
      </c>
      <c r="F3424" s="6">
        <f>YEAR(Sales_data[[#This Row],[Order Date]])</f>
        <v>2019</v>
      </c>
      <c r="G3424" s="1">
        <v>43632</v>
      </c>
      <c r="H3424" t="s">
        <v>1659</v>
      </c>
      <c r="I3424" t="s">
        <v>6193</v>
      </c>
      <c r="J3424" t="s">
        <v>6191</v>
      </c>
      <c r="K3424">
        <v>0.2</v>
      </c>
      <c r="L3424" s="13">
        <f>SUM(Sales_data[[#This Row],[Unit Price]],Sales_data[[#This Row],[Quantity]])</f>
        <v>6.8849999999999998</v>
      </c>
      <c r="M3424">
        <v>3.8849999999999998</v>
      </c>
      <c r="N3424">
        <v>1.9424999999999999</v>
      </c>
      <c r="O3424">
        <v>0.50505</v>
      </c>
      <c r="P3424" t="s">
        <v>4881</v>
      </c>
      <c r="Q3424" t="s">
        <v>1936</v>
      </c>
      <c r="R3424" t="s">
        <v>1946</v>
      </c>
    </row>
    <row r="3425" spans="1:18" x14ac:dyDescent="0.35">
      <c r="A3425">
        <v>3</v>
      </c>
      <c r="B3425" t="s">
        <v>112</v>
      </c>
      <c r="C3425" t="s">
        <v>5601</v>
      </c>
      <c r="D3425" t="s">
        <v>1658</v>
      </c>
      <c r="E3425" s="6">
        <f>MONTH(Sales_data[[#This Row],[Order Date]])</f>
        <v>6</v>
      </c>
      <c r="F3425" s="6">
        <f>YEAR(Sales_data[[#This Row],[Order Date]])</f>
        <v>2019</v>
      </c>
      <c r="G3425" s="1">
        <v>43632</v>
      </c>
      <c r="H3425" t="s">
        <v>1659</v>
      </c>
      <c r="I3425" t="s">
        <v>6193</v>
      </c>
      <c r="J3425" t="s">
        <v>6191</v>
      </c>
      <c r="K3425">
        <v>1</v>
      </c>
      <c r="L3425" s="13">
        <f>SUM(Sales_data[[#This Row],[Unit Price]],Sales_data[[#This Row],[Quantity]])</f>
        <v>15.95</v>
      </c>
      <c r="M3425">
        <v>12.95</v>
      </c>
      <c r="N3425">
        <v>1.2949999999999999</v>
      </c>
      <c r="O3425">
        <v>1.6835</v>
      </c>
      <c r="P3425" t="s">
        <v>4881</v>
      </c>
      <c r="Q3425" t="s">
        <v>1936</v>
      </c>
      <c r="R3425" t="s">
        <v>1946</v>
      </c>
    </row>
    <row r="3426" spans="1:18" x14ac:dyDescent="0.35">
      <c r="A3426">
        <v>2</v>
      </c>
      <c r="B3426" t="s">
        <v>80</v>
      </c>
      <c r="C3426" t="s">
        <v>5506</v>
      </c>
      <c r="D3426" t="s">
        <v>1604</v>
      </c>
      <c r="E3426" s="6">
        <f>MONTH(Sales_data[[#This Row],[Order Date]])</f>
        <v>7</v>
      </c>
      <c r="F3426" s="6">
        <f>YEAR(Sales_data[[#This Row],[Order Date]])</f>
        <v>2020</v>
      </c>
      <c r="G3426" s="1">
        <v>44031</v>
      </c>
      <c r="H3426" t="s">
        <v>1660</v>
      </c>
      <c r="I3426" t="s">
        <v>6193</v>
      </c>
      <c r="J3426" t="s">
        <v>6190</v>
      </c>
      <c r="K3426">
        <v>0.2</v>
      </c>
      <c r="L3426" s="13">
        <f>SUM(Sales_data[[#This Row],[Unit Price]],Sales_data[[#This Row],[Quantity]])</f>
        <v>6.3650000000000002</v>
      </c>
      <c r="M3426">
        <v>4.3650000000000002</v>
      </c>
      <c r="N3426">
        <v>2.1825000000000001</v>
      </c>
      <c r="O3426">
        <v>0.56745000000000001</v>
      </c>
      <c r="P3426" t="s">
        <v>2357</v>
      </c>
      <c r="Q3426" t="s">
        <v>1936</v>
      </c>
      <c r="R3426" t="s">
        <v>1937</v>
      </c>
    </row>
    <row r="3427" spans="1:18" x14ac:dyDescent="0.35">
      <c r="A3427">
        <v>2</v>
      </c>
      <c r="B3427" t="s">
        <v>80</v>
      </c>
      <c r="C3427" t="s">
        <v>5506</v>
      </c>
      <c r="D3427" t="s">
        <v>1604</v>
      </c>
      <c r="E3427" s="6">
        <f>MONTH(Sales_data[[#This Row],[Order Date]])</f>
        <v>7</v>
      </c>
      <c r="F3427" s="6">
        <f>YEAR(Sales_data[[#This Row],[Order Date]])</f>
        <v>2020</v>
      </c>
      <c r="G3427" s="1">
        <v>44031</v>
      </c>
      <c r="H3427" t="s">
        <v>1660</v>
      </c>
      <c r="I3427" t="s">
        <v>6193</v>
      </c>
      <c r="J3427" t="s">
        <v>6190</v>
      </c>
      <c r="K3427">
        <v>0.5</v>
      </c>
      <c r="L3427" s="13">
        <f>SUM(Sales_data[[#This Row],[Unit Price]],Sales_data[[#This Row],[Quantity]])</f>
        <v>10.73</v>
      </c>
      <c r="M3427">
        <v>8.73</v>
      </c>
      <c r="N3427">
        <v>1.746</v>
      </c>
      <c r="O3427">
        <v>1.1349</v>
      </c>
      <c r="P3427" t="s">
        <v>2357</v>
      </c>
      <c r="Q3427" t="s">
        <v>1936</v>
      </c>
      <c r="R3427" t="s">
        <v>1937</v>
      </c>
    </row>
    <row r="3428" spans="1:18" x14ac:dyDescent="0.35">
      <c r="A3428">
        <v>2</v>
      </c>
      <c r="B3428" t="s">
        <v>80</v>
      </c>
      <c r="C3428" t="s">
        <v>5506</v>
      </c>
      <c r="D3428" t="s">
        <v>1604</v>
      </c>
      <c r="E3428" s="6">
        <f>MONTH(Sales_data[[#This Row],[Order Date]])</f>
        <v>7</v>
      </c>
      <c r="F3428" s="6">
        <f>YEAR(Sales_data[[#This Row],[Order Date]])</f>
        <v>2020</v>
      </c>
      <c r="G3428" s="1">
        <v>44031</v>
      </c>
      <c r="H3428" t="s">
        <v>1660</v>
      </c>
      <c r="I3428" t="s">
        <v>6193</v>
      </c>
      <c r="J3428" t="s">
        <v>6190</v>
      </c>
      <c r="K3428">
        <v>2.5</v>
      </c>
      <c r="L3428" s="13">
        <f>SUM(Sales_data[[#This Row],[Unit Price]],Sales_data[[#This Row],[Quantity]])</f>
        <v>35.464999999999996</v>
      </c>
      <c r="M3428">
        <v>33.464999999999996</v>
      </c>
      <c r="N3428">
        <v>1.3385999999999998</v>
      </c>
      <c r="O3428">
        <v>4.3504499999999995</v>
      </c>
      <c r="P3428" t="s">
        <v>2357</v>
      </c>
      <c r="Q3428" t="s">
        <v>1936</v>
      </c>
      <c r="R3428" t="s">
        <v>1937</v>
      </c>
    </row>
    <row r="3429" spans="1:18" x14ac:dyDescent="0.35">
      <c r="A3429">
        <v>2</v>
      </c>
      <c r="B3429" t="s">
        <v>80</v>
      </c>
      <c r="C3429" t="s">
        <v>5506</v>
      </c>
      <c r="D3429" t="s">
        <v>1604</v>
      </c>
      <c r="E3429" s="6">
        <f>MONTH(Sales_data[[#This Row],[Order Date]])</f>
        <v>7</v>
      </c>
      <c r="F3429" s="6">
        <f>YEAR(Sales_data[[#This Row],[Order Date]])</f>
        <v>2020</v>
      </c>
      <c r="G3429" s="1">
        <v>44031</v>
      </c>
      <c r="H3429" t="s">
        <v>1660</v>
      </c>
      <c r="I3429" t="s">
        <v>6193</v>
      </c>
      <c r="J3429" t="s">
        <v>6190</v>
      </c>
      <c r="K3429">
        <v>1</v>
      </c>
      <c r="L3429" s="13">
        <f>SUM(Sales_data[[#This Row],[Unit Price]],Sales_data[[#This Row],[Quantity]])</f>
        <v>16.55</v>
      </c>
      <c r="M3429">
        <v>14.55</v>
      </c>
      <c r="N3429">
        <v>1.4550000000000001</v>
      </c>
      <c r="O3429">
        <v>1.8915000000000002</v>
      </c>
      <c r="P3429" t="s">
        <v>2357</v>
      </c>
      <c r="Q3429" t="s">
        <v>1936</v>
      </c>
      <c r="R3429" t="s">
        <v>1937</v>
      </c>
    </row>
    <row r="3430" spans="1:18" x14ac:dyDescent="0.35">
      <c r="A3430">
        <v>5</v>
      </c>
      <c r="B3430" t="s">
        <v>15</v>
      </c>
      <c r="C3430" t="s">
        <v>5611</v>
      </c>
      <c r="D3430" t="s">
        <v>1661</v>
      </c>
      <c r="E3430" s="6">
        <f>MONTH(Sales_data[[#This Row],[Order Date]])</f>
        <v>2</v>
      </c>
      <c r="F3430" s="6">
        <f>YEAR(Sales_data[[#This Row],[Order Date]])</f>
        <v>2020</v>
      </c>
      <c r="G3430" s="1">
        <v>43889</v>
      </c>
      <c r="H3430" t="s">
        <v>1662</v>
      </c>
      <c r="I3430" t="s">
        <v>6192</v>
      </c>
      <c r="J3430" t="s">
        <v>6189</v>
      </c>
      <c r="K3430">
        <v>2.5</v>
      </c>
      <c r="L3430" s="13">
        <f>SUM(Sales_data[[#This Row],[Unit Price]],Sales_data[[#This Row],[Quantity]])</f>
        <v>32.484999999999999</v>
      </c>
      <c r="M3430">
        <v>27.484999999999996</v>
      </c>
      <c r="N3430">
        <v>1.0993999999999999</v>
      </c>
      <c r="O3430">
        <v>1.6490999999999998</v>
      </c>
      <c r="P3430" t="s">
        <v>5420</v>
      </c>
      <c r="Q3430" t="s">
        <v>1936</v>
      </c>
      <c r="R3430" t="s">
        <v>1946</v>
      </c>
    </row>
    <row r="3431" spans="1:18" x14ac:dyDescent="0.35">
      <c r="A3431">
        <v>5</v>
      </c>
      <c r="B3431" t="s">
        <v>15</v>
      </c>
      <c r="C3431" t="s">
        <v>5611</v>
      </c>
      <c r="D3431" t="s">
        <v>1661</v>
      </c>
      <c r="E3431" s="6">
        <f>MONTH(Sales_data[[#This Row],[Order Date]])</f>
        <v>2</v>
      </c>
      <c r="F3431" s="6">
        <f>YEAR(Sales_data[[#This Row],[Order Date]])</f>
        <v>2020</v>
      </c>
      <c r="G3431" s="1">
        <v>43889</v>
      </c>
      <c r="H3431" t="s">
        <v>1662</v>
      </c>
      <c r="I3431" t="s">
        <v>6192</v>
      </c>
      <c r="J3431" t="s">
        <v>6189</v>
      </c>
      <c r="K3431">
        <v>0.5</v>
      </c>
      <c r="L3431" s="13">
        <f>SUM(Sales_data[[#This Row],[Unit Price]],Sales_data[[#This Row],[Quantity]])</f>
        <v>12.169999999999998</v>
      </c>
      <c r="M3431">
        <v>7.169999999999999</v>
      </c>
      <c r="N3431">
        <v>1.4339999999999997</v>
      </c>
      <c r="O3431">
        <v>0.43019999999999992</v>
      </c>
      <c r="P3431" t="s">
        <v>5420</v>
      </c>
      <c r="Q3431" t="s">
        <v>1936</v>
      </c>
      <c r="R3431" t="s">
        <v>1946</v>
      </c>
    </row>
    <row r="3432" spans="1:18" x14ac:dyDescent="0.35">
      <c r="A3432">
        <v>5</v>
      </c>
      <c r="B3432" t="s">
        <v>15</v>
      </c>
      <c r="C3432" t="s">
        <v>5611</v>
      </c>
      <c r="D3432" t="s">
        <v>1661</v>
      </c>
      <c r="E3432" s="6">
        <f>MONTH(Sales_data[[#This Row],[Order Date]])</f>
        <v>2</v>
      </c>
      <c r="F3432" s="6">
        <f>YEAR(Sales_data[[#This Row],[Order Date]])</f>
        <v>2020</v>
      </c>
      <c r="G3432" s="1">
        <v>43889</v>
      </c>
      <c r="H3432" t="s">
        <v>1662</v>
      </c>
      <c r="I3432" t="s">
        <v>6192</v>
      </c>
      <c r="J3432" t="s">
        <v>6189</v>
      </c>
      <c r="K3432">
        <v>0.2</v>
      </c>
      <c r="L3432" s="13">
        <f>SUM(Sales_data[[#This Row],[Unit Price]],Sales_data[[#This Row],[Quantity]])</f>
        <v>8.5849999999999991</v>
      </c>
      <c r="M3432">
        <v>3.5849999999999995</v>
      </c>
      <c r="N3432">
        <v>1.7924999999999998</v>
      </c>
      <c r="O3432">
        <v>0.21509999999999996</v>
      </c>
      <c r="P3432" t="s">
        <v>5420</v>
      </c>
      <c r="Q3432" t="s">
        <v>1936</v>
      </c>
      <c r="R3432" t="s">
        <v>1946</v>
      </c>
    </row>
    <row r="3433" spans="1:18" x14ac:dyDescent="0.35">
      <c r="A3433">
        <v>5</v>
      </c>
      <c r="B3433" t="s">
        <v>15</v>
      </c>
      <c r="C3433" t="s">
        <v>5611</v>
      </c>
      <c r="D3433" t="s">
        <v>1661</v>
      </c>
      <c r="E3433" s="6">
        <f>MONTH(Sales_data[[#This Row],[Order Date]])</f>
        <v>2</v>
      </c>
      <c r="F3433" s="6">
        <f>YEAR(Sales_data[[#This Row],[Order Date]])</f>
        <v>2020</v>
      </c>
      <c r="G3433" s="1">
        <v>43889</v>
      </c>
      <c r="H3433" t="s">
        <v>1662</v>
      </c>
      <c r="I3433" t="s">
        <v>6192</v>
      </c>
      <c r="J3433" t="s">
        <v>6189</v>
      </c>
      <c r="K3433">
        <v>1</v>
      </c>
      <c r="L3433" s="13">
        <f>SUM(Sales_data[[#This Row],[Unit Price]],Sales_data[[#This Row],[Quantity]])</f>
        <v>16.95</v>
      </c>
      <c r="M3433">
        <v>11.95</v>
      </c>
      <c r="N3433">
        <v>1.1949999999999998</v>
      </c>
      <c r="O3433">
        <v>0.71699999999999997</v>
      </c>
      <c r="P3433" t="s">
        <v>5420</v>
      </c>
      <c r="Q3433" t="s">
        <v>1936</v>
      </c>
      <c r="R3433" t="s">
        <v>1946</v>
      </c>
    </row>
    <row r="3434" spans="1:18" x14ac:dyDescent="0.35">
      <c r="A3434">
        <v>4</v>
      </c>
      <c r="B3434" t="s">
        <v>83</v>
      </c>
      <c r="C3434" t="s">
        <v>5615</v>
      </c>
      <c r="D3434" t="s">
        <v>1663</v>
      </c>
      <c r="E3434" s="6">
        <f>MONTH(Sales_data[[#This Row],[Order Date]])</f>
        <v>6</v>
      </c>
      <c r="F3434" s="6">
        <f>YEAR(Sales_data[[#This Row],[Order Date]])</f>
        <v>2019</v>
      </c>
      <c r="G3434" s="1">
        <v>43638</v>
      </c>
      <c r="H3434" t="s">
        <v>1664</v>
      </c>
      <c r="I3434" t="s">
        <v>6193</v>
      </c>
      <c r="J3434" t="s">
        <v>6190</v>
      </c>
      <c r="K3434">
        <v>0.5</v>
      </c>
      <c r="L3434" s="13">
        <f>SUM(Sales_data[[#This Row],[Unit Price]],Sales_data[[#This Row],[Quantity]])</f>
        <v>12.73</v>
      </c>
      <c r="M3434">
        <v>8.73</v>
      </c>
      <c r="N3434">
        <v>1.746</v>
      </c>
      <c r="O3434">
        <v>1.1349</v>
      </c>
      <c r="P3434" t="s">
        <v>2545</v>
      </c>
      <c r="Q3434" t="s">
        <v>1936</v>
      </c>
      <c r="R3434" t="s">
        <v>1946</v>
      </c>
    </row>
    <row r="3435" spans="1:18" x14ac:dyDescent="0.35">
      <c r="A3435">
        <v>4</v>
      </c>
      <c r="B3435" t="s">
        <v>83</v>
      </c>
      <c r="C3435" t="s">
        <v>5615</v>
      </c>
      <c r="D3435" t="s">
        <v>1663</v>
      </c>
      <c r="E3435" s="6">
        <f>MONTH(Sales_data[[#This Row],[Order Date]])</f>
        <v>6</v>
      </c>
      <c r="F3435" s="6">
        <f>YEAR(Sales_data[[#This Row],[Order Date]])</f>
        <v>2019</v>
      </c>
      <c r="G3435" s="1">
        <v>43638</v>
      </c>
      <c r="H3435" t="s">
        <v>1664</v>
      </c>
      <c r="I3435" t="s">
        <v>6193</v>
      </c>
      <c r="J3435" t="s">
        <v>6190</v>
      </c>
      <c r="K3435">
        <v>0.2</v>
      </c>
      <c r="L3435" s="13">
        <f>SUM(Sales_data[[#This Row],[Unit Price]],Sales_data[[#This Row],[Quantity]])</f>
        <v>8.3650000000000002</v>
      </c>
      <c r="M3435">
        <v>4.3650000000000002</v>
      </c>
      <c r="N3435">
        <v>2.1825000000000001</v>
      </c>
      <c r="O3435">
        <v>0.56745000000000001</v>
      </c>
      <c r="P3435" t="s">
        <v>2545</v>
      </c>
      <c r="Q3435" t="s">
        <v>1936</v>
      </c>
      <c r="R3435" t="s">
        <v>1946</v>
      </c>
    </row>
    <row r="3436" spans="1:18" x14ac:dyDescent="0.35">
      <c r="A3436">
        <v>4</v>
      </c>
      <c r="B3436" t="s">
        <v>83</v>
      </c>
      <c r="C3436" t="s">
        <v>5615</v>
      </c>
      <c r="D3436" t="s">
        <v>1663</v>
      </c>
      <c r="E3436" s="6">
        <f>MONTH(Sales_data[[#This Row],[Order Date]])</f>
        <v>6</v>
      </c>
      <c r="F3436" s="6">
        <f>YEAR(Sales_data[[#This Row],[Order Date]])</f>
        <v>2019</v>
      </c>
      <c r="G3436" s="1">
        <v>43638</v>
      </c>
      <c r="H3436" t="s">
        <v>1664</v>
      </c>
      <c r="I3436" t="s">
        <v>6193</v>
      </c>
      <c r="J3436" t="s">
        <v>6190</v>
      </c>
      <c r="K3436">
        <v>2.5</v>
      </c>
      <c r="L3436" s="13">
        <f>SUM(Sales_data[[#This Row],[Unit Price]],Sales_data[[#This Row],[Quantity]])</f>
        <v>37.464999999999996</v>
      </c>
      <c r="M3436">
        <v>33.464999999999996</v>
      </c>
      <c r="N3436">
        <v>1.3385999999999998</v>
      </c>
      <c r="O3436">
        <v>4.3504499999999995</v>
      </c>
      <c r="P3436" t="s">
        <v>2545</v>
      </c>
      <c r="Q3436" t="s">
        <v>1936</v>
      </c>
      <c r="R3436" t="s">
        <v>1946</v>
      </c>
    </row>
    <row r="3437" spans="1:18" x14ac:dyDescent="0.35">
      <c r="A3437">
        <v>4</v>
      </c>
      <c r="B3437" t="s">
        <v>83</v>
      </c>
      <c r="C3437" t="s">
        <v>5615</v>
      </c>
      <c r="D3437" t="s">
        <v>1663</v>
      </c>
      <c r="E3437" s="6">
        <f>MONTH(Sales_data[[#This Row],[Order Date]])</f>
        <v>6</v>
      </c>
      <c r="F3437" s="6">
        <f>YEAR(Sales_data[[#This Row],[Order Date]])</f>
        <v>2019</v>
      </c>
      <c r="G3437" s="1">
        <v>43638</v>
      </c>
      <c r="H3437" t="s">
        <v>1664</v>
      </c>
      <c r="I3437" t="s">
        <v>6193</v>
      </c>
      <c r="J3437" t="s">
        <v>6190</v>
      </c>
      <c r="K3437">
        <v>1</v>
      </c>
      <c r="L3437" s="13">
        <f>SUM(Sales_data[[#This Row],[Unit Price]],Sales_data[[#This Row],[Quantity]])</f>
        <v>18.55</v>
      </c>
      <c r="M3437">
        <v>14.55</v>
      </c>
      <c r="N3437">
        <v>1.4550000000000001</v>
      </c>
      <c r="O3437">
        <v>1.8915000000000002</v>
      </c>
      <c r="P3437" t="s">
        <v>2545</v>
      </c>
      <c r="Q3437" t="s">
        <v>1936</v>
      </c>
      <c r="R3437" t="s">
        <v>1946</v>
      </c>
    </row>
    <row r="3438" spans="1:18" x14ac:dyDescent="0.35">
      <c r="A3438">
        <v>6</v>
      </c>
      <c r="B3438" t="s">
        <v>207</v>
      </c>
      <c r="C3438" t="s">
        <v>5619</v>
      </c>
      <c r="D3438" t="s">
        <v>1665</v>
      </c>
      <c r="E3438" s="6">
        <f>MONTH(Sales_data[[#This Row],[Order Date]])</f>
        <v>9</v>
      </c>
      <c r="F3438" s="6">
        <f>YEAR(Sales_data[[#This Row],[Order Date]])</f>
        <v>2019</v>
      </c>
      <c r="G3438" s="1">
        <v>43716</v>
      </c>
      <c r="H3438" t="s">
        <v>1666</v>
      </c>
      <c r="I3438" t="s">
        <v>6188</v>
      </c>
      <c r="J3438" t="s">
        <v>6189</v>
      </c>
      <c r="K3438">
        <v>2.5</v>
      </c>
      <c r="L3438" s="13">
        <f>SUM(Sales_data[[#This Row],[Unit Price]],Sales_data[[#This Row],[Quantity]])</f>
        <v>35.784999999999997</v>
      </c>
      <c r="M3438">
        <v>29.784999999999997</v>
      </c>
      <c r="N3438">
        <v>1.1913999999999998</v>
      </c>
      <c r="O3438">
        <v>2.6806499999999995</v>
      </c>
      <c r="P3438" t="s">
        <v>5023</v>
      </c>
      <c r="Q3438" t="s">
        <v>1936</v>
      </c>
      <c r="R3438" t="s">
        <v>1946</v>
      </c>
    </row>
    <row r="3439" spans="1:18" x14ac:dyDescent="0.35">
      <c r="A3439">
        <v>6</v>
      </c>
      <c r="B3439" t="s">
        <v>207</v>
      </c>
      <c r="C3439" t="s">
        <v>5619</v>
      </c>
      <c r="D3439" t="s">
        <v>1665</v>
      </c>
      <c r="E3439" s="6">
        <f>MONTH(Sales_data[[#This Row],[Order Date]])</f>
        <v>9</v>
      </c>
      <c r="F3439" s="6">
        <f>YEAR(Sales_data[[#This Row],[Order Date]])</f>
        <v>2019</v>
      </c>
      <c r="G3439" s="1">
        <v>43716</v>
      </c>
      <c r="H3439" t="s">
        <v>1666</v>
      </c>
      <c r="I3439" t="s">
        <v>6188</v>
      </c>
      <c r="J3439" t="s">
        <v>6189</v>
      </c>
      <c r="K3439">
        <v>0.5</v>
      </c>
      <c r="L3439" s="13">
        <f>SUM(Sales_data[[#This Row],[Unit Price]],Sales_data[[#This Row],[Quantity]])</f>
        <v>13.77</v>
      </c>
      <c r="M3439">
        <v>7.77</v>
      </c>
      <c r="N3439">
        <v>1.5539999999999998</v>
      </c>
      <c r="O3439">
        <v>0.69929999999999992</v>
      </c>
      <c r="P3439" t="s">
        <v>5023</v>
      </c>
      <c r="Q3439" t="s">
        <v>1936</v>
      </c>
      <c r="R3439" t="s">
        <v>1946</v>
      </c>
    </row>
    <row r="3440" spans="1:18" x14ac:dyDescent="0.35">
      <c r="A3440">
        <v>6</v>
      </c>
      <c r="B3440" t="s">
        <v>207</v>
      </c>
      <c r="C3440" t="s">
        <v>5619</v>
      </c>
      <c r="D3440" t="s">
        <v>1665</v>
      </c>
      <c r="E3440" s="6">
        <f>MONTH(Sales_data[[#This Row],[Order Date]])</f>
        <v>9</v>
      </c>
      <c r="F3440" s="6">
        <f>YEAR(Sales_data[[#This Row],[Order Date]])</f>
        <v>2019</v>
      </c>
      <c r="G3440" s="1">
        <v>43716</v>
      </c>
      <c r="H3440" t="s">
        <v>1666</v>
      </c>
      <c r="I3440" t="s">
        <v>6188</v>
      </c>
      <c r="J3440" t="s">
        <v>6189</v>
      </c>
      <c r="K3440">
        <v>0.2</v>
      </c>
      <c r="L3440" s="13">
        <f>SUM(Sales_data[[#This Row],[Unit Price]],Sales_data[[#This Row],[Quantity]])</f>
        <v>9.8849999999999998</v>
      </c>
      <c r="M3440">
        <v>3.8849999999999998</v>
      </c>
      <c r="N3440">
        <v>1.9424999999999999</v>
      </c>
      <c r="O3440">
        <v>0.34964999999999996</v>
      </c>
      <c r="P3440" t="s">
        <v>5023</v>
      </c>
      <c r="Q3440" t="s">
        <v>1936</v>
      </c>
      <c r="R3440" t="s">
        <v>1946</v>
      </c>
    </row>
    <row r="3441" spans="1:18" x14ac:dyDescent="0.35">
      <c r="A3441">
        <v>6</v>
      </c>
      <c r="B3441" t="s">
        <v>207</v>
      </c>
      <c r="C3441" t="s">
        <v>5619</v>
      </c>
      <c r="D3441" t="s">
        <v>1665</v>
      </c>
      <c r="E3441" s="6">
        <f>MONTH(Sales_data[[#This Row],[Order Date]])</f>
        <v>9</v>
      </c>
      <c r="F3441" s="6">
        <f>YEAR(Sales_data[[#This Row],[Order Date]])</f>
        <v>2019</v>
      </c>
      <c r="G3441" s="1">
        <v>43716</v>
      </c>
      <c r="H3441" t="s">
        <v>1666</v>
      </c>
      <c r="I3441" t="s">
        <v>6188</v>
      </c>
      <c r="J3441" t="s">
        <v>6189</v>
      </c>
      <c r="K3441">
        <v>1</v>
      </c>
      <c r="L3441" s="13">
        <f>SUM(Sales_data[[#This Row],[Unit Price]],Sales_data[[#This Row],[Quantity]])</f>
        <v>18.95</v>
      </c>
      <c r="M3441">
        <v>12.95</v>
      </c>
      <c r="N3441">
        <v>1.2949999999999999</v>
      </c>
      <c r="O3441">
        <v>1.1655</v>
      </c>
      <c r="P3441" t="s">
        <v>5023</v>
      </c>
      <c r="Q3441" t="s">
        <v>1936</v>
      </c>
      <c r="R3441" t="s">
        <v>1946</v>
      </c>
    </row>
    <row r="3442" spans="1:18" x14ac:dyDescent="0.35">
      <c r="A3442">
        <v>1</v>
      </c>
      <c r="B3442" t="s">
        <v>174</v>
      </c>
      <c r="C3442" t="s">
        <v>5623</v>
      </c>
      <c r="D3442" t="s">
        <v>1667</v>
      </c>
      <c r="E3442" s="6">
        <f>MONTH(Sales_data[[#This Row],[Order Date]])</f>
        <v>5</v>
      </c>
      <c r="F3442" s="6">
        <f>YEAR(Sales_data[[#This Row],[Order Date]])</f>
        <v>2022</v>
      </c>
      <c r="G3442" s="1">
        <v>44707</v>
      </c>
      <c r="H3442" t="s">
        <v>1668</v>
      </c>
      <c r="I3442" t="s">
        <v>6188</v>
      </c>
      <c r="J3442" t="s">
        <v>6190</v>
      </c>
      <c r="K3442">
        <v>2.5</v>
      </c>
      <c r="L3442" s="13">
        <f>SUM(Sales_data[[#This Row],[Unit Price]],Sales_data[[#This Row],[Quantity]])</f>
        <v>26.874999999999996</v>
      </c>
      <c r="M3442">
        <v>25.874999999999996</v>
      </c>
      <c r="N3442">
        <v>1.0349999999999999</v>
      </c>
      <c r="O3442">
        <v>2.3287499999999994</v>
      </c>
      <c r="P3442" t="s">
        <v>4232</v>
      </c>
      <c r="Q3442" t="s">
        <v>1936</v>
      </c>
      <c r="R3442" t="s">
        <v>1946</v>
      </c>
    </row>
    <row r="3443" spans="1:18" x14ac:dyDescent="0.35">
      <c r="A3443">
        <v>1</v>
      </c>
      <c r="B3443" t="s">
        <v>174</v>
      </c>
      <c r="C3443" t="s">
        <v>5623</v>
      </c>
      <c r="D3443" t="s">
        <v>1667</v>
      </c>
      <c r="E3443" s="6">
        <f>MONTH(Sales_data[[#This Row],[Order Date]])</f>
        <v>5</v>
      </c>
      <c r="F3443" s="6">
        <f>YEAR(Sales_data[[#This Row],[Order Date]])</f>
        <v>2022</v>
      </c>
      <c r="G3443" s="1">
        <v>44707</v>
      </c>
      <c r="H3443" t="s">
        <v>1668</v>
      </c>
      <c r="I3443" t="s">
        <v>6188</v>
      </c>
      <c r="J3443" t="s">
        <v>6190</v>
      </c>
      <c r="K3443">
        <v>0.5</v>
      </c>
      <c r="L3443" s="13">
        <f>SUM(Sales_data[[#This Row],[Unit Price]],Sales_data[[#This Row],[Quantity]])</f>
        <v>7.75</v>
      </c>
      <c r="M3443">
        <v>6.75</v>
      </c>
      <c r="N3443">
        <v>1.35</v>
      </c>
      <c r="O3443">
        <v>0.60749999999999993</v>
      </c>
      <c r="P3443" t="s">
        <v>4232</v>
      </c>
      <c r="Q3443" t="s">
        <v>1936</v>
      </c>
      <c r="R3443" t="s">
        <v>1946</v>
      </c>
    </row>
    <row r="3444" spans="1:18" x14ac:dyDescent="0.35">
      <c r="A3444">
        <v>1</v>
      </c>
      <c r="B3444" t="s">
        <v>174</v>
      </c>
      <c r="C3444" t="s">
        <v>5623</v>
      </c>
      <c r="D3444" t="s">
        <v>1667</v>
      </c>
      <c r="E3444" s="6">
        <f>MONTH(Sales_data[[#This Row],[Order Date]])</f>
        <v>5</v>
      </c>
      <c r="F3444" s="6">
        <f>YEAR(Sales_data[[#This Row],[Order Date]])</f>
        <v>2022</v>
      </c>
      <c r="G3444" s="1">
        <v>44707</v>
      </c>
      <c r="H3444" t="s">
        <v>1668</v>
      </c>
      <c r="I3444" t="s">
        <v>6188</v>
      </c>
      <c r="J3444" t="s">
        <v>6190</v>
      </c>
      <c r="K3444">
        <v>0.2</v>
      </c>
      <c r="L3444" s="13">
        <f>SUM(Sales_data[[#This Row],[Unit Price]],Sales_data[[#This Row],[Quantity]])</f>
        <v>4.375</v>
      </c>
      <c r="M3444">
        <v>3.375</v>
      </c>
      <c r="N3444">
        <v>1.6875</v>
      </c>
      <c r="O3444">
        <v>0.30374999999999996</v>
      </c>
      <c r="P3444" t="s">
        <v>4232</v>
      </c>
      <c r="Q3444" t="s">
        <v>1936</v>
      </c>
      <c r="R3444" t="s">
        <v>1946</v>
      </c>
    </row>
    <row r="3445" spans="1:18" x14ac:dyDescent="0.35">
      <c r="A3445">
        <v>1</v>
      </c>
      <c r="B3445" t="s">
        <v>174</v>
      </c>
      <c r="C3445" t="s">
        <v>5623</v>
      </c>
      <c r="D3445" t="s">
        <v>1667</v>
      </c>
      <c r="E3445" s="6">
        <f>MONTH(Sales_data[[#This Row],[Order Date]])</f>
        <v>5</v>
      </c>
      <c r="F3445" s="6">
        <f>YEAR(Sales_data[[#This Row],[Order Date]])</f>
        <v>2022</v>
      </c>
      <c r="G3445" s="1">
        <v>44707</v>
      </c>
      <c r="H3445" t="s">
        <v>1668</v>
      </c>
      <c r="I3445" t="s">
        <v>6188</v>
      </c>
      <c r="J3445" t="s">
        <v>6190</v>
      </c>
      <c r="K3445">
        <v>1</v>
      </c>
      <c r="L3445" s="13">
        <f>SUM(Sales_data[[#This Row],[Unit Price]],Sales_data[[#This Row],[Quantity]])</f>
        <v>12.25</v>
      </c>
      <c r="M3445">
        <v>11.25</v>
      </c>
      <c r="N3445">
        <v>1.125</v>
      </c>
      <c r="O3445">
        <v>1.0125</v>
      </c>
      <c r="P3445" t="s">
        <v>4232</v>
      </c>
      <c r="Q3445" t="s">
        <v>1936</v>
      </c>
      <c r="R3445" t="s">
        <v>1946</v>
      </c>
    </row>
    <row r="3446" spans="1:18" x14ac:dyDescent="0.35">
      <c r="A3446">
        <v>6</v>
      </c>
      <c r="B3446" t="s">
        <v>16</v>
      </c>
      <c r="C3446" t="s">
        <v>5626</v>
      </c>
      <c r="D3446" t="s">
        <v>1669</v>
      </c>
      <c r="E3446" s="6">
        <f>MONTH(Sales_data[[#This Row],[Order Date]])</f>
        <v>12</v>
      </c>
      <c r="F3446" s="6">
        <f>YEAR(Sales_data[[#This Row],[Order Date]])</f>
        <v>2019</v>
      </c>
      <c r="G3446" s="1">
        <v>43802</v>
      </c>
      <c r="H3446" t="s">
        <v>1670</v>
      </c>
      <c r="I3446" t="s">
        <v>6193</v>
      </c>
      <c r="J3446" t="s">
        <v>6191</v>
      </c>
      <c r="K3446">
        <v>1</v>
      </c>
      <c r="L3446" s="13">
        <f>SUM(Sales_data[[#This Row],[Unit Price]],Sales_data[[#This Row],[Quantity]])</f>
        <v>18.95</v>
      </c>
      <c r="M3446">
        <v>12.95</v>
      </c>
      <c r="N3446">
        <v>1.2949999999999999</v>
      </c>
      <c r="O3446">
        <v>1.6835</v>
      </c>
      <c r="P3446" t="s">
        <v>3407</v>
      </c>
      <c r="Q3446" t="s">
        <v>1936</v>
      </c>
      <c r="R3446" t="s">
        <v>1937</v>
      </c>
    </row>
    <row r="3447" spans="1:18" x14ac:dyDescent="0.35">
      <c r="A3447">
        <v>6</v>
      </c>
      <c r="B3447" t="s">
        <v>16</v>
      </c>
      <c r="C3447" t="s">
        <v>5626</v>
      </c>
      <c r="D3447" t="s">
        <v>1669</v>
      </c>
      <c r="E3447" s="6">
        <f>MONTH(Sales_data[[#This Row],[Order Date]])</f>
        <v>12</v>
      </c>
      <c r="F3447" s="6">
        <f>YEAR(Sales_data[[#This Row],[Order Date]])</f>
        <v>2019</v>
      </c>
      <c r="G3447" s="1">
        <v>43802</v>
      </c>
      <c r="H3447" t="s">
        <v>1670</v>
      </c>
      <c r="I3447" t="s">
        <v>6193</v>
      </c>
      <c r="J3447" t="s">
        <v>6191</v>
      </c>
      <c r="K3447">
        <v>0.2</v>
      </c>
      <c r="L3447" s="13">
        <f>SUM(Sales_data[[#This Row],[Unit Price]],Sales_data[[#This Row],[Quantity]])</f>
        <v>9.8849999999999998</v>
      </c>
      <c r="M3447">
        <v>3.8849999999999998</v>
      </c>
      <c r="N3447">
        <v>1.9424999999999999</v>
      </c>
      <c r="O3447">
        <v>0.50505</v>
      </c>
      <c r="P3447" t="s">
        <v>3407</v>
      </c>
      <c r="Q3447" t="s">
        <v>1936</v>
      </c>
      <c r="R3447" t="s">
        <v>1937</v>
      </c>
    </row>
    <row r="3448" spans="1:18" x14ac:dyDescent="0.35">
      <c r="A3448">
        <v>6</v>
      </c>
      <c r="B3448" t="s">
        <v>16</v>
      </c>
      <c r="C3448" t="s">
        <v>5626</v>
      </c>
      <c r="D3448" t="s">
        <v>1669</v>
      </c>
      <c r="E3448" s="6">
        <f>MONTH(Sales_data[[#This Row],[Order Date]])</f>
        <v>12</v>
      </c>
      <c r="F3448" s="6">
        <f>YEAR(Sales_data[[#This Row],[Order Date]])</f>
        <v>2019</v>
      </c>
      <c r="G3448" s="1">
        <v>43802</v>
      </c>
      <c r="H3448" t="s">
        <v>1670</v>
      </c>
      <c r="I3448" t="s">
        <v>6193</v>
      </c>
      <c r="J3448" t="s">
        <v>6191</v>
      </c>
      <c r="K3448">
        <v>0.5</v>
      </c>
      <c r="L3448" s="13">
        <f>SUM(Sales_data[[#This Row],[Unit Price]],Sales_data[[#This Row],[Quantity]])</f>
        <v>13.77</v>
      </c>
      <c r="M3448">
        <v>7.77</v>
      </c>
      <c r="N3448">
        <v>1.5539999999999998</v>
      </c>
      <c r="O3448">
        <v>1.0101</v>
      </c>
      <c r="P3448" t="s">
        <v>3407</v>
      </c>
      <c r="Q3448" t="s">
        <v>1936</v>
      </c>
      <c r="R3448" t="s">
        <v>1937</v>
      </c>
    </row>
    <row r="3449" spans="1:18" x14ac:dyDescent="0.35">
      <c r="A3449">
        <v>6</v>
      </c>
      <c r="B3449" t="s">
        <v>16</v>
      </c>
      <c r="C3449" t="s">
        <v>5626</v>
      </c>
      <c r="D3449" t="s">
        <v>1669</v>
      </c>
      <c r="E3449" s="6">
        <f>MONTH(Sales_data[[#This Row],[Order Date]])</f>
        <v>12</v>
      </c>
      <c r="F3449" s="6">
        <f>YEAR(Sales_data[[#This Row],[Order Date]])</f>
        <v>2019</v>
      </c>
      <c r="G3449" s="1">
        <v>43802</v>
      </c>
      <c r="H3449" t="s">
        <v>1670</v>
      </c>
      <c r="I3449" t="s">
        <v>6193</v>
      </c>
      <c r="J3449" t="s">
        <v>6191</v>
      </c>
      <c r="K3449">
        <v>2.5</v>
      </c>
      <c r="L3449" s="13">
        <f>SUM(Sales_data[[#This Row],[Unit Price]],Sales_data[[#This Row],[Quantity]])</f>
        <v>35.784999999999997</v>
      </c>
      <c r="M3449">
        <v>29.784999999999997</v>
      </c>
      <c r="N3449">
        <v>1.1913999999999998</v>
      </c>
      <c r="O3449">
        <v>3.8720499999999998</v>
      </c>
      <c r="P3449" t="s">
        <v>3407</v>
      </c>
      <c r="Q3449" t="s">
        <v>1936</v>
      </c>
      <c r="R3449" t="s">
        <v>1937</v>
      </c>
    </row>
    <row r="3450" spans="1:18" x14ac:dyDescent="0.35">
      <c r="A3450">
        <v>1</v>
      </c>
      <c r="B3450" t="s">
        <v>5</v>
      </c>
      <c r="C3450" t="s">
        <v>5630</v>
      </c>
      <c r="D3450" t="s">
        <v>1671</v>
      </c>
      <c r="E3450" s="6">
        <f>MONTH(Sales_data[[#This Row],[Order Date]])</f>
        <v>9</v>
      </c>
      <c r="F3450" s="6">
        <f>YEAR(Sales_data[[#This Row],[Order Date]])</f>
        <v>2019</v>
      </c>
      <c r="G3450" s="1">
        <v>43725</v>
      </c>
      <c r="H3450" t="s">
        <v>1672</v>
      </c>
      <c r="I3450" t="s">
        <v>6192</v>
      </c>
      <c r="J3450" t="s">
        <v>6190</v>
      </c>
      <c r="K3450">
        <v>1</v>
      </c>
      <c r="L3450" s="13">
        <f>SUM(Sales_data[[#This Row],[Unit Price]],Sales_data[[#This Row],[Quantity]])</f>
        <v>10.95</v>
      </c>
      <c r="M3450">
        <v>9.9499999999999993</v>
      </c>
      <c r="N3450">
        <v>0.99499999999999988</v>
      </c>
      <c r="O3450">
        <v>0.59699999999999998</v>
      </c>
      <c r="P3450" t="s">
        <v>1981</v>
      </c>
      <c r="Q3450" t="s">
        <v>1936</v>
      </c>
      <c r="R3450" t="s">
        <v>1937</v>
      </c>
    </row>
    <row r="3451" spans="1:18" x14ac:dyDescent="0.35">
      <c r="A3451">
        <v>1</v>
      </c>
      <c r="B3451" t="s">
        <v>5</v>
      </c>
      <c r="C3451" t="s">
        <v>5630</v>
      </c>
      <c r="D3451" t="s">
        <v>1671</v>
      </c>
      <c r="E3451" s="6">
        <f>MONTH(Sales_data[[#This Row],[Order Date]])</f>
        <v>9</v>
      </c>
      <c r="F3451" s="6">
        <f>YEAR(Sales_data[[#This Row],[Order Date]])</f>
        <v>2019</v>
      </c>
      <c r="G3451" s="1">
        <v>43725</v>
      </c>
      <c r="H3451" t="s">
        <v>1672</v>
      </c>
      <c r="I3451" t="s">
        <v>6192</v>
      </c>
      <c r="J3451" t="s">
        <v>6190</v>
      </c>
      <c r="K3451">
        <v>0.2</v>
      </c>
      <c r="L3451" s="13">
        <f>SUM(Sales_data[[#This Row],[Unit Price]],Sales_data[[#This Row],[Quantity]])</f>
        <v>3.9849999999999999</v>
      </c>
      <c r="M3451">
        <v>2.9849999999999999</v>
      </c>
      <c r="N3451">
        <v>1.4924999999999999</v>
      </c>
      <c r="O3451">
        <v>0.17909999999999998</v>
      </c>
      <c r="P3451" t="s">
        <v>1981</v>
      </c>
      <c r="Q3451" t="s">
        <v>1936</v>
      </c>
      <c r="R3451" t="s">
        <v>1937</v>
      </c>
    </row>
    <row r="3452" spans="1:18" x14ac:dyDescent="0.35">
      <c r="A3452">
        <v>1</v>
      </c>
      <c r="B3452" t="s">
        <v>5</v>
      </c>
      <c r="C3452" t="s">
        <v>5630</v>
      </c>
      <c r="D3452" t="s">
        <v>1671</v>
      </c>
      <c r="E3452" s="6">
        <f>MONTH(Sales_data[[#This Row],[Order Date]])</f>
        <v>9</v>
      </c>
      <c r="F3452" s="6">
        <f>YEAR(Sales_data[[#This Row],[Order Date]])</f>
        <v>2019</v>
      </c>
      <c r="G3452" s="1">
        <v>43725</v>
      </c>
      <c r="H3452" t="s">
        <v>1672</v>
      </c>
      <c r="I3452" t="s">
        <v>6192</v>
      </c>
      <c r="J3452" t="s">
        <v>6190</v>
      </c>
      <c r="K3452">
        <v>0.5</v>
      </c>
      <c r="L3452" s="13">
        <f>SUM(Sales_data[[#This Row],[Unit Price]],Sales_data[[#This Row],[Quantity]])</f>
        <v>6.97</v>
      </c>
      <c r="M3452">
        <v>5.97</v>
      </c>
      <c r="N3452">
        <v>1.194</v>
      </c>
      <c r="O3452">
        <v>0.35819999999999996</v>
      </c>
      <c r="P3452" t="s">
        <v>1981</v>
      </c>
      <c r="Q3452" t="s">
        <v>1936</v>
      </c>
      <c r="R3452" t="s">
        <v>1937</v>
      </c>
    </row>
    <row r="3453" spans="1:18" x14ac:dyDescent="0.35">
      <c r="A3453">
        <v>1</v>
      </c>
      <c r="B3453" t="s">
        <v>5</v>
      </c>
      <c r="C3453" t="s">
        <v>5630</v>
      </c>
      <c r="D3453" t="s">
        <v>1671</v>
      </c>
      <c r="E3453" s="6">
        <f>MONTH(Sales_data[[#This Row],[Order Date]])</f>
        <v>9</v>
      </c>
      <c r="F3453" s="6">
        <f>YEAR(Sales_data[[#This Row],[Order Date]])</f>
        <v>2019</v>
      </c>
      <c r="G3453" s="1">
        <v>43725</v>
      </c>
      <c r="H3453" t="s">
        <v>1672</v>
      </c>
      <c r="I3453" t="s">
        <v>6192</v>
      </c>
      <c r="J3453" t="s">
        <v>6190</v>
      </c>
      <c r="K3453">
        <v>2.5</v>
      </c>
      <c r="L3453" s="13">
        <f>SUM(Sales_data[[#This Row],[Unit Price]],Sales_data[[#This Row],[Quantity]])</f>
        <v>23.884999999999998</v>
      </c>
      <c r="M3453">
        <v>22.884999999999998</v>
      </c>
      <c r="N3453">
        <v>0.91539999999999988</v>
      </c>
      <c r="O3453">
        <v>1.3730999999999998</v>
      </c>
      <c r="P3453" t="s">
        <v>1981</v>
      </c>
      <c r="Q3453" t="s">
        <v>1936</v>
      </c>
      <c r="R3453" t="s">
        <v>1937</v>
      </c>
    </row>
    <row r="3454" spans="1:18" x14ac:dyDescent="0.35">
      <c r="A3454">
        <v>2</v>
      </c>
      <c r="B3454" t="s">
        <v>99</v>
      </c>
      <c r="C3454" t="s">
        <v>5634</v>
      </c>
      <c r="D3454" t="s">
        <v>1673</v>
      </c>
      <c r="E3454" s="6">
        <f>MONTH(Sales_data[[#This Row],[Order Date]])</f>
        <v>5</v>
      </c>
      <c r="F3454" s="6">
        <f>YEAR(Sales_data[[#This Row],[Order Date]])</f>
        <v>2022</v>
      </c>
      <c r="G3454" s="1">
        <v>44712</v>
      </c>
      <c r="H3454" t="s">
        <v>1674</v>
      </c>
      <c r="I3454" t="s">
        <v>6193</v>
      </c>
      <c r="J3454" t="s">
        <v>6190</v>
      </c>
      <c r="K3454">
        <v>1</v>
      </c>
      <c r="L3454" s="13">
        <f>SUM(Sales_data[[#This Row],[Unit Price]],Sales_data[[#This Row],[Quantity]])</f>
        <v>16.55</v>
      </c>
      <c r="M3454">
        <v>14.55</v>
      </c>
      <c r="N3454">
        <v>1.4550000000000001</v>
      </c>
      <c r="O3454">
        <v>1.8915000000000002</v>
      </c>
      <c r="P3454" t="s">
        <v>3576</v>
      </c>
      <c r="Q3454" t="s">
        <v>1936</v>
      </c>
      <c r="R3454" t="s">
        <v>1937</v>
      </c>
    </row>
    <row r="3455" spans="1:18" x14ac:dyDescent="0.35">
      <c r="A3455">
        <v>2</v>
      </c>
      <c r="B3455" t="s">
        <v>99</v>
      </c>
      <c r="C3455" t="s">
        <v>5634</v>
      </c>
      <c r="D3455" t="s">
        <v>1673</v>
      </c>
      <c r="E3455" s="6">
        <f>MONTH(Sales_data[[#This Row],[Order Date]])</f>
        <v>5</v>
      </c>
      <c r="F3455" s="6">
        <f>YEAR(Sales_data[[#This Row],[Order Date]])</f>
        <v>2022</v>
      </c>
      <c r="G3455" s="1">
        <v>44712</v>
      </c>
      <c r="H3455" t="s">
        <v>1674</v>
      </c>
      <c r="I3455" t="s">
        <v>6193</v>
      </c>
      <c r="J3455" t="s">
        <v>6190</v>
      </c>
      <c r="K3455">
        <v>0.2</v>
      </c>
      <c r="L3455" s="13">
        <f>SUM(Sales_data[[#This Row],[Unit Price]],Sales_data[[#This Row],[Quantity]])</f>
        <v>6.3650000000000002</v>
      </c>
      <c r="M3455">
        <v>4.3650000000000002</v>
      </c>
      <c r="N3455">
        <v>2.1825000000000001</v>
      </c>
      <c r="O3455">
        <v>0.56745000000000001</v>
      </c>
      <c r="P3455" t="s">
        <v>3576</v>
      </c>
      <c r="Q3455" t="s">
        <v>1936</v>
      </c>
      <c r="R3455" t="s">
        <v>1937</v>
      </c>
    </row>
    <row r="3456" spans="1:18" x14ac:dyDescent="0.35">
      <c r="A3456">
        <v>2</v>
      </c>
      <c r="B3456" t="s">
        <v>99</v>
      </c>
      <c r="C3456" t="s">
        <v>5634</v>
      </c>
      <c r="D3456" t="s">
        <v>1673</v>
      </c>
      <c r="E3456" s="6">
        <f>MONTH(Sales_data[[#This Row],[Order Date]])</f>
        <v>5</v>
      </c>
      <c r="F3456" s="6">
        <f>YEAR(Sales_data[[#This Row],[Order Date]])</f>
        <v>2022</v>
      </c>
      <c r="G3456" s="1">
        <v>44712</v>
      </c>
      <c r="H3456" t="s">
        <v>1674</v>
      </c>
      <c r="I3456" t="s">
        <v>6193</v>
      </c>
      <c r="J3456" t="s">
        <v>6190</v>
      </c>
      <c r="K3456">
        <v>0.5</v>
      </c>
      <c r="L3456" s="13">
        <f>SUM(Sales_data[[#This Row],[Unit Price]],Sales_data[[#This Row],[Quantity]])</f>
        <v>10.73</v>
      </c>
      <c r="M3456">
        <v>8.73</v>
      </c>
      <c r="N3456">
        <v>1.746</v>
      </c>
      <c r="O3456">
        <v>1.1349</v>
      </c>
      <c r="P3456" t="s">
        <v>3576</v>
      </c>
      <c r="Q3456" t="s">
        <v>1936</v>
      </c>
      <c r="R3456" t="s">
        <v>1937</v>
      </c>
    </row>
    <row r="3457" spans="1:18" x14ac:dyDescent="0.35">
      <c r="A3457">
        <v>2</v>
      </c>
      <c r="B3457" t="s">
        <v>99</v>
      </c>
      <c r="C3457" t="s">
        <v>5634</v>
      </c>
      <c r="D3457" t="s">
        <v>1673</v>
      </c>
      <c r="E3457" s="6">
        <f>MONTH(Sales_data[[#This Row],[Order Date]])</f>
        <v>5</v>
      </c>
      <c r="F3457" s="6">
        <f>YEAR(Sales_data[[#This Row],[Order Date]])</f>
        <v>2022</v>
      </c>
      <c r="G3457" s="1">
        <v>44712</v>
      </c>
      <c r="H3457" t="s">
        <v>1674</v>
      </c>
      <c r="I3457" t="s">
        <v>6193</v>
      </c>
      <c r="J3457" t="s">
        <v>6190</v>
      </c>
      <c r="K3457">
        <v>2.5</v>
      </c>
      <c r="L3457" s="13">
        <f>SUM(Sales_data[[#This Row],[Unit Price]],Sales_data[[#This Row],[Quantity]])</f>
        <v>35.464999999999996</v>
      </c>
      <c r="M3457">
        <v>33.464999999999996</v>
      </c>
      <c r="N3457">
        <v>1.3385999999999998</v>
      </c>
      <c r="O3457">
        <v>4.3504499999999995</v>
      </c>
      <c r="P3457" t="s">
        <v>3576</v>
      </c>
      <c r="Q3457" t="s">
        <v>1936</v>
      </c>
      <c r="R3457" t="s">
        <v>1937</v>
      </c>
    </row>
    <row r="3458" spans="1:18" x14ac:dyDescent="0.35">
      <c r="A3458">
        <v>6</v>
      </c>
      <c r="B3458" t="s">
        <v>185</v>
      </c>
      <c r="C3458" t="s">
        <v>5638</v>
      </c>
      <c r="D3458" t="s">
        <v>1675</v>
      </c>
      <c r="E3458" s="6">
        <f>MONTH(Sales_data[[#This Row],[Order Date]])</f>
        <v>10</v>
      </c>
      <c r="F3458" s="6">
        <f>YEAR(Sales_data[[#This Row],[Order Date]])</f>
        <v>2019</v>
      </c>
      <c r="G3458" s="1">
        <v>43759</v>
      </c>
      <c r="H3458" t="s">
        <v>1676</v>
      </c>
      <c r="I3458" t="s">
        <v>6192</v>
      </c>
      <c r="J3458" t="s">
        <v>6189</v>
      </c>
      <c r="K3458">
        <v>0.2</v>
      </c>
      <c r="L3458" s="13">
        <f>SUM(Sales_data[[#This Row],[Unit Price]],Sales_data[[#This Row],[Quantity]])</f>
        <v>9.5849999999999991</v>
      </c>
      <c r="M3458">
        <v>3.5849999999999995</v>
      </c>
      <c r="N3458">
        <v>1.7924999999999998</v>
      </c>
      <c r="O3458">
        <v>0.21509999999999996</v>
      </c>
      <c r="P3458" t="s">
        <v>5157</v>
      </c>
      <c r="Q3458" t="s">
        <v>1944</v>
      </c>
      <c r="R3458" t="s">
        <v>1946</v>
      </c>
    </row>
    <row r="3459" spans="1:18" x14ac:dyDescent="0.35">
      <c r="A3459">
        <v>6</v>
      </c>
      <c r="B3459" t="s">
        <v>185</v>
      </c>
      <c r="C3459" t="s">
        <v>5638</v>
      </c>
      <c r="D3459" t="s">
        <v>1675</v>
      </c>
      <c r="E3459" s="6">
        <f>MONTH(Sales_data[[#This Row],[Order Date]])</f>
        <v>10</v>
      </c>
      <c r="F3459" s="6">
        <f>YEAR(Sales_data[[#This Row],[Order Date]])</f>
        <v>2019</v>
      </c>
      <c r="G3459" s="1">
        <v>43759</v>
      </c>
      <c r="H3459" t="s">
        <v>1676</v>
      </c>
      <c r="I3459" t="s">
        <v>6192</v>
      </c>
      <c r="J3459" t="s">
        <v>6189</v>
      </c>
      <c r="K3459">
        <v>0.5</v>
      </c>
      <c r="L3459" s="13">
        <f>SUM(Sales_data[[#This Row],[Unit Price]],Sales_data[[#This Row],[Quantity]])</f>
        <v>13.169999999999998</v>
      </c>
      <c r="M3459">
        <v>7.169999999999999</v>
      </c>
      <c r="N3459">
        <v>1.4339999999999997</v>
      </c>
      <c r="O3459">
        <v>0.43019999999999992</v>
      </c>
      <c r="P3459" t="s">
        <v>5157</v>
      </c>
      <c r="Q3459" t="s">
        <v>1944</v>
      </c>
      <c r="R3459" t="s">
        <v>1946</v>
      </c>
    </row>
    <row r="3460" spans="1:18" x14ac:dyDescent="0.35">
      <c r="A3460">
        <v>6</v>
      </c>
      <c r="B3460" t="s">
        <v>185</v>
      </c>
      <c r="C3460" t="s">
        <v>5638</v>
      </c>
      <c r="D3460" t="s">
        <v>1675</v>
      </c>
      <c r="E3460" s="6">
        <f>MONTH(Sales_data[[#This Row],[Order Date]])</f>
        <v>10</v>
      </c>
      <c r="F3460" s="6">
        <f>YEAR(Sales_data[[#This Row],[Order Date]])</f>
        <v>2019</v>
      </c>
      <c r="G3460" s="1">
        <v>43759</v>
      </c>
      <c r="H3460" t="s">
        <v>1676</v>
      </c>
      <c r="I3460" t="s">
        <v>6192</v>
      </c>
      <c r="J3460" t="s">
        <v>6189</v>
      </c>
      <c r="K3460">
        <v>2.5</v>
      </c>
      <c r="L3460" s="13">
        <f>SUM(Sales_data[[#This Row],[Unit Price]],Sales_data[[#This Row],[Quantity]])</f>
        <v>33.484999999999999</v>
      </c>
      <c r="M3460">
        <v>27.484999999999996</v>
      </c>
      <c r="N3460">
        <v>1.0993999999999999</v>
      </c>
      <c r="O3460">
        <v>1.6490999999999998</v>
      </c>
      <c r="P3460" t="s">
        <v>5157</v>
      </c>
      <c r="Q3460" t="s">
        <v>1944</v>
      </c>
      <c r="R3460" t="s">
        <v>1946</v>
      </c>
    </row>
    <row r="3461" spans="1:18" x14ac:dyDescent="0.35">
      <c r="A3461">
        <v>6</v>
      </c>
      <c r="B3461" t="s">
        <v>185</v>
      </c>
      <c r="C3461" t="s">
        <v>5638</v>
      </c>
      <c r="D3461" t="s">
        <v>1675</v>
      </c>
      <c r="E3461" s="6">
        <f>MONTH(Sales_data[[#This Row],[Order Date]])</f>
        <v>10</v>
      </c>
      <c r="F3461" s="6">
        <f>YEAR(Sales_data[[#This Row],[Order Date]])</f>
        <v>2019</v>
      </c>
      <c r="G3461" s="1">
        <v>43759</v>
      </c>
      <c r="H3461" t="s">
        <v>1676</v>
      </c>
      <c r="I3461" t="s">
        <v>6192</v>
      </c>
      <c r="J3461" t="s">
        <v>6189</v>
      </c>
      <c r="K3461">
        <v>1</v>
      </c>
      <c r="L3461" s="13">
        <f>SUM(Sales_data[[#This Row],[Unit Price]],Sales_data[[#This Row],[Quantity]])</f>
        <v>17.95</v>
      </c>
      <c r="M3461">
        <v>11.95</v>
      </c>
      <c r="N3461">
        <v>1.1949999999999998</v>
      </c>
      <c r="O3461">
        <v>0.71699999999999997</v>
      </c>
      <c r="P3461" t="s">
        <v>5157</v>
      </c>
      <c r="Q3461" t="s">
        <v>1944</v>
      </c>
      <c r="R3461" t="s">
        <v>1946</v>
      </c>
    </row>
    <row r="3462" spans="1:18" x14ac:dyDescent="0.35">
      <c r="A3462">
        <v>1</v>
      </c>
      <c r="B3462" t="s">
        <v>70</v>
      </c>
      <c r="C3462" t="s">
        <v>6231</v>
      </c>
      <c r="D3462" t="s">
        <v>1677</v>
      </c>
      <c r="E3462" s="6">
        <f>MONTH(Sales_data[[#This Row],[Order Date]])</f>
        <v>4</v>
      </c>
      <c r="F3462" s="6">
        <f>YEAR(Sales_data[[#This Row],[Order Date]])</f>
        <v>2022</v>
      </c>
      <c r="G3462" s="1">
        <v>44675</v>
      </c>
      <c r="H3462" t="s">
        <v>1678</v>
      </c>
      <c r="I3462" t="s">
        <v>6188</v>
      </c>
      <c r="J3462" t="s">
        <v>6190</v>
      </c>
      <c r="K3462">
        <v>0.5</v>
      </c>
      <c r="L3462" s="13">
        <f>SUM(Sales_data[[#This Row],[Unit Price]],Sales_data[[#This Row],[Quantity]])</f>
        <v>7.75</v>
      </c>
      <c r="M3462">
        <v>6.75</v>
      </c>
      <c r="N3462">
        <v>1.35</v>
      </c>
      <c r="O3462">
        <v>0.60749999999999993</v>
      </c>
      <c r="P3462" t="s">
        <v>2117</v>
      </c>
      <c r="Q3462" t="s">
        <v>1936</v>
      </c>
      <c r="R3462" t="s">
        <v>1937</v>
      </c>
    </row>
    <row r="3463" spans="1:18" x14ac:dyDescent="0.35">
      <c r="A3463">
        <v>1</v>
      </c>
      <c r="B3463" t="s">
        <v>70</v>
      </c>
      <c r="C3463" t="s">
        <v>6231</v>
      </c>
      <c r="D3463" t="s">
        <v>1677</v>
      </c>
      <c r="E3463" s="6">
        <f>MONTH(Sales_data[[#This Row],[Order Date]])</f>
        <v>4</v>
      </c>
      <c r="F3463" s="6">
        <f>YEAR(Sales_data[[#This Row],[Order Date]])</f>
        <v>2022</v>
      </c>
      <c r="G3463" s="1">
        <v>44675</v>
      </c>
      <c r="H3463" t="s">
        <v>1678</v>
      </c>
      <c r="I3463" t="s">
        <v>6188</v>
      </c>
      <c r="J3463" t="s">
        <v>6190</v>
      </c>
      <c r="K3463">
        <v>0.2</v>
      </c>
      <c r="L3463" s="13">
        <f>SUM(Sales_data[[#This Row],[Unit Price]],Sales_data[[#This Row],[Quantity]])</f>
        <v>4.375</v>
      </c>
      <c r="M3463">
        <v>3.375</v>
      </c>
      <c r="N3463">
        <v>1.6875</v>
      </c>
      <c r="O3463">
        <v>0.30374999999999996</v>
      </c>
      <c r="P3463" t="s">
        <v>2117</v>
      </c>
      <c r="Q3463" t="s">
        <v>1936</v>
      </c>
      <c r="R3463" t="s">
        <v>1937</v>
      </c>
    </row>
    <row r="3464" spans="1:18" x14ac:dyDescent="0.35">
      <c r="A3464">
        <v>1</v>
      </c>
      <c r="B3464" t="s">
        <v>70</v>
      </c>
      <c r="C3464" t="s">
        <v>6231</v>
      </c>
      <c r="D3464" t="s">
        <v>1677</v>
      </c>
      <c r="E3464" s="6">
        <f>MONTH(Sales_data[[#This Row],[Order Date]])</f>
        <v>4</v>
      </c>
      <c r="F3464" s="6">
        <f>YEAR(Sales_data[[#This Row],[Order Date]])</f>
        <v>2022</v>
      </c>
      <c r="G3464" s="1">
        <v>44675</v>
      </c>
      <c r="H3464" t="s">
        <v>1678</v>
      </c>
      <c r="I3464" t="s">
        <v>6188</v>
      </c>
      <c r="J3464" t="s">
        <v>6190</v>
      </c>
      <c r="K3464">
        <v>2.5</v>
      </c>
      <c r="L3464" s="13">
        <f>SUM(Sales_data[[#This Row],[Unit Price]],Sales_data[[#This Row],[Quantity]])</f>
        <v>26.874999999999996</v>
      </c>
      <c r="M3464">
        <v>25.874999999999996</v>
      </c>
      <c r="N3464">
        <v>1.0349999999999999</v>
      </c>
      <c r="O3464">
        <v>2.3287499999999994</v>
      </c>
      <c r="P3464" t="s">
        <v>2117</v>
      </c>
      <c r="Q3464" t="s">
        <v>1936</v>
      </c>
      <c r="R3464" t="s">
        <v>1937</v>
      </c>
    </row>
    <row r="3465" spans="1:18" x14ac:dyDescent="0.35">
      <c r="A3465">
        <v>1</v>
      </c>
      <c r="B3465" t="s">
        <v>70</v>
      </c>
      <c r="C3465" t="s">
        <v>6231</v>
      </c>
      <c r="D3465" t="s">
        <v>1677</v>
      </c>
      <c r="E3465" s="6">
        <f>MONTH(Sales_data[[#This Row],[Order Date]])</f>
        <v>4</v>
      </c>
      <c r="F3465" s="6">
        <f>YEAR(Sales_data[[#This Row],[Order Date]])</f>
        <v>2022</v>
      </c>
      <c r="G3465" s="1">
        <v>44675</v>
      </c>
      <c r="H3465" t="s">
        <v>1678</v>
      </c>
      <c r="I3465" t="s">
        <v>6188</v>
      </c>
      <c r="J3465" t="s">
        <v>6190</v>
      </c>
      <c r="K3465">
        <v>1</v>
      </c>
      <c r="L3465" s="13">
        <f>SUM(Sales_data[[#This Row],[Unit Price]],Sales_data[[#This Row],[Quantity]])</f>
        <v>12.25</v>
      </c>
      <c r="M3465">
        <v>11.25</v>
      </c>
      <c r="N3465">
        <v>1.125</v>
      </c>
      <c r="O3465">
        <v>1.0125</v>
      </c>
      <c r="P3465" t="s">
        <v>2117</v>
      </c>
      <c r="Q3465" t="s">
        <v>1936</v>
      </c>
      <c r="R3465" t="s">
        <v>1937</v>
      </c>
    </row>
    <row r="3466" spans="1:18" x14ac:dyDescent="0.35">
      <c r="A3466">
        <v>3</v>
      </c>
      <c r="B3466" t="s">
        <v>75</v>
      </c>
      <c r="C3466" t="s">
        <v>5646</v>
      </c>
      <c r="D3466" t="s">
        <v>1679</v>
      </c>
      <c r="E3466" s="6">
        <f>MONTH(Sales_data[[#This Row],[Order Date]])</f>
        <v>1</v>
      </c>
      <c r="F3466" s="6">
        <f>YEAR(Sales_data[[#This Row],[Order Date]])</f>
        <v>2021</v>
      </c>
      <c r="G3466" s="1">
        <v>44209</v>
      </c>
      <c r="H3466" t="s">
        <v>1680</v>
      </c>
      <c r="I3466" t="s">
        <v>6188</v>
      </c>
      <c r="J3466" t="s">
        <v>6191</v>
      </c>
      <c r="K3466">
        <v>0.5</v>
      </c>
      <c r="L3466" s="13">
        <f>SUM(Sales_data[[#This Row],[Unit Price]],Sales_data[[#This Row],[Quantity]])</f>
        <v>8.9699999999999989</v>
      </c>
      <c r="M3466">
        <v>5.97</v>
      </c>
      <c r="N3466">
        <v>1.194</v>
      </c>
      <c r="O3466">
        <v>0.5373</v>
      </c>
      <c r="P3466" t="s">
        <v>5650</v>
      </c>
      <c r="Q3466" t="s">
        <v>1944</v>
      </c>
      <c r="R3466" t="s">
        <v>1946</v>
      </c>
    </row>
    <row r="3467" spans="1:18" x14ac:dyDescent="0.35">
      <c r="A3467">
        <v>3</v>
      </c>
      <c r="B3467" t="s">
        <v>75</v>
      </c>
      <c r="C3467" t="s">
        <v>5646</v>
      </c>
      <c r="D3467" t="s">
        <v>1679</v>
      </c>
      <c r="E3467" s="6">
        <f>MONTH(Sales_data[[#This Row],[Order Date]])</f>
        <v>1</v>
      </c>
      <c r="F3467" s="6">
        <f>YEAR(Sales_data[[#This Row],[Order Date]])</f>
        <v>2021</v>
      </c>
      <c r="G3467" s="1">
        <v>44209</v>
      </c>
      <c r="H3467" t="s">
        <v>1680</v>
      </c>
      <c r="I3467" t="s">
        <v>6188</v>
      </c>
      <c r="J3467" t="s">
        <v>6191</v>
      </c>
      <c r="K3467">
        <v>0.2</v>
      </c>
      <c r="L3467" s="13">
        <f>SUM(Sales_data[[#This Row],[Unit Price]],Sales_data[[#This Row],[Quantity]])</f>
        <v>5.9849999999999994</v>
      </c>
      <c r="M3467">
        <v>2.9849999999999999</v>
      </c>
      <c r="N3467">
        <v>1.4924999999999999</v>
      </c>
      <c r="O3467">
        <v>0.26865</v>
      </c>
      <c r="P3467" t="s">
        <v>5650</v>
      </c>
      <c r="Q3467" t="s">
        <v>1944</v>
      </c>
      <c r="R3467" t="s">
        <v>1946</v>
      </c>
    </row>
    <row r="3468" spans="1:18" x14ac:dyDescent="0.35">
      <c r="A3468">
        <v>3</v>
      </c>
      <c r="B3468" t="s">
        <v>75</v>
      </c>
      <c r="C3468" t="s">
        <v>5646</v>
      </c>
      <c r="D3468" t="s">
        <v>1679</v>
      </c>
      <c r="E3468" s="6">
        <f>MONTH(Sales_data[[#This Row],[Order Date]])</f>
        <v>1</v>
      </c>
      <c r="F3468" s="6">
        <f>YEAR(Sales_data[[#This Row],[Order Date]])</f>
        <v>2021</v>
      </c>
      <c r="G3468" s="1">
        <v>44209</v>
      </c>
      <c r="H3468" t="s">
        <v>1680</v>
      </c>
      <c r="I3468" t="s">
        <v>6188</v>
      </c>
      <c r="J3468" t="s">
        <v>6191</v>
      </c>
      <c r="K3468">
        <v>2.5</v>
      </c>
      <c r="L3468" s="13">
        <f>SUM(Sales_data[[#This Row],[Unit Price]],Sales_data[[#This Row],[Quantity]])</f>
        <v>25.884999999999998</v>
      </c>
      <c r="M3468">
        <v>22.884999999999998</v>
      </c>
      <c r="N3468">
        <v>0.91539999999999988</v>
      </c>
      <c r="O3468">
        <v>2.0596499999999995</v>
      </c>
      <c r="P3468" t="s">
        <v>5650</v>
      </c>
      <c r="Q3468" t="s">
        <v>1944</v>
      </c>
      <c r="R3468" t="s">
        <v>1946</v>
      </c>
    </row>
    <row r="3469" spans="1:18" x14ac:dyDescent="0.35">
      <c r="A3469">
        <v>3</v>
      </c>
      <c r="B3469" t="s">
        <v>75</v>
      </c>
      <c r="C3469" t="s">
        <v>5646</v>
      </c>
      <c r="D3469" t="s">
        <v>1679</v>
      </c>
      <c r="E3469" s="6">
        <f>MONTH(Sales_data[[#This Row],[Order Date]])</f>
        <v>1</v>
      </c>
      <c r="F3469" s="6">
        <f>YEAR(Sales_data[[#This Row],[Order Date]])</f>
        <v>2021</v>
      </c>
      <c r="G3469" s="1">
        <v>44209</v>
      </c>
      <c r="H3469" t="s">
        <v>1680</v>
      </c>
      <c r="I3469" t="s">
        <v>6188</v>
      </c>
      <c r="J3469" t="s">
        <v>6191</v>
      </c>
      <c r="K3469">
        <v>1</v>
      </c>
      <c r="L3469" s="13">
        <f>SUM(Sales_data[[#This Row],[Unit Price]],Sales_data[[#This Row],[Quantity]])</f>
        <v>12.95</v>
      </c>
      <c r="M3469">
        <v>9.9499999999999993</v>
      </c>
      <c r="N3469">
        <v>0.99499999999999988</v>
      </c>
      <c r="O3469">
        <v>0.89549999999999985</v>
      </c>
      <c r="P3469" t="s">
        <v>5650</v>
      </c>
      <c r="Q3469" t="s">
        <v>1944</v>
      </c>
      <c r="R3469" t="s">
        <v>1946</v>
      </c>
    </row>
    <row r="3470" spans="1:18" x14ac:dyDescent="0.35">
      <c r="A3470">
        <v>1</v>
      </c>
      <c r="B3470" t="s">
        <v>207</v>
      </c>
      <c r="C3470" t="s">
        <v>5651</v>
      </c>
      <c r="D3470" t="s">
        <v>1681</v>
      </c>
      <c r="E3470" s="6">
        <f>MONTH(Sales_data[[#This Row],[Order Date]])</f>
        <v>8</v>
      </c>
      <c r="F3470" s="6">
        <f>YEAR(Sales_data[[#This Row],[Order Date]])</f>
        <v>2022</v>
      </c>
      <c r="G3470" s="1">
        <v>44792</v>
      </c>
      <c r="H3470" t="s">
        <v>1682</v>
      </c>
      <c r="I3470" t="s">
        <v>6188</v>
      </c>
      <c r="J3470" t="s">
        <v>6189</v>
      </c>
      <c r="K3470">
        <v>2.5</v>
      </c>
      <c r="L3470" s="13">
        <f>SUM(Sales_data[[#This Row],[Unit Price]],Sales_data[[#This Row],[Quantity]])</f>
        <v>30.784999999999997</v>
      </c>
      <c r="M3470">
        <v>29.784999999999997</v>
      </c>
      <c r="N3470">
        <v>1.1913999999999998</v>
      </c>
      <c r="O3470">
        <v>2.6806499999999995</v>
      </c>
      <c r="P3470" t="s">
        <v>5654</v>
      </c>
      <c r="Q3470" t="s">
        <v>1944</v>
      </c>
      <c r="R3470" t="s">
        <v>1937</v>
      </c>
    </row>
    <row r="3471" spans="1:18" x14ac:dyDescent="0.35">
      <c r="A3471">
        <v>1</v>
      </c>
      <c r="B3471" t="s">
        <v>207</v>
      </c>
      <c r="C3471" t="s">
        <v>5651</v>
      </c>
      <c r="D3471" t="s">
        <v>1681</v>
      </c>
      <c r="E3471" s="6">
        <f>MONTH(Sales_data[[#This Row],[Order Date]])</f>
        <v>8</v>
      </c>
      <c r="F3471" s="6">
        <f>YEAR(Sales_data[[#This Row],[Order Date]])</f>
        <v>2022</v>
      </c>
      <c r="G3471" s="1">
        <v>44792</v>
      </c>
      <c r="H3471" t="s">
        <v>1682</v>
      </c>
      <c r="I3471" t="s">
        <v>6188</v>
      </c>
      <c r="J3471" t="s">
        <v>6189</v>
      </c>
      <c r="K3471">
        <v>0.5</v>
      </c>
      <c r="L3471" s="13">
        <f>SUM(Sales_data[[#This Row],[Unit Price]],Sales_data[[#This Row],[Quantity]])</f>
        <v>8.77</v>
      </c>
      <c r="M3471">
        <v>7.77</v>
      </c>
      <c r="N3471">
        <v>1.5539999999999998</v>
      </c>
      <c r="O3471">
        <v>0.69929999999999992</v>
      </c>
      <c r="P3471" t="s">
        <v>5654</v>
      </c>
      <c r="Q3471" t="s">
        <v>1944</v>
      </c>
      <c r="R3471" t="s">
        <v>1937</v>
      </c>
    </row>
    <row r="3472" spans="1:18" x14ac:dyDescent="0.35">
      <c r="A3472">
        <v>1</v>
      </c>
      <c r="B3472" t="s">
        <v>207</v>
      </c>
      <c r="C3472" t="s">
        <v>5651</v>
      </c>
      <c r="D3472" t="s">
        <v>1681</v>
      </c>
      <c r="E3472" s="6">
        <f>MONTH(Sales_data[[#This Row],[Order Date]])</f>
        <v>8</v>
      </c>
      <c r="F3472" s="6">
        <f>YEAR(Sales_data[[#This Row],[Order Date]])</f>
        <v>2022</v>
      </c>
      <c r="G3472" s="1">
        <v>44792</v>
      </c>
      <c r="H3472" t="s">
        <v>1682</v>
      </c>
      <c r="I3472" t="s">
        <v>6188</v>
      </c>
      <c r="J3472" t="s">
        <v>6189</v>
      </c>
      <c r="K3472">
        <v>0.2</v>
      </c>
      <c r="L3472" s="13">
        <f>SUM(Sales_data[[#This Row],[Unit Price]],Sales_data[[#This Row],[Quantity]])</f>
        <v>4.8849999999999998</v>
      </c>
      <c r="M3472">
        <v>3.8849999999999998</v>
      </c>
      <c r="N3472">
        <v>1.9424999999999999</v>
      </c>
      <c r="O3472">
        <v>0.34964999999999996</v>
      </c>
      <c r="P3472" t="s">
        <v>5654</v>
      </c>
      <c r="Q3472" t="s">
        <v>1944</v>
      </c>
      <c r="R3472" t="s">
        <v>1937</v>
      </c>
    </row>
    <row r="3473" spans="1:18" x14ac:dyDescent="0.35">
      <c r="A3473">
        <v>1</v>
      </c>
      <c r="B3473" t="s">
        <v>207</v>
      </c>
      <c r="C3473" t="s">
        <v>5651</v>
      </c>
      <c r="D3473" t="s">
        <v>1681</v>
      </c>
      <c r="E3473" s="6">
        <f>MONTH(Sales_data[[#This Row],[Order Date]])</f>
        <v>8</v>
      </c>
      <c r="F3473" s="6">
        <f>YEAR(Sales_data[[#This Row],[Order Date]])</f>
        <v>2022</v>
      </c>
      <c r="G3473" s="1">
        <v>44792</v>
      </c>
      <c r="H3473" t="s">
        <v>1682</v>
      </c>
      <c r="I3473" t="s">
        <v>6188</v>
      </c>
      <c r="J3473" t="s">
        <v>6189</v>
      </c>
      <c r="K3473">
        <v>1</v>
      </c>
      <c r="L3473" s="13">
        <f>SUM(Sales_data[[#This Row],[Unit Price]],Sales_data[[#This Row],[Quantity]])</f>
        <v>13.95</v>
      </c>
      <c r="M3473">
        <v>12.95</v>
      </c>
      <c r="N3473">
        <v>1.2949999999999999</v>
      </c>
      <c r="O3473">
        <v>1.1655</v>
      </c>
      <c r="P3473" t="s">
        <v>5654</v>
      </c>
      <c r="Q3473" t="s">
        <v>1944</v>
      </c>
      <c r="R3473" t="s">
        <v>1937</v>
      </c>
    </row>
    <row r="3474" spans="1:18" x14ac:dyDescent="0.35">
      <c r="A3474">
        <v>5</v>
      </c>
      <c r="B3474" t="s">
        <v>8</v>
      </c>
      <c r="C3474" t="s">
        <v>5656</v>
      </c>
      <c r="D3474" t="s">
        <v>1683</v>
      </c>
      <c r="E3474" s="6">
        <f>MONTH(Sales_data[[#This Row],[Order Date]])</f>
        <v>3</v>
      </c>
      <c r="F3474" s="6">
        <f>YEAR(Sales_data[[#This Row],[Order Date]])</f>
        <v>2019</v>
      </c>
      <c r="G3474" s="1">
        <v>43526</v>
      </c>
      <c r="H3474" t="s">
        <v>1684</v>
      </c>
      <c r="I3474" t="s">
        <v>6194</v>
      </c>
      <c r="J3474" t="s">
        <v>6190</v>
      </c>
      <c r="K3474">
        <v>0.5</v>
      </c>
      <c r="L3474" s="13">
        <f>SUM(Sales_data[[#This Row],[Unit Price]],Sales_data[[#This Row],[Quantity]])</f>
        <v>13.25</v>
      </c>
      <c r="M3474">
        <v>8.25</v>
      </c>
      <c r="N3474">
        <v>1.65</v>
      </c>
      <c r="O3474">
        <v>0.90749999999999997</v>
      </c>
      <c r="P3474" t="s">
        <v>2856</v>
      </c>
      <c r="Q3474" t="s">
        <v>1936</v>
      </c>
      <c r="R3474" t="s">
        <v>1937</v>
      </c>
    </row>
    <row r="3475" spans="1:18" x14ac:dyDescent="0.35">
      <c r="A3475">
        <v>5</v>
      </c>
      <c r="B3475" t="s">
        <v>8</v>
      </c>
      <c r="C3475" t="s">
        <v>5656</v>
      </c>
      <c r="D3475" t="s">
        <v>1683</v>
      </c>
      <c r="E3475" s="6">
        <f>MONTH(Sales_data[[#This Row],[Order Date]])</f>
        <v>3</v>
      </c>
      <c r="F3475" s="6">
        <f>YEAR(Sales_data[[#This Row],[Order Date]])</f>
        <v>2019</v>
      </c>
      <c r="G3475" s="1">
        <v>43526</v>
      </c>
      <c r="H3475" t="s">
        <v>1684</v>
      </c>
      <c r="I3475" t="s">
        <v>6194</v>
      </c>
      <c r="J3475" t="s">
        <v>6190</v>
      </c>
      <c r="K3475">
        <v>0.2</v>
      </c>
      <c r="L3475" s="13">
        <f>SUM(Sales_data[[#This Row],[Unit Price]],Sales_data[[#This Row],[Quantity]])</f>
        <v>9.125</v>
      </c>
      <c r="M3475">
        <v>4.125</v>
      </c>
      <c r="N3475">
        <v>2.0625</v>
      </c>
      <c r="O3475">
        <v>0.45374999999999999</v>
      </c>
      <c r="P3475" t="s">
        <v>2856</v>
      </c>
      <c r="Q3475" t="s">
        <v>1936</v>
      </c>
      <c r="R3475" t="s">
        <v>1937</v>
      </c>
    </row>
    <row r="3476" spans="1:18" x14ac:dyDescent="0.35">
      <c r="A3476">
        <v>5</v>
      </c>
      <c r="B3476" t="s">
        <v>8</v>
      </c>
      <c r="C3476" t="s">
        <v>5656</v>
      </c>
      <c r="D3476" t="s">
        <v>1683</v>
      </c>
      <c r="E3476" s="6">
        <f>MONTH(Sales_data[[#This Row],[Order Date]])</f>
        <v>3</v>
      </c>
      <c r="F3476" s="6">
        <f>YEAR(Sales_data[[#This Row],[Order Date]])</f>
        <v>2019</v>
      </c>
      <c r="G3476" s="1">
        <v>43526</v>
      </c>
      <c r="H3476" t="s">
        <v>1684</v>
      </c>
      <c r="I3476" t="s">
        <v>6194</v>
      </c>
      <c r="J3476" t="s">
        <v>6190</v>
      </c>
      <c r="K3476">
        <v>2.5</v>
      </c>
      <c r="L3476" s="13">
        <f>SUM(Sales_data[[#This Row],[Unit Price]],Sales_data[[#This Row],[Quantity]])</f>
        <v>36.625</v>
      </c>
      <c r="M3476">
        <v>31.624999999999996</v>
      </c>
      <c r="N3476">
        <v>1.2649999999999999</v>
      </c>
      <c r="O3476">
        <v>3.4787499999999998</v>
      </c>
      <c r="P3476" t="s">
        <v>2856</v>
      </c>
      <c r="Q3476" t="s">
        <v>1936</v>
      </c>
      <c r="R3476" t="s">
        <v>1937</v>
      </c>
    </row>
    <row r="3477" spans="1:18" x14ac:dyDescent="0.35">
      <c r="A3477">
        <v>5</v>
      </c>
      <c r="B3477" t="s">
        <v>8</v>
      </c>
      <c r="C3477" t="s">
        <v>5656</v>
      </c>
      <c r="D3477" t="s">
        <v>1683</v>
      </c>
      <c r="E3477" s="6">
        <f>MONTH(Sales_data[[#This Row],[Order Date]])</f>
        <v>3</v>
      </c>
      <c r="F3477" s="6">
        <f>YEAR(Sales_data[[#This Row],[Order Date]])</f>
        <v>2019</v>
      </c>
      <c r="G3477" s="1">
        <v>43526</v>
      </c>
      <c r="H3477" t="s">
        <v>1684</v>
      </c>
      <c r="I3477" t="s">
        <v>6194</v>
      </c>
      <c r="J3477" t="s">
        <v>6190</v>
      </c>
      <c r="K3477">
        <v>1</v>
      </c>
      <c r="L3477" s="13">
        <f>SUM(Sales_data[[#This Row],[Unit Price]],Sales_data[[#This Row],[Quantity]])</f>
        <v>18.75</v>
      </c>
      <c r="M3477">
        <v>13.75</v>
      </c>
      <c r="N3477">
        <v>1.375</v>
      </c>
      <c r="O3477">
        <v>1.5125</v>
      </c>
      <c r="P3477" t="s">
        <v>2856</v>
      </c>
      <c r="Q3477" t="s">
        <v>1936</v>
      </c>
      <c r="R3477" t="s">
        <v>1937</v>
      </c>
    </row>
    <row r="3478" spans="1:18" x14ac:dyDescent="0.35">
      <c r="A3478">
        <v>3</v>
      </c>
      <c r="B3478" t="s">
        <v>25</v>
      </c>
      <c r="C3478" t="s">
        <v>5660</v>
      </c>
      <c r="D3478" t="s">
        <v>1685</v>
      </c>
      <c r="E3478" s="6">
        <f>MONTH(Sales_data[[#This Row],[Order Date]])</f>
        <v>1</v>
      </c>
      <c r="F3478" s="6">
        <f>YEAR(Sales_data[[#This Row],[Order Date]])</f>
        <v>2020</v>
      </c>
      <c r="G3478" s="1">
        <v>43851</v>
      </c>
      <c r="H3478" t="s">
        <v>1686</v>
      </c>
      <c r="I3478" t="s">
        <v>6192</v>
      </c>
      <c r="J3478" t="s">
        <v>6190</v>
      </c>
      <c r="K3478">
        <v>0.5</v>
      </c>
      <c r="L3478" s="13">
        <f>SUM(Sales_data[[#This Row],[Unit Price]],Sales_data[[#This Row],[Quantity]])</f>
        <v>8.9699999999999989</v>
      </c>
      <c r="M3478">
        <v>5.97</v>
      </c>
      <c r="N3478">
        <v>1.194</v>
      </c>
      <c r="O3478">
        <v>0.35819999999999996</v>
      </c>
      <c r="P3478" t="s">
        <v>2994</v>
      </c>
      <c r="Q3478" t="s">
        <v>1936</v>
      </c>
      <c r="R3478" t="s">
        <v>1937</v>
      </c>
    </row>
    <row r="3479" spans="1:18" x14ac:dyDescent="0.35">
      <c r="A3479">
        <v>3</v>
      </c>
      <c r="B3479" t="s">
        <v>25</v>
      </c>
      <c r="C3479" t="s">
        <v>5660</v>
      </c>
      <c r="D3479" t="s">
        <v>1685</v>
      </c>
      <c r="E3479" s="6">
        <f>MONTH(Sales_data[[#This Row],[Order Date]])</f>
        <v>1</v>
      </c>
      <c r="F3479" s="6">
        <f>YEAR(Sales_data[[#This Row],[Order Date]])</f>
        <v>2020</v>
      </c>
      <c r="G3479" s="1">
        <v>43851</v>
      </c>
      <c r="H3479" t="s">
        <v>1686</v>
      </c>
      <c r="I3479" t="s">
        <v>6192</v>
      </c>
      <c r="J3479" t="s">
        <v>6190</v>
      </c>
      <c r="K3479">
        <v>0.2</v>
      </c>
      <c r="L3479" s="13">
        <f>SUM(Sales_data[[#This Row],[Unit Price]],Sales_data[[#This Row],[Quantity]])</f>
        <v>5.9849999999999994</v>
      </c>
      <c r="M3479">
        <v>2.9849999999999999</v>
      </c>
      <c r="N3479">
        <v>1.4924999999999999</v>
      </c>
      <c r="O3479">
        <v>0.17909999999999998</v>
      </c>
      <c r="P3479" t="s">
        <v>2994</v>
      </c>
      <c r="Q3479" t="s">
        <v>1936</v>
      </c>
      <c r="R3479" t="s">
        <v>1937</v>
      </c>
    </row>
    <row r="3480" spans="1:18" x14ac:dyDescent="0.35">
      <c r="A3480">
        <v>3</v>
      </c>
      <c r="B3480" t="s">
        <v>25</v>
      </c>
      <c r="C3480" t="s">
        <v>5660</v>
      </c>
      <c r="D3480" t="s">
        <v>1685</v>
      </c>
      <c r="E3480" s="6">
        <f>MONTH(Sales_data[[#This Row],[Order Date]])</f>
        <v>1</v>
      </c>
      <c r="F3480" s="6">
        <f>YEAR(Sales_data[[#This Row],[Order Date]])</f>
        <v>2020</v>
      </c>
      <c r="G3480" s="1">
        <v>43851</v>
      </c>
      <c r="H3480" t="s">
        <v>1686</v>
      </c>
      <c r="I3480" t="s">
        <v>6192</v>
      </c>
      <c r="J3480" t="s">
        <v>6190</v>
      </c>
      <c r="K3480">
        <v>2.5</v>
      </c>
      <c r="L3480" s="13">
        <f>SUM(Sales_data[[#This Row],[Unit Price]],Sales_data[[#This Row],[Quantity]])</f>
        <v>25.884999999999998</v>
      </c>
      <c r="M3480">
        <v>22.884999999999998</v>
      </c>
      <c r="N3480">
        <v>0.91539999999999988</v>
      </c>
      <c r="O3480">
        <v>1.3730999999999998</v>
      </c>
      <c r="P3480" t="s">
        <v>2994</v>
      </c>
      <c r="Q3480" t="s">
        <v>1936</v>
      </c>
      <c r="R3480" t="s">
        <v>1937</v>
      </c>
    </row>
    <row r="3481" spans="1:18" x14ac:dyDescent="0.35">
      <c r="A3481">
        <v>3</v>
      </c>
      <c r="B3481" t="s">
        <v>25</v>
      </c>
      <c r="C3481" t="s">
        <v>5660</v>
      </c>
      <c r="D3481" t="s">
        <v>1685</v>
      </c>
      <c r="E3481" s="6">
        <f>MONTH(Sales_data[[#This Row],[Order Date]])</f>
        <v>1</v>
      </c>
      <c r="F3481" s="6">
        <f>YEAR(Sales_data[[#This Row],[Order Date]])</f>
        <v>2020</v>
      </c>
      <c r="G3481" s="1">
        <v>43851</v>
      </c>
      <c r="H3481" t="s">
        <v>1686</v>
      </c>
      <c r="I3481" t="s">
        <v>6192</v>
      </c>
      <c r="J3481" t="s">
        <v>6190</v>
      </c>
      <c r="K3481">
        <v>1</v>
      </c>
      <c r="L3481" s="13">
        <f>SUM(Sales_data[[#This Row],[Unit Price]],Sales_data[[#This Row],[Quantity]])</f>
        <v>12.95</v>
      </c>
      <c r="M3481">
        <v>9.9499999999999993</v>
      </c>
      <c r="N3481">
        <v>0.99499999999999988</v>
      </c>
      <c r="O3481">
        <v>0.59699999999999998</v>
      </c>
      <c r="P3481" t="s">
        <v>2994</v>
      </c>
      <c r="Q3481" t="s">
        <v>1936</v>
      </c>
      <c r="R3481" t="s">
        <v>1937</v>
      </c>
    </row>
    <row r="3482" spans="1:18" x14ac:dyDescent="0.35">
      <c r="A3482">
        <v>1</v>
      </c>
      <c r="B3482" t="s">
        <v>19</v>
      </c>
      <c r="C3482" t="s">
        <v>5663</v>
      </c>
      <c r="D3482" t="s">
        <v>1687</v>
      </c>
      <c r="E3482" s="6">
        <f>MONTH(Sales_data[[#This Row],[Order Date]])</f>
        <v>9</v>
      </c>
      <c r="F3482" s="6">
        <f>YEAR(Sales_data[[#This Row],[Order Date]])</f>
        <v>2021</v>
      </c>
      <c r="G3482" s="1">
        <v>44460</v>
      </c>
      <c r="H3482" t="s">
        <v>1688</v>
      </c>
      <c r="I3482" t="s">
        <v>6194</v>
      </c>
      <c r="J3482" t="s">
        <v>6191</v>
      </c>
      <c r="K3482">
        <v>0.5</v>
      </c>
      <c r="L3482" s="13">
        <f>SUM(Sales_data[[#This Row],[Unit Price]],Sales_data[[#This Row],[Quantity]])</f>
        <v>8.2899999999999991</v>
      </c>
      <c r="M3482">
        <v>7.29</v>
      </c>
      <c r="N3482">
        <v>1.458</v>
      </c>
      <c r="O3482">
        <v>0.80190000000000006</v>
      </c>
      <c r="P3482" t="s">
        <v>2077</v>
      </c>
      <c r="Q3482" t="s">
        <v>1944</v>
      </c>
      <c r="R3482" t="s">
        <v>1937</v>
      </c>
    </row>
    <row r="3483" spans="1:18" x14ac:dyDescent="0.35">
      <c r="A3483">
        <v>1</v>
      </c>
      <c r="B3483" t="s">
        <v>19</v>
      </c>
      <c r="C3483" t="s">
        <v>5663</v>
      </c>
      <c r="D3483" t="s">
        <v>1687</v>
      </c>
      <c r="E3483" s="6">
        <f>MONTH(Sales_data[[#This Row],[Order Date]])</f>
        <v>9</v>
      </c>
      <c r="F3483" s="6">
        <f>YEAR(Sales_data[[#This Row],[Order Date]])</f>
        <v>2021</v>
      </c>
      <c r="G3483" s="1">
        <v>44460</v>
      </c>
      <c r="H3483" t="s">
        <v>1688</v>
      </c>
      <c r="I3483" t="s">
        <v>6194</v>
      </c>
      <c r="J3483" t="s">
        <v>6191</v>
      </c>
      <c r="K3483">
        <v>0.2</v>
      </c>
      <c r="L3483" s="13">
        <f>SUM(Sales_data[[#This Row],[Unit Price]],Sales_data[[#This Row],[Quantity]])</f>
        <v>4.6449999999999996</v>
      </c>
      <c r="M3483">
        <v>3.645</v>
      </c>
      <c r="N3483">
        <v>1.8225</v>
      </c>
      <c r="O3483">
        <v>0.40095000000000003</v>
      </c>
      <c r="P3483" t="s">
        <v>2077</v>
      </c>
      <c r="Q3483" t="s">
        <v>1944</v>
      </c>
      <c r="R3483" t="s">
        <v>1937</v>
      </c>
    </row>
    <row r="3484" spans="1:18" x14ac:dyDescent="0.35">
      <c r="A3484">
        <v>1</v>
      </c>
      <c r="B3484" t="s">
        <v>19</v>
      </c>
      <c r="C3484" t="s">
        <v>5663</v>
      </c>
      <c r="D3484" t="s">
        <v>1687</v>
      </c>
      <c r="E3484" s="6">
        <f>MONTH(Sales_data[[#This Row],[Order Date]])</f>
        <v>9</v>
      </c>
      <c r="F3484" s="6">
        <f>YEAR(Sales_data[[#This Row],[Order Date]])</f>
        <v>2021</v>
      </c>
      <c r="G3484" s="1">
        <v>44460</v>
      </c>
      <c r="H3484" t="s">
        <v>1688</v>
      </c>
      <c r="I3484" t="s">
        <v>6194</v>
      </c>
      <c r="J3484" t="s">
        <v>6191</v>
      </c>
      <c r="K3484">
        <v>2.5</v>
      </c>
      <c r="L3484" s="13">
        <f>SUM(Sales_data[[#This Row],[Unit Price]],Sales_data[[#This Row],[Quantity]])</f>
        <v>28.945</v>
      </c>
      <c r="M3484">
        <v>27.945</v>
      </c>
      <c r="N3484">
        <v>1.1177999999999999</v>
      </c>
      <c r="O3484">
        <v>3.07395</v>
      </c>
      <c r="P3484" t="s">
        <v>2077</v>
      </c>
      <c r="Q3484" t="s">
        <v>1944</v>
      </c>
      <c r="R3484" t="s">
        <v>1937</v>
      </c>
    </row>
    <row r="3485" spans="1:18" x14ac:dyDescent="0.35">
      <c r="A3485">
        <v>1</v>
      </c>
      <c r="B3485" t="s">
        <v>19</v>
      </c>
      <c r="C3485" t="s">
        <v>5663</v>
      </c>
      <c r="D3485" t="s">
        <v>1687</v>
      </c>
      <c r="E3485" s="6">
        <f>MONTH(Sales_data[[#This Row],[Order Date]])</f>
        <v>9</v>
      </c>
      <c r="F3485" s="6">
        <f>YEAR(Sales_data[[#This Row],[Order Date]])</f>
        <v>2021</v>
      </c>
      <c r="G3485" s="1">
        <v>44460</v>
      </c>
      <c r="H3485" t="s">
        <v>1688</v>
      </c>
      <c r="I3485" t="s">
        <v>6194</v>
      </c>
      <c r="J3485" t="s">
        <v>6191</v>
      </c>
      <c r="K3485">
        <v>1</v>
      </c>
      <c r="L3485" s="13">
        <f>SUM(Sales_data[[#This Row],[Unit Price]],Sales_data[[#This Row],[Quantity]])</f>
        <v>13.15</v>
      </c>
      <c r="M3485">
        <v>12.15</v>
      </c>
      <c r="N3485">
        <v>1.2150000000000001</v>
      </c>
      <c r="O3485">
        <v>1.3365</v>
      </c>
      <c r="P3485" t="s">
        <v>2077</v>
      </c>
      <c r="Q3485" t="s">
        <v>1944</v>
      </c>
      <c r="R3485" t="s">
        <v>1937</v>
      </c>
    </row>
    <row r="3486" spans="1:18" x14ac:dyDescent="0.35">
      <c r="A3486">
        <v>2</v>
      </c>
      <c r="B3486" t="s">
        <v>140</v>
      </c>
      <c r="C3486" t="s">
        <v>5667</v>
      </c>
      <c r="D3486" t="s">
        <v>1689</v>
      </c>
      <c r="E3486" s="6">
        <f>MONTH(Sales_data[[#This Row],[Order Date]])</f>
        <v>8</v>
      </c>
      <c r="F3486" s="6">
        <f>YEAR(Sales_data[[#This Row],[Order Date]])</f>
        <v>2019</v>
      </c>
      <c r="G3486" s="1">
        <v>43707</v>
      </c>
      <c r="H3486" t="s">
        <v>1690</v>
      </c>
      <c r="I3486" t="s">
        <v>6194</v>
      </c>
      <c r="J3486" t="s">
        <v>6189</v>
      </c>
      <c r="K3486">
        <v>1</v>
      </c>
      <c r="L3486" s="13">
        <f>SUM(Sales_data[[#This Row],[Unit Price]],Sales_data[[#This Row],[Quantity]])</f>
        <v>16.850000000000001</v>
      </c>
      <c r="M3486">
        <v>14.85</v>
      </c>
      <c r="N3486">
        <v>1.4849999999999999</v>
      </c>
      <c r="O3486">
        <v>1.6335</v>
      </c>
      <c r="P3486" t="s">
        <v>5671</v>
      </c>
      <c r="Q3486" t="s">
        <v>2111</v>
      </c>
      <c r="R3486" t="s">
        <v>1937</v>
      </c>
    </row>
    <row r="3487" spans="1:18" x14ac:dyDescent="0.35">
      <c r="A3487">
        <v>2</v>
      </c>
      <c r="B3487" t="s">
        <v>140</v>
      </c>
      <c r="C3487" t="s">
        <v>5667</v>
      </c>
      <c r="D3487" t="s">
        <v>1689</v>
      </c>
      <c r="E3487" s="6">
        <f>MONTH(Sales_data[[#This Row],[Order Date]])</f>
        <v>8</v>
      </c>
      <c r="F3487" s="6">
        <f>YEAR(Sales_data[[#This Row],[Order Date]])</f>
        <v>2019</v>
      </c>
      <c r="G3487" s="1">
        <v>43707</v>
      </c>
      <c r="H3487" t="s">
        <v>1690</v>
      </c>
      <c r="I3487" t="s">
        <v>6194</v>
      </c>
      <c r="J3487" t="s">
        <v>6189</v>
      </c>
      <c r="K3487">
        <v>0.2</v>
      </c>
      <c r="L3487" s="13">
        <f>SUM(Sales_data[[#This Row],[Unit Price]],Sales_data[[#This Row],[Quantity]])</f>
        <v>6.4550000000000001</v>
      </c>
      <c r="M3487">
        <v>4.4550000000000001</v>
      </c>
      <c r="N3487">
        <v>2.2275</v>
      </c>
      <c r="O3487">
        <v>0.49004999999999999</v>
      </c>
      <c r="P3487" t="s">
        <v>5671</v>
      </c>
      <c r="Q3487" t="s">
        <v>2111</v>
      </c>
      <c r="R3487" t="s">
        <v>1937</v>
      </c>
    </row>
    <row r="3488" spans="1:18" x14ac:dyDescent="0.35">
      <c r="A3488">
        <v>2</v>
      </c>
      <c r="B3488" t="s">
        <v>140</v>
      </c>
      <c r="C3488" t="s">
        <v>5667</v>
      </c>
      <c r="D3488" t="s">
        <v>1689</v>
      </c>
      <c r="E3488" s="6">
        <f>MONTH(Sales_data[[#This Row],[Order Date]])</f>
        <v>8</v>
      </c>
      <c r="F3488" s="6">
        <f>YEAR(Sales_data[[#This Row],[Order Date]])</f>
        <v>2019</v>
      </c>
      <c r="G3488" s="1">
        <v>43707</v>
      </c>
      <c r="H3488" t="s">
        <v>1690</v>
      </c>
      <c r="I3488" t="s">
        <v>6194</v>
      </c>
      <c r="J3488" t="s">
        <v>6189</v>
      </c>
      <c r="K3488">
        <v>0.5</v>
      </c>
      <c r="L3488" s="13">
        <f>SUM(Sales_data[[#This Row],[Unit Price]],Sales_data[[#This Row],[Quantity]])</f>
        <v>10.91</v>
      </c>
      <c r="M3488">
        <v>8.91</v>
      </c>
      <c r="N3488">
        <v>1.782</v>
      </c>
      <c r="O3488">
        <v>0.98009999999999997</v>
      </c>
      <c r="P3488" t="s">
        <v>5671</v>
      </c>
      <c r="Q3488" t="s">
        <v>2111</v>
      </c>
      <c r="R3488" t="s">
        <v>1937</v>
      </c>
    </row>
    <row r="3489" spans="1:18" x14ac:dyDescent="0.35">
      <c r="A3489">
        <v>2</v>
      </c>
      <c r="B3489" t="s">
        <v>140</v>
      </c>
      <c r="C3489" t="s">
        <v>5667</v>
      </c>
      <c r="D3489" t="s">
        <v>1689</v>
      </c>
      <c r="E3489" s="6">
        <f>MONTH(Sales_data[[#This Row],[Order Date]])</f>
        <v>8</v>
      </c>
      <c r="F3489" s="6">
        <f>YEAR(Sales_data[[#This Row],[Order Date]])</f>
        <v>2019</v>
      </c>
      <c r="G3489" s="1">
        <v>43707</v>
      </c>
      <c r="H3489" t="s">
        <v>1690</v>
      </c>
      <c r="I3489" t="s">
        <v>6194</v>
      </c>
      <c r="J3489" t="s">
        <v>6189</v>
      </c>
      <c r="K3489">
        <v>2.5</v>
      </c>
      <c r="L3489" s="13">
        <f>SUM(Sales_data[[#This Row],[Unit Price]],Sales_data[[#This Row],[Quantity]])</f>
        <v>36.154999999999994</v>
      </c>
      <c r="M3489">
        <v>34.154999999999994</v>
      </c>
      <c r="N3489">
        <v>1.3661999999999999</v>
      </c>
      <c r="O3489">
        <v>3.7570499999999996</v>
      </c>
      <c r="P3489" t="s">
        <v>5671</v>
      </c>
      <c r="Q3489" t="s">
        <v>2111</v>
      </c>
      <c r="R3489" t="s">
        <v>1937</v>
      </c>
    </row>
    <row r="3490" spans="1:18" x14ac:dyDescent="0.35">
      <c r="A3490">
        <v>2</v>
      </c>
      <c r="B3490" t="s">
        <v>64</v>
      </c>
      <c r="C3490" t="s">
        <v>5673</v>
      </c>
      <c r="D3490" t="s">
        <v>1691</v>
      </c>
      <c r="E3490" s="6">
        <f>MONTH(Sales_data[[#This Row],[Order Date]])</f>
        <v>2</v>
      </c>
      <c r="F3490" s="6">
        <f>YEAR(Sales_data[[#This Row],[Order Date]])</f>
        <v>2019</v>
      </c>
      <c r="G3490" s="1">
        <v>43521</v>
      </c>
      <c r="H3490" t="s">
        <v>1692</v>
      </c>
      <c r="I3490" t="s">
        <v>6188</v>
      </c>
      <c r="J3490" t="s">
        <v>6190</v>
      </c>
      <c r="K3490">
        <v>1</v>
      </c>
      <c r="L3490" s="13">
        <f>SUM(Sales_data[[#This Row],[Unit Price]],Sales_data[[#This Row],[Quantity]])</f>
        <v>13.25</v>
      </c>
      <c r="M3490">
        <v>11.25</v>
      </c>
      <c r="N3490">
        <v>1.125</v>
      </c>
      <c r="O3490">
        <v>1.0125</v>
      </c>
      <c r="P3490" t="s">
        <v>3682</v>
      </c>
      <c r="Q3490" t="s">
        <v>1936</v>
      </c>
      <c r="R3490" t="s">
        <v>1946</v>
      </c>
    </row>
    <row r="3491" spans="1:18" x14ac:dyDescent="0.35">
      <c r="A3491">
        <v>2</v>
      </c>
      <c r="B3491" t="s">
        <v>64</v>
      </c>
      <c r="C3491" t="s">
        <v>5673</v>
      </c>
      <c r="D3491" t="s">
        <v>1691</v>
      </c>
      <c r="E3491" s="6">
        <f>MONTH(Sales_data[[#This Row],[Order Date]])</f>
        <v>2</v>
      </c>
      <c r="F3491" s="6">
        <f>YEAR(Sales_data[[#This Row],[Order Date]])</f>
        <v>2019</v>
      </c>
      <c r="G3491" s="1">
        <v>43521</v>
      </c>
      <c r="H3491" t="s">
        <v>1692</v>
      </c>
      <c r="I3491" t="s">
        <v>6188</v>
      </c>
      <c r="J3491" t="s">
        <v>6190</v>
      </c>
      <c r="K3491">
        <v>0.2</v>
      </c>
      <c r="L3491" s="13">
        <f>SUM(Sales_data[[#This Row],[Unit Price]],Sales_data[[#This Row],[Quantity]])</f>
        <v>5.375</v>
      </c>
      <c r="M3491">
        <v>3.375</v>
      </c>
      <c r="N3491">
        <v>1.6875</v>
      </c>
      <c r="O3491">
        <v>0.30374999999999996</v>
      </c>
      <c r="P3491" t="s">
        <v>3682</v>
      </c>
      <c r="Q3491" t="s">
        <v>1936</v>
      </c>
      <c r="R3491" t="s">
        <v>1946</v>
      </c>
    </row>
    <row r="3492" spans="1:18" x14ac:dyDescent="0.35">
      <c r="A3492">
        <v>2</v>
      </c>
      <c r="B3492" t="s">
        <v>64</v>
      </c>
      <c r="C3492" t="s">
        <v>5673</v>
      </c>
      <c r="D3492" t="s">
        <v>1691</v>
      </c>
      <c r="E3492" s="6">
        <f>MONTH(Sales_data[[#This Row],[Order Date]])</f>
        <v>2</v>
      </c>
      <c r="F3492" s="6">
        <f>YEAR(Sales_data[[#This Row],[Order Date]])</f>
        <v>2019</v>
      </c>
      <c r="G3492" s="1">
        <v>43521</v>
      </c>
      <c r="H3492" t="s">
        <v>1692</v>
      </c>
      <c r="I3492" t="s">
        <v>6188</v>
      </c>
      <c r="J3492" t="s">
        <v>6190</v>
      </c>
      <c r="K3492">
        <v>0.5</v>
      </c>
      <c r="L3492" s="13">
        <f>SUM(Sales_data[[#This Row],[Unit Price]],Sales_data[[#This Row],[Quantity]])</f>
        <v>8.75</v>
      </c>
      <c r="M3492">
        <v>6.75</v>
      </c>
      <c r="N3492">
        <v>1.35</v>
      </c>
      <c r="O3492">
        <v>0.60749999999999993</v>
      </c>
      <c r="P3492" t="s">
        <v>3682</v>
      </c>
      <c r="Q3492" t="s">
        <v>1936</v>
      </c>
      <c r="R3492" t="s">
        <v>1946</v>
      </c>
    </row>
    <row r="3493" spans="1:18" x14ac:dyDescent="0.35">
      <c r="A3493">
        <v>2</v>
      </c>
      <c r="B3493" t="s">
        <v>64</v>
      </c>
      <c r="C3493" t="s">
        <v>5673</v>
      </c>
      <c r="D3493" t="s">
        <v>1691</v>
      </c>
      <c r="E3493" s="6">
        <f>MONTH(Sales_data[[#This Row],[Order Date]])</f>
        <v>2</v>
      </c>
      <c r="F3493" s="6">
        <f>YEAR(Sales_data[[#This Row],[Order Date]])</f>
        <v>2019</v>
      </c>
      <c r="G3493" s="1">
        <v>43521</v>
      </c>
      <c r="H3493" t="s">
        <v>1692</v>
      </c>
      <c r="I3493" t="s">
        <v>6188</v>
      </c>
      <c r="J3493" t="s">
        <v>6190</v>
      </c>
      <c r="K3493">
        <v>2.5</v>
      </c>
      <c r="L3493" s="13">
        <f>SUM(Sales_data[[#This Row],[Unit Price]],Sales_data[[#This Row],[Quantity]])</f>
        <v>27.874999999999996</v>
      </c>
      <c r="M3493">
        <v>25.874999999999996</v>
      </c>
      <c r="N3493">
        <v>1.0349999999999999</v>
      </c>
      <c r="O3493">
        <v>2.3287499999999994</v>
      </c>
      <c r="P3493" t="s">
        <v>3682</v>
      </c>
      <c r="Q3493" t="s">
        <v>1936</v>
      </c>
      <c r="R3493" t="s">
        <v>1946</v>
      </c>
    </row>
    <row r="3494" spans="1:18" x14ac:dyDescent="0.35">
      <c r="A3494">
        <v>4</v>
      </c>
      <c r="B3494" t="s">
        <v>165</v>
      </c>
      <c r="C3494" t="s">
        <v>6231</v>
      </c>
      <c r="D3494" t="s">
        <v>1677</v>
      </c>
      <c r="E3494" s="6">
        <f>MONTH(Sales_data[[#This Row],[Order Date]])</f>
        <v>9</v>
      </c>
      <c r="F3494" s="6">
        <f>YEAR(Sales_data[[#This Row],[Order Date]])</f>
        <v>2019</v>
      </c>
      <c r="G3494" s="1">
        <v>43725</v>
      </c>
      <c r="H3494" t="s">
        <v>1693</v>
      </c>
      <c r="I3494" t="s">
        <v>6192</v>
      </c>
      <c r="J3494" t="s">
        <v>6190</v>
      </c>
      <c r="K3494">
        <v>0.2</v>
      </c>
      <c r="L3494" s="13">
        <f>SUM(Sales_data[[#This Row],[Unit Price]],Sales_data[[#This Row],[Quantity]])</f>
        <v>6.9849999999999994</v>
      </c>
      <c r="M3494">
        <v>2.9849999999999999</v>
      </c>
      <c r="N3494">
        <v>1.4924999999999999</v>
      </c>
      <c r="O3494">
        <v>0.17909999999999998</v>
      </c>
      <c r="P3494" t="s">
        <v>2117</v>
      </c>
      <c r="Q3494" t="s">
        <v>1936</v>
      </c>
      <c r="R3494" t="s">
        <v>1937</v>
      </c>
    </row>
    <row r="3495" spans="1:18" x14ac:dyDescent="0.35">
      <c r="A3495">
        <v>4</v>
      </c>
      <c r="B3495" t="s">
        <v>165</v>
      </c>
      <c r="C3495" t="s">
        <v>6231</v>
      </c>
      <c r="D3495" t="s">
        <v>1677</v>
      </c>
      <c r="E3495" s="6">
        <f>MONTH(Sales_data[[#This Row],[Order Date]])</f>
        <v>9</v>
      </c>
      <c r="F3495" s="6">
        <f>YEAR(Sales_data[[#This Row],[Order Date]])</f>
        <v>2019</v>
      </c>
      <c r="G3495" s="1">
        <v>43725</v>
      </c>
      <c r="H3495" t="s">
        <v>1693</v>
      </c>
      <c r="I3495" t="s">
        <v>6192</v>
      </c>
      <c r="J3495" t="s">
        <v>6190</v>
      </c>
      <c r="K3495">
        <v>0.5</v>
      </c>
      <c r="L3495" s="13">
        <f>SUM(Sales_data[[#This Row],[Unit Price]],Sales_data[[#This Row],[Quantity]])</f>
        <v>9.9699999999999989</v>
      </c>
      <c r="M3495">
        <v>5.97</v>
      </c>
      <c r="N3495">
        <v>1.194</v>
      </c>
      <c r="O3495">
        <v>0.35819999999999996</v>
      </c>
      <c r="P3495" t="s">
        <v>2117</v>
      </c>
      <c r="Q3495" t="s">
        <v>1936</v>
      </c>
      <c r="R3495" t="s">
        <v>1937</v>
      </c>
    </row>
    <row r="3496" spans="1:18" x14ac:dyDescent="0.35">
      <c r="A3496">
        <v>4</v>
      </c>
      <c r="B3496" t="s">
        <v>165</v>
      </c>
      <c r="C3496" t="s">
        <v>6231</v>
      </c>
      <c r="D3496" t="s">
        <v>1677</v>
      </c>
      <c r="E3496" s="6">
        <f>MONTH(Sales_data[[#This Row],[Order Date]])</f>
        <v>9</v>
      </c>
      <c r="F3496" s="6">
        <f>YEAR(Sales_data[[#This Row],[Order Date]])</f>
        <v>2019</v>
      </c>
      <c r="G3496" s="1">
        <v>43725</v>
      </c>
      <c r="H3496" t="s">
        <v>1693</v>
      </c>
      <c r="I3496" t="s">
        <v>6192</v>
      </c>
      <c r="J3496" t="s">
        <v>6190</v>
      </c>
      <c r="K3496">
        <v>2.5</v>
      </c>
      <c r="L3496" s="13">
        <f>SUM(Sales_data[[#This Row],[Unit Price]],Sales_data[[#This Row],[Quantity]])</f>
        <v>26.884999999999998</v>
      </c>
      <c r="M3496">
        <v>22.884999999999998</v>
      </c>
      <c r="N3496">
        <v>0.91539999999999988</v>
      </c>
      <c r="O3496">
        <v>1.3730999999999998</v>
      </c>
      <c r="P3496" t="s">
        <v>2117</v>
      </c>
      <c r="Q3496" t="s">
        <v>1936</v>
      </c>
      <c r="R3496" t="s">
        <v>1937</v>
      </c>
    </row>
    <row r="3497" spans="1:18" x14ac:dyDescent="0.35">
      <c r="A3497">
        <v>4</v>
      </c>
      <c r="B3497" t="s">
        <v>165</v>
      </c>
      <c r="C3497" t="s">
        <v>6231</v>
      </c>
      <c r="D3497" t="s">
        <v>1677</v>
      </c>
      <c r="E3497" s="6">
        <f>MONTH(Sales_data[[#This Row],[Order Date]])</f>
        <v>9</v>
      </c>
      <c r="F3497" s="6">
        <f>YEAR(Sales_data[[#This Row],[Order Date]])</f>
        <v>2019</v>
      </c>
      <c r="G3497" s="1">
        <v>43725</v>
      </c>
      <c r="H3497" t="s">
        <v>1693</v>
      </c>
      <c r="I3497" t="s">
        <v>6192</v>
      </c>
      <c r="J3497" t="s">
        <v>6190</v>
      </c>
      <c r="K3497">
        <v>1</v>
      </c>
      <c r="L3497" s="13">
        <f>SUM(Sales_data[[#This Row],[Unit Price]],Sales_data[[#This Row],[Quantity]])</f>
        <v>13.95</v>
      </c>
      <c r="M3497">
        <v>9.9499999999999993</v>
      </c>
      <c r="N3497">
        <v>0.99499999999999988</v>
      </c>
      <c r="O3497">
        <v>0.59699999999999998</v>
      </c>
      <c r="P3497" t="s">
        <v>2117</v>
      </c>
      <c r="Q3497" t="s">
        <v>1936</v>
      </c>
      <c r="R3497" t="s">
        <v>1937</v>
      </c>
    </row>
    <row r="3498" spans="1:18" x14ac:dyDescent="0.35">
      <c r="A3498">
        <v>2</v>
      </c>
      <c r="B3498" t="s">
        <v>9</v>
      </c>
      <c r="C3498" t="s">
        <v>5681</v>
      </c>
      <c r="D3498" t="s">
        <v>1694</v>
      </c>
      <c r="E3498" s="6">
        <f>MONTH(Sales_data[[#This Row],[Order Date]])</f>
        <v>8</v>
      </c>
      <c r="F3498" s="6">
        <f>YEAR(Sales_data[[#This Row],[Order Date]])</f>
        <v>2019</v>
      </c>
      <c r="G3498" s="1">
        <v>43680</v>
      </c>
      <c r="H3498" t="s">
        <v>1695</v>
      </c>
      <c r="I3498" t="s">
        <v>6188</v>
      </c>
      <c r="J3498" t="s">
        <v>6189</v>
      </c>
      <c r="K3498">
        <v>1</v>
      </c>
      <c r="L3498" s="13">
        <f>SUM(Sales_data[[#This Row],[Unit Price]],Sales_data[[#This Row],[Quantity]])</f>
        <v>14.95</v>
      </c>
      <c r="M3498">
        <v>12.95</v>
      </c>
      <c r="N3498">
        <v>1.2949999999999999</v>
      </c>
      <c r="O3498">
        <v>1.1655</v>
      </c>
      <c r="P3498" t="s">
        <v>2022</v>
      </c>
      <c r="Q3498" t="s">
        <v>1936</v>
      </c>
      <c r="R3498" t="s">
        <v>1946</v>
      </c>
    </row>
    <row r="3499" spans="1:18" x14ac:dyDescent="0.35">
      <c r="A3499">
        <v>2</v>
      </c>
      <c r="B3499" t="s">
        <v>9</v>
      </c>
      <c r="C3499" t="s">
        <v>5681</v>
      </c>
      <c r="D3499" t="s">
        <v>1694</v>
      </c>
      <c r="E3499" s="6">
        <f>MONTH(Sales_data[[#This Row],[Order Date]])</f>
        <v>8</v>
      </c>
      <c r="F3499" s="6">
        <f>YEAR(Sales_data[[#This Row],[Order Date]])</f>
        <v>2019</v>
      </c>
      <c r="G3499" s="1">
        <v>43680</v>
      </c>
      <c r="H3499" t="s">
        <v>1695</v>
      </c>
      <c r="I3499" t="s">
        <v>6188</v>
      </c>
      <c r="J3499" t="s">
        <v>6189</v>
      </c>
      <c r="K3499">
        <v>0.2</v>
      </c>
      <c r="L3499" s="13">
        <f>SUM(Sales_data[[#This Row],[Unit Price]],Sales_data[[#This Row],[Quantity]])</f>
        <v>5.8849999999999998</v>
      </c>
      <c r="M3499">
        <v>3.8849999999999998</v>
      </c>
      <c r="N3499">
        <v>1.9424999999999999</v>
      </c>
      <c r="O3499">
        <v>0.34964999999999996</v>
      </c>
      <c r="P3499" t="s">
        <v>2022</v>
      </c>
      <c r="Q3499" t="s">
        <v>1936</v>
      </c>
      <c r="R3499" t="s">
        <v>1946</v>
      </c>
    </row>
    <row r="3500" spans="1:18" x14ac:dyDescent="0.35">
      <c r="A3500">
        <v>2</v>
      </c>
      <c r="B3500" t="s">
        <v>9</v>
      </c>
      <c r="C3500" t="s">
        <v>5681</v>
      </c>
      <c r="D3500" t="s">
        <v>1694</v>
      </c>
      <c r="E3500" s="6">
        <f>MONTH(Sales_data[[#This Row],[Order Date]])</f>
        <v>8</v>
      </c>
      <c r="F3500" s="6">
        <f>YEAR(Sales_data[[#This Row],[Order Date]])</f>
        <v>2019</v>
      </c>
      <c r="G3500" s="1">
        <v>43680</v>
      </c>
      <c r="H3500" t="s">
        <v>1695</v>
      </c>
      <c r="I3500" t="s">
        <v>6188</v>
      </c>
      <c r="J3500" t="s">
        <v>6189</v>
      </c>
      <c r="K3500">
        <v>0.5</v>
      </c>
      <c r="L3500" s="13">
        <f>SUM(Sales_data[[#This Row],[Unit Price]],Sales_data[[#This Row],[Quantity]])</f>
        <v>9.77</v>
      </c>
      <c r="M3500">
        <v>7.77</v>
      </c>
      <c r="N3500">
        <v>1.5539999999999998</v>
      </c>
      <c r="O3500">
        <v>0.69929999999999992</v>
      </c>
      <c r="P3500" t="s">
        <v>2022</v>
      </c>
      <c r="Q3500" t="s">
        <v>1936</v>
      </c>
      <c r="R3500" t="s">
        <v>1946</v>
      </c>
    </row>
    <row r="3501" spans="1:18" x14ac:dyDescent="0.35">
      <c r="A3501">
        <v>2</v>
      </c>
      <c r="B3501" t="s">
        <v>9</v>
      </c>
      <c r="C3501" t="s">
        <v>5681</v>
      </c>
      <c r="D3501" t="s">
        <v>1694</v>
      </c>
      <c r="E3501" s="6">
        <f>MONTH(Sales_data[[#This Row],[Order Date]])</f>
        <v>8</v>
      </c>
      <c r="F3501" s="6">
        <f>YEAR(Sales_data[[#This Row],[Order Date]])</f>
        <v>2019</v>
      </c>
      <c r="G3501" s="1">
        <v>43680</v>
      </c>
      <c r="H3501" t="s">
        <v>1695</v>
      </c>
      <c r="I3501" t="s">
        <v>6188</v>
      </c>
      <c r="J3501" t="s">
        <v>6189</v>
      </c>
      <c r="K3501">
        <v>2.5</v>
      </c>
      <c r="L3501" s="13">
        <f>SUM(Sales_data[[#This Row],[Unit Price]],Sales_data[[#This Row],[Quantity]])</f>
        <v>31.784999999999997</v>
      </c>
      <c r="M3501">
        <v>29.784999999999997</v>
      </c>
      <c r="N3501">
        <v>1.1913999999999998</v>
      </c>
      <c r="O3501">
        <v>2.6806499999999995</v>
      </c>
      <c r="P3501" t="s">
        <v>2022</v>
      </c>
      <c r="Q3501" t="s">
        <v>1936</v>
      </c>
      <c r="R3501" t="s">
        <v>1946</v>
      </c>
    </row>
    <row r="3502" spans="1:18" x14ac:dyDescent="0.35">
      <c r="A3502">
        <v>5</v>
      </c>
      <c r="B3502" t="s">
        <v>83</v>
      </c>
      <c r="C3502" t="s">
        <v>5685</v>
      </c>
      <c r="D3502" t="s">
        <v>1696</v>
      </c>
      <c r="E3502" s="6">
        <f>MONTH(Sales_data[[#This Row],[Order Date]])</f>
        <v>2</v>
      </c>
      <c r="F3502" s="6">
        <f>YEAR(Sales_data[[#This Row],[Order Date]])</f>
        <v>2021</v>
      </c>
      <c r="G3502" s="1">
        <v>44253</v>
      </c>
      <c r="H3502" t="s">
        <v>1697</v>
      </c>
      <c r="I3502" t="s">
        <v>6193</v>
      </c>
      <c r="J3502" t="s">
        <v>6190</v>
      </c>
      <c r="K3502">
        <v>0.5</v>
      </c>
      <c r="L3502" s="13">
        <f>SUM(Sales_data[[#This Row],[Unit Price]],Sales_data[[#This Row],[Quantity]])</f>
        <v>13.73</v>
      </c>
      <c r="M3502">
        <v>8.73</v>
      </c>
      <c r="N3502">
        <v>1.746</v>
      </c>
      <c r="O3502">
        <v>1.1349</v>
      </c>
      <c r="P3502" t="s">
        <v>2406</v>
      </c>
      <c r="Q3502" t="s">
        <v>1944</v>
      </c>
      <c r="R3502" t="s">
        <v>1946</v>
      </c>
    </row>
    <row r="3503" spans="1:18" x14ac:dyDescent="0.35">
      <c r="A3503">
        <v>5</v>
      </c>
      <c r="B3503" t="s">
        <v>83</v>
      </c>
      <c r="C3503" t="s">
        <v>5685</v>
      </c>
      <c r="D3503" t="s">
        <v>1696</v>
      </c>
      <c r="E3503" s="6">
        <f>MONTH(Sales_data[[#This Row],[Order Date]])</f>
        <v>2</v>
      </c>
      <c r="F3503" s="6">
        <f>YEAR(Sales_data[[#This Row],[Order Date]])</f>
        <v>2021</v>
      </c>
      <c r="G3503" s="1">
        <v>44253</v>
      </c>
      <c r="H3503" t="s">
        <v>1697</v>
      </c>
      <c r="I3503" t="s">
        <v>6193</v>
      </c>
      <c r="J3503" t="s">
        <v>6190</v>
      </c>
      <c r="K3503">
        <v>0.2</v>
      </c>
      <c r="L3503" s="13">
        <f>SUM(Sales_data[[#This Row],[Unit Price]],Sales_data[[#This Row],[Quantity]])</f>
        <v>9.3650000000000002</v>
      </c>
      <c r="M3503">
        <v>4.3650000000000002</v>
      </c>
      <c r="N3503">
        <v>2.1825000000000001</v>
      </c>
      <c r="O3503">
        <v>0.56745000000000001</v>
      </c>
      <c r="P3503" t="s">
        <v>2406</v>
      </c>
      <c r="Q3503" t="s">
        <v>1944</v>
      </c>
      <c r="R3503" t="s">
        <v>1946</v>
      </c>
    </row>
    <row r="3504" spans="1:18" x14ac:dyDescent="0.35">
      <c r="A3504">
        <v>5</v>
      </c>
      <c r="B3504" t="s">
        <v>83</v>
      </c>
      <c r="C3504" t="s">
        <v>5685</v>
      </c>
      <c r="D3504" t="s">
        <v>1696</v>
      </c>
      <c r="E3504" s="6">
        <f>MONTH(Sales_data[[#This Row],[Order Date]])</f>
        <v>2</v>
      </c>
      <c r="F3504" s="6">
        <f>YEAR(Sales_data[[#This Row],[Order Date]])</f>
        <v>2021</v>
      </c>
      <c r="G3504" s="1">
        <v>44253</v>
      </c>
      <c r="H3504" t="s">
        <v>1697</v>
      </c>
      <c r="I3504" t="s">
        <v>6193</v>
      </c>
      <c r="J3504" t="s">
        <v>6190</v>
      </c>
      <c r="K3504">
        <v>2.5</v>
      </c>
      <c r="L3504" s="13">
        <f>SUM(Sales_data[[#This Row],[Unit Price]],Sales_data[[#This Row],[Quantity]])</f>
        <v>38.464999999999996</v>
      </c>
      <c r="M3504">
        <v>33.464999999999996</v>
      </c>
      <c r="N3504">
        <v>1.3385999999999998</v>
      </c>
      <c r="O3504">
        <v>4.3504499999999995</v>
      </c>
      <c r="P3504" t="s">
        <v>2406</v>
      </c>
      <c r="Q3504" t="s">
        <v>1944</v>
      </c>
      <c r="R3504" t="s">
        <v>1946</v>
      </c>
    </row>
    <row r="3505" spans="1:18" x14ac:dyDescent="0.35">
      <c r="A3505">
        <v>5</v>
      </c>
      <c r="B3505" t="s">
        <v>83</v>
      </c>
      <c r="C3505" t="s">
        <v>5685</v>
      </c>
      <c r="D3505" t="s">
        <v>1696</v>
      </c>
      <c r="E3505" s="6">
        <f>MONTH(Sales_data[[#This Row],[Order Date]])</f>
        <v>2</v>
      </c>
      <c r="F3505" s="6">
        <f>YEAR(Sales_data[[#This Row],[Order Date]])</f>
        <v>2021</v>
      </c>
      <c r="G3505" s="1">
        <v>44253</v>
      </c>
      <c r="H3505" t="s">
        <v>1697</v>
      </c>
      <c r="I3505" t="s">
        <v>6193</v>
      </c>
      <c r="J3505" t="s">
        <v>6190</v>
      </c>
      <c r="K3505">
        <v>1</v>
      </c>
      <c r="L3505" s="13">
        <f>SUM(Sales_data[[#This Row],[Unit Price]],Sales_data[[#This Row],[Quantity]])</f>
        <v>19.55</v>
      </c>
      <c r="M3505">
        <v>14.55</v>
      </c>
      <c r="N3505">
        <v>1.4550000000000001</v>
      </c>
      <c r="O3505">
        <v>1.8915000000000002</v>
      </c>
      <c r="P3505" t="s">
        <v>2406</v>
      </c>
      <c r="Q3505" t="s">
        <v>1944</v>
      </c>
      <c r="R3505" t="s">
        <v>1946</v>
      </c>
    </row>
    <row r="3506" spans="1:18" x14ac:dyDescent="0.35">
      <c r="A3506">
        <v>6</v>
      </c>
      <c r="B3506" t="s">
        <v>195</v>
      </c>
      <c r="C3506" t="s">
        <v>5685</v>
      </c>
      <c r="D3506" t="s">
        <v>1696</v>
      </c>
      <c r="E3506" s="6">
        <f>MONTH(Sales_data[[#This Row],[Order Date]])</f>
        <v>2</v>
      </c>
      <c r="F3506" s="6">
        <f>YEAR(Sales_data[[#This Row],[Order Date]])</f>
        <v>2021</v>
      </c>
      <c r="G3506" s="1">
        <v>44253</v>
      </c>
      <c r="H3506" t="s">
        <v>1697</v>
      </c>
      <c r="I3506" t="s">
        <v>6188</v>
      </c>
      <c r="J3506" t="s">
        <v>6189</v>
      </c>
      <c r="K3506">
        <v>0.5</v>
      </c>
      <c r="L3506" s="13">
        <f>SUM(Sales_data[[#This Row],[Unit Price]],Sales_data[[#This Row],[Quantity]])</f>
        <v>13.77</v>
      </c>
      <c r="M3506">
        <v>7.77</v>
      </c>
      <c r="N3506">
        <v>1.5539999999999998</v>
      </c>
      <c r="O3506">
        <v>0.69929999999999992</v>
      </c>
      <c r="P3506" t="s">
        <v>2406</v>
      </c>
      <c r="Q3506" t="s">
        <v>1944</v>
      </c>
      <c r="R3506" t="s">
        <v>1946</v>
      </c>
    </row>
    <row r="3507" spans="1:18" x14ac:dyDescent="0.35">
      <c r="A3507">
        <v>6</v>
      </c>
      <c r="B3507" t="s">
        <v>195</v>
      </c>
      <c r="C3507" t="s">
        <v>5685</v>
      </c>
      <c r="D3507" t="s">
        <v>1696</v>
      </c>
      <c r="E3507" s="6">
        <f>MONTH(Sales_data[[#This Row],[Order Date]])</f>
        <v>2</v>
      </c>
      <c r="F3507" s="6">
        <f>YEAR(Sales_data[[#This Row],[Order Date]])</f>
        <v>2021</v>
      </c>
      <c r="G3507" s="1">
        <v>44253</v>
      </c>
      <c r="H3507" t="s">
        <v>1697</v>
      </c>
      <c r="I3507" t="s">
        <v>6188</v>
      </c>
      <c r="J3507" t="s">
        <v>6189</v>
      </c>
      <c r="K3507">
        <v>0.2</v>
      </c>
      <c r="L3507" s="13">
        <f>SUM(Sales_data[[#This Row],[Unit Price]],Sales_data[[#This Row],[Quantity]])</f>
        <v>9.8849999999999998</v>
      </c>
      <c r="M3507">
        <v>3.8849999999999998</v>
      </c>
      <c r="N3507">
        <v>1.9424999999999999</v>
      </c>
      <c r="O3507">
        <v>0.34964999999999996</v>
      </c>
      <c r="P3507" t="s">
        <v>2406</v>
      </c>
      <c r="Q3507" t="s">
        <v>1944</v>
      </c>
      <c r="R3507" t="s">
        <v>1946</v>
      </c>
    </row>
    <row r="3508" spans="1:18" x14ac:dyDescent="0.35">
      <c r="A3508">
        <v>6</v>
      </c>
      <c r="B3508" t="s">
        <v>195</v>
      </c>
      <c r="C3508" t="s">
        <v>5685</v>
      </c>
      <c r="D3508" t="s">
        <v>1696</v>
      </c>
      <c r="E3508" s="6">
        <f>MONTH(Sales_data[[#This Row],[Order Date]])</f>
        <v>2</v>
      </c>
      <c r="F3508" s="6">
        <f>YEAR(Sales_data[[#This Row],[Order Date]])</f>
        <v>2021</v>
      </c>
      <c r="G3508" s="1">
        <v>44253</v>
      </c>
      <c r="H3508" t="s">
        <v>1697</v>
      </c>
      <c r="I3508" t="s">
        <v>6188</v>
      </c>
      <c r="J3508" t="s">
        <v>6189</v>
      </c>
      <c r="K3508">
        <v>2.5</v>
      </c>
      <c r="L3508" s="13">
        <f>SUM(Sales_data[[#This Row],[Unit Price]],Sales_data[[#This Row],[Quantity]])</f>
        <v>35.784999999999997</v>
      </c>
      <c r="M3508">
        <v>29.784999999999997</v>
      </c>
      <c r="N3508">
        <v>1.1913999999999998</v>
      </c>
      <c r="O3508">
        <v>2.6806499999999995</v>
      </c>
      <c r="P3508" t="s">
        <v>2406</v>
      </c>
      <c r="Q3508" t="s">
        <v>1944</v>
      </c>
      <c r="R3508" t="s">
        <v>1946</v>
      </c>
    </row>
    <row r="3509" spans="1:18" x14ac:dyDescent="0.35">
      <c r="A3509">
        <v>6</v>
      </c>
      <c r="B3509" t="s">
        <v>195</v>
      </c>
      <c r="C3509" t="s">
        <v>5685</v>
      </c>
      <c r="D3509" t="s">
        <v>1696</v>
      </c>
      <c r="E3509" s="6">
        <f>MONTH(Sales_data[[#This Row],[Order Date]])</f>
        <v>2</v>
      </c>
      <c r="F3509" s="6">
        <f>YEAR(Sales_data[[#This Row],[Order Date]])</f>
        <v>2021</v>
      </c>
      <c r="G3509" s="1">
        <v>44253</v>
      </c>
      <c r="H3509" t="s">
        <v>1697</v>
      </c>
      <c r="I3509" t="s">
        <v>6188</v>
      </c>
      <c r="J3509" t="s">
        <v>6189</v>
      </c>
      <c r="K3509">
        <v>1</v>
      </c>
      <c r="L3509" s="13">
        <f>SUM(Sales_data[[#This Row],[Unit Price]],Sales_data[[#This Row],[Quantity]])</f>
        <v>18.95</v>
      </c>
      <c r="M3509">
        <v>12.95</v>
      </c>
      <c r="N3509">
        <v>1.2949999999999999</v>
      </c>
      <c r="O3509">
        <v>1.1655</v>
      </c>
      <c r="P3509" t="s">
        <v>2406</v>
      </c>
      <c r="Q3509" t="s">
        <v>1944</v>
      </c>
      <c r="R3509" t="s">
        <v>1946</v>
      </c>
    </row>
    <row r="3510" spans="1:18" x14ac:dyDescent="0.35">
      <c r="A3510">
        <v>3</v>
      </c>
      <c r="B3510" t="s">
        <v>86</v>
      </c>
      <c r="C3510" t="s">
        <v>5694</v>
      </c>
      <c r="D3510" t="s">
        <v>1698</v>
      </c>
      <c r="E3510" s="6">
        <f>MONTH(Sales_data[[#This Row],[Order Date]])</f>
        <v>8</v>
      </c>
      <c r="F3510" s="6">
        <f>YEAR(Sales_data[[#This Row],[Order Date]])</f>
        <v>2021</v>
      </c>
      <c r="G3510" s="1">
        <v>44411</v>
      </c>
      <c r="H3510" t="s">
        <v>1699</v>
      </c>
      <c r="I3510" t="s">
        <v>6193</v>
      </c>
      <c r="J3510" t="s">
        <v>6189</v>
      </c>
      <c r="K3510">
        <v>0.5</v>
      </c>
      <c r="L3510" s="13">
        <f>SUM(Sales_data[[#This Row],[Unit Price]],Sales_data[[#This Row],[Quantity]])</f>
        <v>12.51</v>
      </c>
      <c r="M3510">
        <v>9.51</v>
      </c>
      <c r="N3510">
        <v>1.9019999999999999</v>
      </c>
      <c r="O3510">
        <v>1.2363</v>
      </c>
      <c r="P3510" t="s">
        <v>2251</v>
      </c>
      <c r="Q3510" t="s">
        <v>1936</v>
      </c>
      <c r="R3510" t="s">
        <v>1946</v>
      </c>
    </row>
    <row r="3511" spans="1:18" x14ac:dyDescent="0.35">
      <c r="A3511">
        <v>3</v>
      </c>
      <c r="B3511" t="s">
        <v>86</v>
      </c>
      <c r="C3511" t="s">
        <v>5694</v>
      </c>
      <c r="D3511" t="s">
        <v>1698</v>
      </c>
      <c r="E3511" s="6">
        <f>MONTH(Sales_data[[#This Row],[Order Date]])</f>
        <v>8</v>
      </c>
      <c r="F3511" s="6">
        <f>YEAR(Sales_data[[#This Row],[Order Date]])</f>
        <v>2021</v>
      </c>
      <c r="G3511" s="1">
        <v>44411</v>
      </c>
      <c r="H3511" t="s">
        <v>1699</v>
      </c>
      <c r="I3511" t="s">
        <v>6193</v>
      </c>
      <c r="J3511" t="s">
        <v>6189</v>
      </c>
      <c r="K3511">
        <v>0.2</v>
      </c>
      <c r="L3511" s="13">
        <f>SUM(Sales_data[[#This Row],[Unit Price]],Sales_data[[#This Row],[Quantity]])</f>
        <v>7.7549999999999999</v>
      </c>
      <c r="M3511">
        <v>4.7549999999999999</v>
      </c>
      <c r="N3511">
        <v>2.3774999999999999</v>
      </c>
      <c r="O3511">
        <v>0.61814999999999998</v>
      </c>
      <c r="P3511" t="s">
        <v>2251</v>
      </c>
      <c r="Q3511" t="s">
        <v>1936</v>
      </c>
      <c r="R3511" t="s">
        <v>1946</v>
      </c>
    </row>
    <row r="3512" spans="1:18" x14ac:dyDescent="0.35">
      <c r="A3512">
        <v>3</v>
      </c>
      <c r="B3512" t="s">
        <v>86</v>
      </c>
      <c r="C3512" t="s">
        <v>5694</v>
      </c>
      <c r="D3512" t="s">
        <v>1698</v>
      </c>
      <c r="E3512" s="6">
        <f>MONTH(Sales_data[[#This Row],[Order Date]])</f>
        <v>8</v>
      </c>
      <c r="F3512" s="6">
        <f>YEAR(Sales_data[[#This Row],[Order Date]])</f>
        <v>2021</v>
      </c>
      <c r="G3512" s="1">
        <v>44411</v>
      </c>
      <c r="H3512" t="s">
        <v>1699</v>
      </c>
      <c r="I3512" t="s">
        <v>6193</v>
      </c>
      <c r="J3512" t="s">
        <v>6189</v>
      </c>
      <c r="K3512">
        <v>2.5</v>
      </c>
      <c r="L3512" s="13">
        <f>SUM(Sales_data[[#This Row],[Unit Price]],Sales_data[[#This Row],[Quantity]])</f>
        <v>39.454999999999998</v>
      </c>
      <c r="M3512">
        <v>36.454999999999998</v>
      </c>
      <c r="N3512">
        <v>1.4581999999999999</v>
      </c>
      <c r="O3512">
        <v>4.7391499999999995</v>
      </c>
      <c r="P3512" t="s">
        <v>2251</v>
      </c>
      <c r="Q3512" t="s">
        <v>1936</v>
      </c>
      <c r="R3512" t="s">
        <v>1946</v>
      </c>
    </row>
    <row r="3513" spans="1:18" x14ac:dyDescent="0.35">
      <c r="A3513">
        <v>3</v>
      </c>
      <c r="B3513" t="s">
        <v>86</v>
      </c>
      <c r="C3513" t="s">
        <v>5694</v>
      </c>
      <c r="D3513" t="s">
        <v>1698</v>
      </c>
      <c r="E3513" s="6">
        <f>MONTH(Sales_data[[#This Row],[Order Date]])</f>
        <v>8</v>
      </c>
      <c r="F3513" s="6">
        <f>YEAR(Sales_data[[#This Row],[Order Date]])</f>
        <v>2021</v>
      </c>
      <c r="G3513" s="1">
        <v>44411</v>
      </c>
      <c r="H3513" t="s">
        <v>1699</v>
      </c>
      <c r="I3513" t="s">
        <v>6193</v>
      </c>
      <c r="J3513" t="s">
        <v>6189</v>
      </c>
      <c r="K3513">
        <v>1</v>
      </c>
      <c r="L3513" s="13">
        <f>SUM(Sales_data[[#This Row],[Unit Price]],Sales_data[[#This Row],[Quantity]])</f>
        <v>18.850000000000001</v>
      </c>
      <c r="M3513">
        <v>15.85</v>
      </c>
      <c r="N3513">
        <v>1.585</v>
      </c>
      <c r="O3513">
        <v>2.0605000000000002</v>
      </c>
      <c r="P3513" t="s">
        <v>2251</v>
      </c>
      <c r="Q3513" t="s">
        <v>1936</v>
      </c>
      <c r="R3513" t="s">
        <v>1946</v>
      </c>
    </row>
    <row r="3514" spans="1:18" x14ac:dyDescent="0.35">
      <c r="A3514">
        <v>1</v>
      </c>
      <c r="B3514" t="s">
        <v>15</v>
      </c>
      <c r="C3514" t="s">
        <v>5698</v>
      </c>
      <c r="D3514" t="s">
        <v>1700</v>
      </c>
      <c r="E3514" s="6">
        <f>MONTH(Sales_data[[#This Row],[Order Date]])</f>
        <v>5</v>
      </c>
      <c r="F3514" s="6">
        <f>YEAR(Sales_data[[#This Row],[Order Date]])</f>
        <v>2021</v>
      </c>
      <c r="G3514" s="1">
        <v>44323</v>
      </c>
      <c r="H3514" t="s">
        <v>1701</v>
      </c>
      <c r="I3514" t="s">
        <v>6192</v>
      </c>
      <c r="J3514" t="s">
        <v>6189</v>
      </c>
      <c r="K3514">
        <v>2.5</v>
      </c>
      <c r="L3514" s="13">
        <f>SUM(Sales_data[[#This Row],[Unit Price]],Sales_data[[#This Row],[Quantity]])</f>
        <v>28.484999999999996</v>
      </c>
      <c r="M3514">
        <v>27.484999999999996</v>
      </c>
      <c r="N3514">
        <v>1.0993999999999999</v>
      </c>
      <c r="O3514">
        <v>1.6490999999999998</v>
      </c>
      <c r="P3514" t="s">
        <v>3487</v>
      </c>
      <c r="Q3514" t="s">
        <v>1936</v>
      </c>
      <c r="R3514" t="s">
        <v>1937</v>
      </c>
    </row>
    <row r="3515" spans="1:18" x14ac:dyDescent="0.35">
      <c r="A3515">
        <v>1</v>
      </c>
      <c r="B3515" t="s">
        <v>15</v>
      </c>
      <c r="C3515" t="s">
        <v>5698</v>
      </c>
      <c r="D3515" t="s">
        <v>1700</v>
      </c>
      <c r="E3515" s="6">
        <f>MONTH(Sales_data[[#This Row],[Order Date]])</f>
        <v>5</v>
      </c>
      <c r="F3515" s="6">
        <f>YEAR(Sales_data[[#This Row],[Order Date]])</f>
        <v>2021</v>
      </c>
      <c r="G3515" s="1">
        <v>44323</v>
      </c>
      <c r="H3515" t="s">
        <v>1701</v>
      </c>
      <c r="I3515" t="s">
        <v>6192</v>
      </c>
      <c r="J3515" t="s">
        <v>6189</v>
      </c>
      <c r="K3515">
        <v>0.5</v>
      </c>
      <c r="L3515" s="13">
        <f>SUM(Sales_data[[#This Row],[Unit Price]],Sales_data[[#This Row],[Quantity]])</f>
        <v>8.1699999999999982</v>
      </c>
      <c r="M3515">
        <v>7.169999999999999</v>
      </c>
      <c r="N3515">
        <v>1.4339999999999997</v>
      </c>
      <c r="O3515">
        <v>0.43019999999999992</v>
      </c>
      <c r="P3515" t="s">
        <v>3487</v>
      </c>
      <c r="Q3515" t="s">
        <v>1936</v>
      </c>
      <c r="R3515" t="s">
        <v>1937</v>
      </c>
    </row>
    <row r="3516" spans="1:18" x14ac:dyDescent="0.35">
      <c r="A3516">
        <v>1</v>
      </c>
      <c r="B3516" t="s">
        <v>15</v>
      </c>
      <c r="C3516" t="s">
        <v>5698</v>
      </c>
      <c r="D3516" t="s">
        <v>1700</v>
      </c>
      <c r="E3516" s="6">
        <f>MONTH(Sales_data[[#This Row],[Order Date]])</f>
        <v>5</v>
      </c>
      <c r="F3516" s="6">
        <f>YEAR(Sales_data[[#This Row],[Order Date]])</f>
        <v>2021</v>
      </c>
      <c r="G3516" s="1">
        <v>44323</v>
      </c>
      <c r="H3516" t="s">
        <v>1701</v>
      </c>
      <c r="I3516" t="s">
        <v>6192</v>
      </c>
      <c r="J3516" t="s">
        <v>6189</v>
      </c>
      <c r="K3516">
        <v>0.2</v>
      </c>
      <c r="L3516" s="13">
        <f>SUM(Sales_data[[#This Row],[Unit Price]],Sales_data[[#This Row],[Quantity]])</f>
        <v>4.5849999999999991</v>
      </c>
      <c r="M3516">
        <v>3.5849999999999995</v>
      </c>
      <c r="N3516">
        <v>1.7924999999999998</v>
      </c>
      <c r="O3516">
        <v>0.21509999999999996</v>
      </c>
      <c r="P3516" t="s">
        <v>3487</v>
      </c>
      <c r="Q3516" t="s">
        <v>1936</v>
      </c>
      <c r="R3516" t="s">
        <v>1937</v>
      </c>
    </row>
    <row r="3517" spans="1:18" x14ac:dyDescent="0.35">
      <c r="A3517">
        <v>1</v>
      </c>
      <c r="B3517" t="s">
        <v>15</v>
      </c>
      <c r="C3517" t="s">
        <v>5698</v>
      </c>
      <c r="D3517" t="s">
        <v>1700</v>
      </c>
      <c r="E3517" s="6">
        <f>MONTH(Sales_data[[#This Row],[Order Date]])</f>
        <v>5</v>
      </c>
      <c r="F3517" s="6">
        <f>YEAR(Sales_data[[#This Row],[Order Date]])</f>
        <v>2021</v>
      </c>
      <c r="G3517" s="1">
        <v>44323</v>
      </c>
      <c r="H3517" t="s">
        <v>1701</v>
      </c>
      <c r="I3517" t="s">
        <v>6192</v>
      </c>
      <c r="J3517" t="s">
        <v>6189</v>
      </c>
      <c r="K3517">
        <v>1</v>
      </c>
      <c r="L3517" s="13">
        <f>SUM(Sales_data[[#This Row],[Unit Price]],Sales_data[[#This Row],[Quantity]])</f>
        <v>12.95</v>
      </c>
      <c r="M3517">
        <v>11.95</v>
      </c>
      <c r="N3517">
        <v>1.1949999999999998</v>
      </c>
      <c r="O3517">
        <v>0.71699999999999997</v>
      </c>
      <c r="P3517" t="s">
        <v>3487</v>
      </c>
      <c r="Q3517" t="s">
        <v>1936</v>
      </c>
      <c r="R3517" t="s">
        <v>1937</v>
      </c>
    </row>
    <row r="3518" spans="1:18" x14ac:dyDescent="0.35">
      <c r="A3518">
        <v>3</v>
      </c>
      <c r="B3518" t="s">
        <v>56</v>
      </c>
      <c r="C3518" t="s">
        <v>5701</v>
      </c>
      <c r="D3518" t="s">
        <v>1702</v>
      </c>
      <c r="E3518" s="6">
        <f>MONTH(Sales_data[[#This Row],[Order Date]])</f>
        <v>6</v>
      </c>
      <c r="F3518" s="6">
        <f>YEAR(Sales_data[[#This Row],[Order Date]])</f>
        <v>2019</v>
      </c>
      <c r="G3518" s="1">
        <v>43630</v>
      </c>
      <c r="H3518" t="s">
        <v>1703</v>
      </c>
      <c r="I3518" t="s">
        <v>6194</v>
      </c>
      <c r="J3518" t="s">
        <v>6191</v>
      </c>
      <c r="K3518">
        <v>0.2</v>
      </c>
      <c r="L3518" s="13">
        <f>SUM(Sales_data[[#This Row],[Unit Price]],Sales_data[[#This Row],[Quantity]])</f>
        <v>6.6449999999999996</v>
      </c>
      <c r="M3518">
        <v>3.645</v>
      </c>
      <c r="N3518">
        <v>1.8225</v>
      </c>
      <c r="O3518">
        <v>0.40095000000000003</v>
      </c>
      <c r="P3518" t="s">
        <v>2058</v>
      </c>
      <c r="Q3518" t="s">
        <v>1936</v>
      </c>
      <c r="R3518" t="s">
        <v>1946</v>
      </c>
    </row>
    <row r="3519" spans="1:18" x14ac:dyDescent="0.35">
      <c r="A3519">
        <v>3</v>
      </c>
      <c r="B3519" t="s">
        <v>56</v>
      </c>
      <c r="C3519" t="s">
        <v>5701</v>
      </c>
      <c r="D3519" t="s">
        <v>1702</v>
      </c>
      <c r="E3519" s="6">
        <f>MONTH(Sales_data[[#This Row],[Order Date]])</f>
        <v>6</v>
      </c>
      <c r="F3519" s="6">
        <f>YEAR(Sales_data[[#This Row],[Order Date]])</f>
        <v>2019</v>
      </c>
      <c r="G3519" s="1">
        <v>43630</v>
      </c>
      <c r="H3519" t="s">
        <v>1703</v>
      </c>
      <c r="I3519" t="s">
        <v>6194</v>
      </c>
      <c r="J3519" t="s">
        <v>6191</v>
      </c>
      <c r="K3519">
        <v>0.5</v>
      </c>
      <c r="L3519" s="13">
        <f>SUM(Sales_data[[#This Row],[Unit Price]],Sales_data[[#This Row],[Quantity]])</f>
        <v>10.29</v>
      </c>
      <c r="M3519">
        <v>7.29</v>
      </c>
      <c r="N3519">
        <v>1.458</v>
      </c>
      <c r="O3519">
        <v>0.80190000000000006</v>
      </c>
      <c r="P3519" t="s">
        <v>2058</v>
      </c>
      <c r="Q3519" t="s">
        <v>1936</v>
      </c>
      <c r="R3519" t="s">
        <v>1946</v>
      </c>
    </row>
    <row r="3520" spans="1:18" x14ac:dyDescent="0.35">
      <c r="A3520">
        <v>3</v>
      </c>
      <c r="B3520" t="s">
        <v>56</v>
      </c>
      <c r="C3520" t="s">
        <v>5701</v>
      </c>
      <c r="D3520" t="s">
        <v>1702</v>
      </c>
      <c r="E3520" s="6">
        <f>MONTH(Sales_data[[#This Row],[Order Date]])</f>
        <v>6</v>
      </c>
      <c r="F3520" s="6">
        <f>YEAR(Sales_data[[#This Row],[Order Date]])</f>
        <v>2019</v>
      </c>
      <c r="G3520" s="1">
        <v>43630</v>
      </c>
      <c r="H3520" t="s">
        <v>1703</v>
      </c>
      <c r="I3520" t="s">
        <v>6194</v>
      </c>
      <c r="J3520" t="s">
        <v>6191</v>
      </c>
      <c r="K3520">
        <v>2.5</v>
      </c>
      <c r="L3520" s="13">
        <f>SUM(Sales_data[[#This Row],[Unit Price]],Sales_data[[#This Row],[Quantity]])</f>
        <v>30.945</v>
      </c>
      <c r="M3520">
        <v>27.945</v>
      </c>
      <c r="N3520">
        <v>1.1177999999999999</v>
      </c>
      <c r="O3520">
        <v>3.07395</v>
      </c>
      <c r="P3520" t="s">
        <v>2058</v>
      </c>
      <c r="Q3520" t="s">
        <v>1936</v>
      </c>
      <c r="R3520" t="s">
        <v>1946</v>
      </c>
    </row>
    <row r="3521" spans="1:18" x14ac:dyDescent="0.35">
      <c r="A3521">
        <v>3</v>
      </c>
      <c r="B3521" t="s">
        <v>56</v>
      </c>
      <c r="C3521" t="s">
        <v>5701</v>
      </c>
      <c r="D3521" t="s">
        <v>1702</v>
      </c>
      <c r="E3521" s="6">
        <f>MONTH(Sales_data[[#This Row],[Order Date]])</f>
        <v>6</v>
      </c>
      <c r="F3521" s="6">
        <f>YEAR(Sales_data[[#This Row],[Order Date]])</f>
        <v>2019</v>
      </c>
      <c r="G3521" s="1">
        <v>43630</v>
      </c>
      <c r="H3521" t="s">
        <v>1703</v>
      </c>
      <c r="I3521" t="s">
        <v>6194</v>
      </c>
      <c r="J3521" t="s">
        <v>6191</v>
      </c>
      <c r="K3521">
        <v>1</v>
      </c>
      <c r="L3521" s="13">
        <f>SUM(Sales_data[[#This Row],[Unit Price]],Sales_data[[#This Row],[Quantity]])</f>
        <v>15.15</v>
      </c>
      <c r="M3521">
        <v>12.15</v>
      </c>
      <c r="N3521">
        <v>1.2150000000000001</v>
      </c>
      <c r="O3521">
        <v>1.3365</v>
      </c>
      <c r="P3521" t="s">
        <v>2058</v>
      </c>
      <c r="Q3521" t="s">
        <v>1936</v>
      </c>
      <c r="R3521" t="s">
        <v>1946</v>
      </c>
    </row>
    <row r="3522" spans="1:18" x14ac:dyDescent="0.35">
      <c r="A3522">
        <v>2</v>
      </c>
      <c r="B3522" t="s">
        <v>185</v>
      </c>
      <c r="C3522" t="s">
        <v>5704</v>
      </c>
      <c r="D3522" t="s">
        <v>1704</v>
      </c>
      <c r="E3522" s="6">
        <f>MONTH(Sales_data[[#This Row],[Order Date]])</f>
        <v>11</v>
      </c>
      <c r="F3522" s="6">
        <f>YEAR(Sales_data[[#This Row],[Order Date]])</f>
        <v>2019</v>
      </c>
      <c r="G3522" s="1">
        <v>43790</v>
      </c>
      <c r="H3522" t="s">
        <v>1705</v>
      </c>
      <c r="I3522" t="s">
        <v>6192</v>
      </c>
      <c r="J3522" t="s">
        <v>6189</v>
      </c>
      <c r="K3522">
        <v>0.2</v>
      </c>
      <c r="L3522" s="13">
        <f>SUM(Sales_data[[#This Row],[Unit Price]],Sales_data[[#This Row],[Quantity]])</f>
        <v>5.5849999999999991</v>
      </c>
      <c r="M3522">
        <v>3.5849999999999995</v>
      </c>
      <c r="N3522">
        <v>1.7924999999999998</v>
      </c>
      <c r="O3522">
        <v>0.21509999999999996</v>
      </c>
      <c r="P3522" t="s">
        <v>5708</v>
      </c>
      <c r="Q3522" t="s">
        <v>1936</v>
      </c>
      <c r="R3522" t="s">
        <v>1946</v>
      </c>
    </row>
    <row r="3523" spans="1:18" x14ac:dyDescent="0.35">
      <c r="A3523">
        <v>2</v>
      </c>
      <c r="B3523" t="s">
        <v>185</v>
      </c>
      <c r="C3523" t="s">
        <v>5704</v>
      </c>
      <c r="D3523" t="s">
        <v>1704</v>
      </c>
      <c r="E3523" s="6">
        <f>MONTH(Sales_data[[#This Row],[Order Date]])</f>
        <v>11</v>
      </c>
      <c r="F3523" s="6">
        <f>YEAR(Sales_data[[#This Row],[Order Date]])</f>
        <v>2019</v>
      </c>
      <c r="G3523" s="1">
        <v>43790</v>
      </c>
      <c r="H3523" t="s">
        <v>1705</v>
      </c>
      <c r="I3523" t="s">
        <v>6192</v>
      </c>
      <c r="J3523" t="s">
        <v>6189</v>
      </c>
      <c r="K3523">
        <v>0.5</v>
      </c>
      <c r="L3523" s="13">
        <f>SUM(Sales_data[[#This Row],[Unit Price]],Sales_data[[#This Row],[Quantity]])</f>
        <v>9.1699999999999982</v>
      </c>
      <c r="M3523">
        <v>7.169999999999999</v>
      </c>
      <c r="N3523">
        <v>1.4339999999999997</v>
      </c>
      <c r="O3523">
        <v>0.43019999999999992</v>
      </c>
      <c r="P3523" t="s">
        <v>5708</v>
      </c>
      <c r="Q3523" t="s">
        <v>1936</v>
      </c>
      <c r="R3523" t="s">
        <v>1946</v>
      </c>
    </row>
    <row r="3524" spans="1:18" x14ac:dyDescent="0.35">
      <c r="A3524">
        <v>2</v>
      </c>
      <c r="B3524" t="s">
        <v>185</v>
      </c>
      <c r="C3524" t="s">
        <v>5704</v>
      </c>
      <c r="D3524" t="s">
        <v>1704</v>
      </c>
      <c r="E3524" s="6">
        <f>MONTH(Sales_data[[#This Row],[Order Date]])</f>
        <v>11</v>
      </c>
      <c r="F3524" s="6">
        <f>YEAR(Sales_data[[#This Row],[Order Date]])</f>
        <v>2019</v>
      </c>
      <c r="G3524" s="1">
        <v>43790</v>
      </c>
      <c r="H3524" t="s">
        <v>1705</v>
      </c>
      <c r="I3524" t="s">
        <v>6192</v>
      </c>
      <c r="J3524" t="s">
        <v>6189</v>
      </c>
      <c r="K3524">
        <v>2.5</v>
      </c>
      <c r="L3524" s="13">
        <f>SUM(Sales_data[[#This Row],[Unit Price]],Sales_data[[#This Row],[Quantity]])</f>
        <v>29.484999999999996</v>
      </c>
      <c r="M3524">
        <v>27.484999999999996</v>
      </c>
      <c r="N3524">
        <v>1.0993999999999999</v>
      </c>
      <c r="O3524">
        <v>1.6490999999999998</v>
      </c>
      <c r="P3524" t="s">
        <v>5708</v>
      </c>
      <c r="Q3524" t="s">
        <v>1936</v>
      </c>
      <c r="R3524" t="s">
        <v>1946</v>
      </c>
    </row>
    <row r="3525" spans="1:18" x14ac:dyDescent="0.35">
      <c r="A3525">
        <v>2</v>
      </c>
      <c r="B3525" t="s">
        <v>185</v>
      </c>
      <c r="C3525" t="s">
        <v>5704</v>
      </c>
      <c r="D3525" t="s">
        <v>1704</v>
      </c>
      <c r="E3525" s="6">
        <f>MONTH(Sales_data[[#This Row],[Order Date]])</f>
        <v>11</v>
      </c>
      <c r="F3525" s="6">
        <f>YEAR(Sales_data[[#This Row],[Order Date]])</f>
        <v>2019</v>
      </c>
      <c r="G3525" s="1">
        <v>43790</v>
      </c>
      <c r="H3525" t="s">
        <v>1705</v>
      </c>
      <c r="I3525" t="s">
        <v>6192</v>
      </c>
      <c r="J3525" t="s">
        <v>6189</v>
      </c>
      <c r="K3525">
        <v>1</v>
      </c>
      <c r="L3525" s="13">
        <f>SUM(Sales_data[[#This Row],[Unit Price]],Sales_data[[#This Row],[Quantity]])</f>
        <v>13.95</v>
      </c>
      <c r="M3525">
        <v>11.95</v>
      </c>
      <c r="N3525">
        <v>1.1949999999999998</v>
      </c>
      <c r="O3525">
        <v>0.71699999999999997</v>
      </c>
      <c r="P3525" t="s">
        <v>5708</v>
      </c>
      <c r="Q3525" t="s">
        <v>1936</v>
      </c>
      <c r="R3525" t="s">
        <v>1946</v>
      </c>
    </row>
    <row r="3526" spans="1:18" x14ac:dyDescent="0.35">
      <c r="A3526">
        <v>6</v>
      </c>
      <c r="B3526" t="s">
        <v>118</v>
      </c>
      <c r="C3526" t="s">
        <v>5709</v>
      </c>
      <c r="D3526" t="s">
        <v>1706</v>
      </c>
      <c r="E3526" s="6">
        <f>MONTH(Sales_data[[#This Row],[Order Date]])</f>
        <v>3</v>
      </c>
      <c r="F3526" s="6">
        <f>YEAR(Sales_data[[#This Row],[Order Date]])</f>
        <v>2021</v>
      </c>
      <c r="G3526" s="1">
        <v>44286</v>
      </c>
      <c r="H3526" t="s">
        <v>1707</v>
      </c>
      <c r="I3526" t="s">
        <v>6188</v>
      </c>
      <c r="J3526" t="s">
        <v>6189</v>
      </c>
      <c r="K3526">
        <v>0.2</v>
      </c>
      <c r="L3526" s="13">
        <f>SUM(Sales_data[[#This Row],[Unit Price]],Sales_data[[#This Row],[Quantity]])</f>
        <v>9.8849999999999998</v>
      </c>
      <c r="M3526">
        <v>3.8849999999999998</v>
      </c>
      <c r="N3526">
        <v>1.9424999999999999</v>
      </c>
      <c r="O3526">
        <v>0.34964999999999996</v>
      </c>
      <c r="P3526" t="s">
        <v>5210</v>
      </c>
      <c r="Q3526" t="s">
        <v>1936</v>
      </c>
      <c r="R3526" t="s">
        <v>1937</v>
      </c>
    </row>
    <row r="3527" spans="1:18" x14ac:dyDescent="0.35">
      <c r="A3527">
        <v>6</v>
      </c>
      <c r="B3527" t="s">
        <v>118</v>
      </c>
      <c r="C3527" t="s">
        <v>5709</v>
      </c>
      <c r="D3527" t="s">
        <v>1706</v>
      </c>
      <c r="E3527" s="6">
        <f>MONTH(Sales_data[[#This Row],[Order Date]])</f>
        <v>3</v>
      </c>
      <c r="F3527" s="6">
        <f>YEAR(Sales_data[[#This Row],[Order Date]])</f>
        <v>2021</v>
      </c>
      <c r="G3527" s="1">
        <v>44286</v>
      </c>
      <c r="H3527" t="s">
        <v>1707</v>
      </c>
      <c r="I3527" t="s">
        <v>6188</v>
      </c>
      <c r="J3527" t="s">
        <v>6189</v>
      </c>
      <c r="K3527">
        <v>0.5</v>
      </c>
      <c r="L3527" s="13">
        <f>SUM(Sales_data[[#This Row],[Unit Price]],Sales_data[[#This Row],[Quantity]])</f>
        <v>13.77</v>
      </c>
      <c r="M3527">
        <v>7.77</v>
      </c>
      <c r="N3527">
        <v>1.5539999999999998</v>
      </c>
      <c r="O3527">
        <v>0.69929999999999992</v>
      </c>
      <c r="P3527" t="s">
        <v>5210</v>
      </c>
      <c r="Q3527" t="s">
        <v>1936</v>
      </c>
      <c r="R3527" t="s">
        <v>1937</v>
      </c>
    </row>
    <row r="3528" spans="1:18" x14ac:dyDescent="0.35">
      <c r="A3528">
        <v>6</v>
      </c>
      <c r="B3528" t="s">
        <v>118</v>
      </c>
      <c r="C3528" t="s">
        <v>5709</v>
      </c>
      <c r="D3528" t="s">
        <v>1706</v>
      </c>
      <c r="E3528" s="6">
        <f>MONTH(Sales_data[[#This Row],[Order Date]])</f>
        <v>3</v>
      </c>
      <c r="F3528" s="6">
        <f>YEAR(Sales_data[[#This Row],[Order Date]])</f>
        <v>2021</v>
      </c>
      <c r="G3528" s="1">
        <v>44286</v>
      </c>
      <c r="H3528" t="s">
        <v>1707</v>
      </c>
      <c r="I3528" t="s">
        <v>6188</v>
      </c>
      <c r="J3528" t="s">
        <v>6189</v>
      </c>
      <c r="K3528">
        <v>2.5</v>
      </c>
      <c r="L3528" s="13">
        <f>SUM(Sales_data[[#This Row],[Unit Price]],Sales_data[[#This Row],[Quantity]])</f>
        <v>35.784999999999997</v>
      </c>
      <c r="M3528">
        <v>29.784999999999997</v>
      </c>
      <c r="N3528">
        <v>1.1913999999999998</v>
      </c>
      <c r="O3528">
        <v>2.6806499999999995</v>
      </c>
      <c r="P3528" t="s">
        <v>5210</v>
      </c>
      <c r="Q3528" t="s">
        <v>1936</v>
      </c>
      <c r="R3528" t="s">
        <v>1937</v>
      </c>
    </row>
    <row r="3529" spans="1:18" x14ac:dyDescent="0.35">
      <c r="A3529">
        <v>6</v>
      </c>
      <c r="B3529" t="s">
        <v>118</v>
      </c>
      <c r="C3529" t="s">
        <v>5709</v>
      </c>
      <c r="D3529" t="s">
        <v>1706</v>
      </c>
      <c r="E3529" s="6">
        <f>MONTH(Sales_data[[#This Row],[Order Date]])</f>
        <v>3</v>
      </c>
      <c r="F3529" s="6">
        <f>YEAR(Sales_data[[#This Row],[Order Date]])</f>
        <v>2021</v>
      </c>
      <c r="G3529" s="1">
        <v>44286</v>
      </c>
      <c r="H3529" t="s">
        <v>1707</v>
      </c>
      <c r="I3529" t="s">
        <v>6188</v>
      </c>
      <c r="J3529" t="s">
        <v>6189</v>
      </c>
      <c r="K3529">
        <v>1</v>
      </c>
      <c r="L3529" s="13">
        <f>SUM(Sales_data[[#This Row],[Unit Price]],Sales_data[[#This Row],[Quantity]])</f>
        <v>18.95</v>
      </c>
      <c r="M3529">
        <v>12.95</v>
      </c>
      <c r="N3529">
        <v>1.2949999999999999</v>
      </c>
      <c r="O3529">
        <v>1.1655</v>
      </c>
      <c r="P3529" t="s">
        <v>5210</v>
      </c>
      <c r="Q3529" t="s">
        <v>1936</v>
      </c>
      <c r="R3529" t="s">
        <v>1937</v>
      </c>
    </row>
    <row r="3530" spans="1:18" x14ac:dyDescent="0.35">
      <c r="A3530">
        <v>5</v>
      </c>
      <c r="B3530" t="s">
        <v>121</v>
      </c>
      <c r="C3530" t="s">
        <v>5746</v>
      </c>
      <c r="D3530" t="s">
        <v>1708</v>
      </c>
      <c r="E3530" s="6">
        <f>MONTH(Sales_data[[#This Row],[Order Date]])</f>
        <v>7</v>
      </c>
      <c r="F3530" s="6">
        <f>YEAR(Sales_data[[#This Row],[Order Date]])</f>
        <v>2019</v>
      </c>
      <c r="G3530" s="1">
        <v>43647</v>
      </c>
      <c r="H3530" t="s">
        <v>1709</v>
      </c>
      <c r="I3530" t="s">
        <v>6188</v>
      </c>
      <c r="J3530" t="s">
        <v>6191</v>
      </c>
      <c r="K3530">
        <v>2.5</v>
      </c>
      <c r="L3530" s="13">
        <f>SUM(Sales_data[[#This Row],[Unit Price]],Sales_data[[#This Row],[Quantity]])</f>
        <v>27.884999999999998</v>
      </c>
      <c r="M3530">
        <v>22.884999999999998</v>
      </c>
      <c r="N3530">
        <v>0.91539999999999988</v>
      </c>
      <c r="O3530">
        <v>2.0596499999999995</v>
      </c>
      <c r="P3530" t="s">
        <v>2127</v>
      </c>
      <c r="Q3530" t="s">
        <v>1936</v>
      </c>
      <c r="R3530" t="s">
        <v>1937</v>
      </c>
    </row>
    <row r="3531" spans="1:18" x14ac:dyDescent="0.35">
      <c r="A3531">
        <v>5</v>
      </c>
      <c r="B3531" t="s">
        <v>121</v>
      </c>
      <c r="C3531" t="s">
        <v>5746</v>
      </c>
      <c r="D3531" t="s">
        <v>1708</v>
      </c>
      <c r="E3531" s="6">
        <f>MONTH(Sales_data[[#This Row],[Order Date]])</f>
        <v>7</v>
      </c>
      <c r="F3531" s="6">
        <f>YEAR(Sales_data[[#This Row],[Order Date]])</f>
        <v>2019</v>
      </c>
      <c r="G3531" s="1">
        <v>43647</v>
      </c>
      <c r="H3531" t="s">
        <v>1709</v>
      </c>
      <c r="I3531" t="s">
        <v>6188</v>
      </c>
      <c r="J3531" t="s">
        <v>6191</v>
      </c>
      <c r="K3531">
        <v>0.5</v>
      </c>
      <c r="L3531" s="13">
        <f>SUM(Sales_data[[#This Row],[Unit Price]],Sales_data[[#This Row],[Quantity]])</f>
        <v>10.969999999999999</v>
      </c>
      <c r="M3531">
        <v>5.97</v>
      </c>
      <c r="N3531">
        <v>1.194</v>
      </c>
      <c r="O3531">
        <v>0.5373</v>
      </c>
      <c r="P3531" t="s">
        <v>2127</v>
      </c>
      <c r="Q3531" t="s">
        <v>1936</v>
      </c>
      <c r="R3531" t="s">
        <v>1937</v>
      </c>
    </row>
    <row r="3532" spans="1:18" x14ac:dyDescent="0.35">
      <c r="A3532">
        <v>5</v>
      </c>
      <c r="B3532" t="s">
        <v>121</v>
      </c>
      <c r="C3532" t="s">
        <v>5746</v>
      </c>
      <c r="D3532" t="s">
        <v>1708</v>
      </c>
      <c r="E3532" s="6">
        <f>MONTH(Sales_data[[#This Row],[Order Date]])</f>
        <v>7</v>
      </c>
      <c r="F3532" s="6">
        <f>YEAR(Sales_data[[#This Row],[Order Date]])</f>
        <v>2019</v>
      </c>
      <c r="G3532" s="1">
        <v>43647</v>
      </c>
      <c r="H3532" t="s">
        <v>1709</v>
      </c>
      <c r="I3532" t="s">
        <v>6188</v>
      </c>
      <c r="J3532" t="s">
        <v>6191</v>
      </c>
      <c r="K3532">
        <v>0.2</v>
      </c>
      <c r="L3532" s="13">
        <f>SUM(Sales_data[[#This Row],[Unit Price]],Sales_data[[#This Row],[Quantity]])</f>
        <v>7.9849999999999994</v>
      </c>
      <c r="M3532">
        <v>2.9849999999999999</v>
      </c>
      <c r="N3532">
        <v>1.4924999999999999</v>
      </c>
      <c r="O3532">
        <v>0.26865</v>
      </c>
      <c r="P3532" t="s">
        <v>2127</v>
      </c>
      <c r="Q3532" t="s">
        <v>1936</v>
      </c>
      <c r="R3532" t="s">
        <v>1937</v>
      </c>
    </row>
    <row r="3533" spans="1:18" x14ac:dyDescent="0.35">
      <c r="A3533">
        <v>5</v>
      </c>
      <c r="B3533" t="s">
        <v>121</v>
      </c>
      <c r="C3533" t="s">
        <v>5746</v>
      </c>
      <c r="D3533" t="s">
        <v>1708</v>
      </c>
      <c r="E3533" s="6">
        <f>MONTH(Sales_data[[#This Row],[Order Date]])</f>
        <v>7</v>
      </c>
      <c r="F3533" s="6">
        <f>YEAR(Sales_data[[#This Row],[Order Date]])</f>
        <v>2019</v>
      </c>
      <c r="G3533" s="1">
        <v>43647</v>
      </c>
      <c r="H3533" t="s">
        <v>1709</v>
      </c>
      <c r="I3533" t="s">
        <v>6188</v>
      </c>
      <c r="J3533" t="s">
        <v>6191</v>
      </c>
      <c r="K3533">
        <v>1</v>
      </c>
      <c r="L3533" s="13">
        <f>SUM(Sales_data[[#This Row],[Unit Price]],Sales_data[[#This Row],[Quantity]])</f>
        <v>14.95</v>
      </c>
      <c r="M3533">
        <v>9.9499999999999993</v>
      </c>
      <c r="N3533">
        <v>0.99499999999999988</v>
      </c>
      <c r="O3533">
        <v>0.89549999999999985</v>
      </c>
      <c r="P3533" t="s">
        <v>2127</v>
      </c>
      <c r="Q3533" t="s">
        <v>1936</v>
      </c>
      <c r="R3533" t="s">
        <v>1937</v>
      </c>
    </row>
    <row r="3534" spans="1:18" x14ac:dyDescent="0.35">
      <c r="A3534">
        <v>3</v>
      </c>
      <c r="B3534" t="s">
        <v>174</v>
      </c>
      <c r="C3534" t="s">
        <v>5717</v>
      </c>
      <c r="D3534" t="s">
        <v>1710</v>
      </c>
      <c r="E3534" s="6">
        <f>MONTH(Sales_data[[#This Row],[Order Date]])</f>
        <v>5</v>
      </c>
      <c r="F3534" s="6">
        <f>YEAR(Sales_data[[#This Row],[Order Date]])</f>
        <v>2020</v>
      </c>
      <c r="G3534" s="1">
        <v>43956</v>
      </c>
      <c r="H3534" t="s">
        <v>1711</v>
      </c>
      <c r="I3534" t="s">
        <v>6188</v>
      </c>
      <c r="J3534" t="s">
        <v>6190</v>
      </c>
      <c r="K3534">
        <v>2.5</v>
      </c>
      <c r="L3534" s="13">
        <f>SUM(Sales_data[[#This Row],[Unit Price]],Sales_data[[#This Row],[Quantity]])</f>
        <v>28.874999999999996</v>
      </c>
      <c r="M3534">
        <v>25.874999999999996</v>
      </c>
      <c r="N3534">
        <v>1.0349999999999999</v>
      </c>
      <c r="O3534">
        <v>2.3287499999999994</v>
      </c>
      <c r="P3534" t="s">
        <v>2811</v>
      </c>
      <c r="Q3534" t="s">
        <v>1936</v>
      </c>
      <c r="R3534" t="s">
        <v>1937</v>
      </c>
    </row>
    <row r="3535" spans="1:18" x14ac:dyDescent="0.35">
      <c r="A3535">
        <v>3</v>
      </c>
      <c r="B3535" t="s">
        <v>174</v>
      </c>
      <c r="C3535" t="s">
        <v>5717</v>
      </c>
      <c r="D3535" t="s">
        <v>1710</v>
      </c>
      <c r="E3535" s="6">
        <f>MONTH(Sales_data[[#This Row],[Order Date]])</f>
        <v>5</v>
      </c>
      <c r="F3535" s="6">
        <f>YEAR(Sales_data[[#This Row],[Order Date]])</f>
        <v>2020</v>
      </c>
      <c r="G3535" s="1">
        <v>43956</v>
      </c>
      <c r="H3535" t="s">
        <v>1711</v>
      </c>
      <c r="I3535" t="s">
        <v>6188</v>
      </c>
      <c r="J3535" t="s">
        <v>6190</v>
      </c>
      <c r="K3535">
        <v>0.5</v>
      </c>
      <c r="L3535" s="13">
        <f>SUM(Sales_data[[#This Row],[Unit Price]],Sales_data[[#This Row],[Quantity]])</f>
        <v>9.75</v>
      </c>
      <c r="M3535">
        <v>6.75</v>
      </c>
      <c r="N3535">
        <v>1.35</v>
      </c>
      <c r="O3535">
        <v>0.60749999999999993</v>
      </c>
      <c r="P3535" t="s">
        <v>2811</v>
      </c>
      <c r="Q3535" t="s">
        <v>1936</v>
      </c>
      <c r="R3535" t="s">
        <v>1937</v>
      </c>
    </row>
    <row r="3536" spans="1:18" x14ac:dyDescent="0.35">
      <c r="A3536">
        <v>3</v>
      </c>
      <c r="B3536" t="s">
        <v>174</v>
      </c>
      <c r="C3536" t="s">
        <v>5717</v>
      </c>
      <c r="D3536" t="s">
        <v>1710</v>
      </c>
      <c r="E3536" s="6">
        <f>MONTH(Sales_data[[#This Row],[Order Date]])</f>
        <v>5</v>
      </c>
      <c r="F3536" s="6">
        <f>YEAR(Sales_data[[#This Row],[Order Date]])</f>
        <v>2020</v>
      </c>
      <c r="G3536" s="1">
        <v>43956</v>
      </c>
      <c r="H3536" t="s">
        <v>1711</v>
      </c>
      <c r="I3536" t="s">
        <v>6188</v>
      </c>
      <c r="J3536" t="s">
        <v>6190</v>
      </c>
      <c r="K3536">
        <v>0.2</v>
      </c>
      <c r="L3536" s="13">
        <f>SUM(Sales_data[[#This Row],[Unit Price]],Sales_data[[#This Row],[Quantity]])</f>
        <v>6.375</v>
      </c>
      <c r="M3536">
        <v>3.375</v>
      </c>
      <c r="N3536">
        <v>1.6875</v>
      </c>
      <c r="O3536">
        <v>0.30374999999999996</v>
      </c>
      <c r="P3536" t="s">
        <v>2811</v>
      </c>
      <c r="Q3536" t="s">
        <v>1936</v>
      </c>
      <c r="R3536" t="s">
        <v>1937</v>
      </c>
    </row>
    <row r="3537" spans="1:18" x14ac:dyDescent="0.35">
      <c r="A3537">
        <v>3</v>
      </c>
      <c r="B3537" t="s">
        <v>174</v>
      </c>
      <c r="C3537" t="s">
        <v>5717</v>
      </c>
      <c r="D3537" t="s">
        <v>1710</v>
      </c>
      <c r="E3537" s="6">
        <f>MONTH(Sales_data[[#This Row],[Order Date]])</f>
        <v>5</v>
      </c>
      <c r="F3537" s="6">
        <f>YEAR(Sales_data[[#This Row],[Order Date]])</f>
        <v>2020</v>
      </c>
      <c r="G3537" s="1">
        <v>43956</v>
      </c>
      <c r="H3537" t="s">
        <v>1711</v>
      </c>
      <c r="I3537" t="s">
        <v>6188</v>
      </c>
      <c r="J3537" t="s">
        <v>6190</v>
      </c>
      <c r="K3537">
        <v>1</v>
      </c>
      <c r="L3537" s="13">
        <f>SUM(Sales_data[[#This Row],[Unit Price]],Sales_data[[#This Row],[Quantity]])</f>
        <v>14.25</v>
      </c>
      <c r="M3537">
        <v>11.25</v>
      </c>
      <c r="N3537">
        <v>1.125</v>
      </c>
      <c r="O3537">
        <v>1.0125</v>
      </c>
      <c r="P3537" t="s">
        <v>2811</v>
      </c>
      <c r="Q3537" t="s">
        <v>1936</v>
      </c>
      <c r="R3537" t="s">
        <v>1937</v>
      </c>
    </row>
    <row r="3538" spans="1:18" x14ac:dyDescent="0.35">
      <c r="A3538">
        <v>1</v>
      </c>
      <c r="B3538" t="s">
        <v>149</v>
      </c>
      <c r="C3538" t="s">
        <v>5721</v>
      </c>
      <c r="D3538" t="s">
        <v>1712</v>
      </c>
      <c r="E3538" s="6">
        <f>MONTH(Sales_data[[#This Row],[Order Date]])</f>
        <v>4</v>
      </c>
      <c r="F3538" s="6">
        <f>YEAR(Sales_data[[#This Row],[Order Date]])</f>
        <v>2020</v>
      </c>
      <c r="G3538" s="1">
        <v>43941</v>
      </c>
      <c r="H3538" t="s">
        <v>1713</v>
      </c>
      <c r="I3538" t="s">
        <v>6192</v>
      </c>
      <c r="J3538" t="s">
        <v>6191</v>
      </c>
      <c r="K3538">
        <v>0.5</v>
      </c>
      <c r="L3538" s="13">
        <f>SUM(Sales_data[[#This Row],[Unit Price]],Sales_data[[#This Row],[Quantity]])</f>
        <v>6.3699999999999992</v>
      </c>
      <c r="M3538">
        <v>5.3699999999999992</v>
      </c>
      <c r="N3538">
        <v>1.0739999999999998</v>
      </c>
      <c r="O3538">
        <v>0.32219999999999993</v>
      </c>
      <c r="P3538" t="s">
        <v>2350</v>
      </c>
      <c r="Q3538" t="s">
        <v>1936</v>
      </c>
      <c r="R3538" t="s">
        <v>1937</v>
      </c>
    </row>
    <row r="3539" spans="1:18" x14ac:dyDescent="0.35">
      <c r="A3539">
        <v>1</v>
      </c>
      <c r="B3539" t="s">
        <v>149</v>
      </c>
      <c r="C3539" t="s">
        <v>5721</v>
      </c>
      <c r="D3539" t="s">
        <v>1712</v>
      </c>
      <c r="E3539" s="6">
        <f>MONTH(Sales_data[[#This Row],[Order Date]])</f>
        <v>4</v>
      </c>
      <c r="F3539" s="6">
        <f>YEAR(Sales_data[[#This Row],[Order Date]])</f>
        <v>2020</v>
      </c>
      <c r="G3539" s="1">
        <v>43941</v>
      </c>
      <c r="H3539" t="s">
        <v>1713</v>
      </c>
      <c r="I3539" t="s">
        <v>6192</v>
      </c>
      <c r="J3539" t="s">
        <v>6191</v>
      </c>
      <c r="K3539">
        <v>0.2</v>
      </c>
      <c r="L3539" s="13">
        <f>SUM(Sales_data[[#This Row],[Unit Price]],Sales_data[[#This Row],[Quantity]])</f>
        <v>3.6849999999999996</v>
      </c>
      <c r="M3539">
        <v>2.6849999999999996</v>
      </c>
      <c r="N3539">
        <v>1.3424999999999998</v>
      </c>
      <c r="O3539">
        <v>0.16109999999999997</v>
      </c>
      <c r="P3539" t="s">
        <v>2350</v>
      </c>
      <c r="Q3539" t="s">
        <v>1936</v>
      </c>
      <c r="R3539" t="s">
        <v>1937</v>
      </c>
    </row>
    <row r="3540" spans="1:18" x14ac:dyDescent="0.35">
      <c r="A3540">
        <v>1</v>
      </c>
      <c r="B3540" t="s">
        <v>149</v>
      </c>
      <c r="C3540" t="s">
        <v>5721</v>
      </c>
      <c r="D3540" t="s">
        <v>1712</v>
      </c>
      <c r="E3540" s="6">
        <f>MONTH(Sales_data[[#This Row],[Order Date]])</f>
        <v>4</v>
      </c>
      <c r="F3540" s="6">
        <f>YEAR(Sales_data[[#This Row],[Order Date]])</f>
        <v>2020</v>
      </c>
      <c r="G3540" s="1">
        <v>43941</v>
      </c>
      <c r="H3540" t="s">
        <v>1713</v>
      </c>
      <c r="I3540" t="s">
        <v>6192</v>
      </c>
      <c r="J3540" t="s">
        <v>6191</v>
      </c>
      <c r="K3540">
        <v>2.5</v>
      </c>
      <c r="L3540" s="13">
        <f>SUM(Sales_data[[#This Row],[Unit Price]],Sales_data[[#This Row],[Quantity]])</f>
        <v>21.584999999999997</v>
      </c>
      <c r="M3540">
        <v>20.584999999999997</v>
      </c>
      <c r="N3540">
        <v>0.82339999999999991</v>
      </c>
      <c r="O3540">
        <v>1.2350999999999999</v>
      </c>
      <c r="P3540" t="s">
        <v>2350</v>
      </c>
      <c r="Q3540" t="s">
        <v>1936</v>
      </c>
      <c r="R3540" t="s">
        <v>1937</v>
      </c>
    </row>
    <row r="3541" spans="1:18" x14ac:dyDescent="0.35">
      <c r="A3541">
        <v>1</v>
      </c>
      <c r="B3541" t="s">
        <v>149</v>
      </c>
      <c r="C3541" t="s">
        <v>5721</v>
      </c>
      <c r="D3541" t="s">
        <v>1712</v>
      </c>
      <c r="E3541" s="6">
        <f>MONTH(Sales_data[[#This Row],[Order Date]])</f>
        <v>4</v>
      </c>
      <c r="F3541" s="6">
        <f>YEAR(Sales_data[[#This Row],[Order Date]])</f>
        <v>2020</v>
      </c>
      <c r="G3541" s="1">
        <v>43941</v>
      </c>
      <c r="H3541" t="s">
        <v>1713</v>
      </c>
      <c r="I3541" t="s">
        <v>6192</v>
      </c>
      <c r="J3541" t="s">
        <v>6191</v>
      </c>
      <c r="K3541">
        <v>1</v>
      </c>
      <c r="L3541" s="13">
        <f>SUM(Sales_data[[#This Row],[Unit Price]],Sales_data[[#This Row],[Quantity]])</f>
        <v>9.9499999999999993</v>
      </c>
      <c r="M3541">
        <v>8.9499999999999993</v>
      </c>
      <c r="N3541">
        <v>0.89499999999999991</v>
      </c>
      <c r="O3541">
        <v>0.53699999999999992</v>
      </c>
      <c r="P3541" t="s">
        <v>2350</v>
      </c>
      <c r="Q3541" t="s">
        <v>1936</v>
      </c>
      <c r="R3541" t="s">
        <v>1937</v>
      </c>
    </row>
    <row r="3542" spans="1:18" x14ac:dyDescent="0.35">
      <c r="A3542">
        <v>6</v>
      </c>
      <c r="B3542" t="s">
        <v>38</v>
      </c>
      <c r="C3542" t="s">
        <v>5725</v>
      </c>
      <c r="D3542" t="s">
        <v>1714</v>
      </c>
      <c r="E3542" s="6">
        <f>MONTH(Sales_data[[#This Row],[Order Date]])</f>
        <v>7</v>
      </c>
      <c r="F3542" s="6">
        <f>YEAR(Sales_data[[#This Row],[Order Date]])</f>
        <v>2019</v>
      </c>
      <c r="G3542" s="1">
        <v>43664</v>
      </c>
      <c r="H3542" t="s">
        <v>1715</v>
      </c>
      <c r="I3542" t="s">
        <v>6192</v>
      </c>
      <c r="J3542" t="s">
        <v>6191</v>
      </c>
      <c r="K3542">
        <v>2.5</v>
      </c>
      <c r="L3542" s="13">
        <f>SUM(Sales_data[[#This Row],[Unit Price]],Sales_data[[#This Row],[Quantity]])</f>
        <v>26.584999999999997</v>
      </c>
      <c r="M3542">
        <v>20.584999999999997</v>
      </c>
      <c r="N3542">
        <v>0.82339999999999991</v>
      </c>
      <c r="O3542">
        <v>1.2350999999999999</v>
      </c>
      <c r="P3542" t="s">
        <v>5729</v>
      </c>
      <c r="Q3542" t="s">
        <v>1944</v>
      </c>
      <c r="R3542" t="s">
        <v>1946</v>
      </c>
    </row>
    <row r="3543" spans="1:18" x14ac:dyDescent="0.35">
      <c r="A3543">
        <v>6</v>
      </c>
      <c r="B3543" t="s">
        <v>38</v>
      </c>
      <c r="C3543" t="s">
        <v>5725</v>
      </c>
      <c r="D3543" t="s">
        <v>1714</v>
      </c>
      <c r="E3543" s="6">
        <f>MONTH(Sales_data[[#This Row],[Order Date]])</f>
        <v>7</v>
      </c>
      <c r="F3543" s="6">
        <f>YEAR(Sales_data[[#This Row],[Order Date]])</f>
        <v>2019</v>
      </c>
      <c r="G3543" s="1">
        <v>43664</v>
      </c>
      <c r="H3543" t="s">
        <v>1715</v>
      </c>
      <c r="I3543" t="s">
        <v>6192</v>
      </c>
      <c r="J3543" t="s">
        <v>6191</v>
      </c>
      <c r="K3543">
        <v>0.5</v>
      </c>
      <c r="L3543" s="13">
        <f>SUM(Sales_data[[#This Row],[Unit Price]],Sales_data[[#This Row],[Quantity]])</f>
        <v>11.37</v>
      </c>
      <c r="M3543">
        <v>5.3699999999999992</v>
      </c>
      <c r="N3543">
        <v>1.0739999999999998</v>
      </c>
      <c r="O3543">
        <v>0.32219999999999993</v>
      </c>
      <c r="P3543" t="s">
        <v>5729</v>
      </c>
      <c r="Q3543" t="s">
        <v>1944</v>
      </c>
      <c r="R3543" t="s">
        <v>1946</v>
      </c>
    </row>
    <row r="3544" spans="1:18" x14ac:dyDescent="0.35">
      <c r="A3544">
        <v>6</v>
      </c>
      <c r="B3544" t="s">
        <v>38</v>
      </c>
      <c r="C3544" t="s">
        <v>5725</v>
      </c>
      <c r="D3544" t="s">
        <v>1714</v>
      </c>
      <c r="E3544" s="6">
        <f>MONTH(Sales_data[[#This Row],[Order Date]])</f>
        <v>7</v>
      </c>
      <c r="F3544" s="6">
        <f>YEAR(Sales_data[[#This Row],[Order Date]])</f>
        <v>2019</v>
      </c>
      <c r="G3544" s="1">
        <v>43664</v>
      </c>
      <c r="H3544" t="s">
        <v>1715</v>
      </c>
      <c r="I3544" t="s">
        <v>6192</v>
      </c>
      <c r="J3544" t="s">
        <v>6191</v>
      </c>
      <c r="K3544">
        <v>0.2</v>
      </c>
      <c r="L3544" s="13">
        <f>SUM(Sales_data[[#This Row],[Unit Price]],Sales_data[[#This Row],[Quantity]])</f>
        <v>8.6849999999999987</v>
      </c>
      <c r="M3544">
        <v>2.6849999999999996</v>
      </c>
      <c r="N3544">
        <v>1.3424999999999998</v>
      </c>
      <c r="O3544">
        <v>0.16109999999999997</v>
      </c>
      <c r="P3544" t="s">
        <v>5729</v>
      </c>
      <c r="Q3544" t="s">
        <v>1944</v>
      </c>
      <c r="R3544" t="s">
        <v>1946</v>
      </c>
    </row>
    <row r="3545" spans="1:18" x14ac:dyDescent="0.35">
      <c r="A3545">
        <v>6</v>
      </c>
      <c r="B3545" t="s">
        <v>38</v>
      </c>
      <c r="C3545" t="s">
        <v>5725</v>
      </c>
      <c r="D3545" t="s">
        <v>1714</v>
      </c>
      <c r="E3545" s="6">
        <f>MONTH(Sales_data[[#This Row],[Order Date]])</f>
        <v>7</v>
      </c>
      <c r="F3545" s="6">
        <f>YEAR(Sales_data[[#This Row],[Order Date]])</f>
        <v>2019</v>
      </c>
      <c r="G3545" s="1">
        <v>43664</v>
      </c>
      <c r="H3545" t="s">
        <v>1715</v>
      </c>
      <c r="I3545" t="s">
        <v>6192</v>
      </c>
      <c r="J3545" t="s">
        <v>6191</v>
      </c>
      <c r="K3545">
        <v>1</v>
      </c>
      <c r="L3545" s="13">
        <f>SUM(Sales_data[[#This Row],[Unit Price]],Sales_data[[#This Row],[Quantity]])</f>
        <v>14.95</v>
      </c>
      <c r="M3545">
        <v>8.9499999999999993</v>
      </c>
      <c r="N3545">
        <v>0.89499999999999991</v>
      </c>
      <c r="O3545">
        <v>0.53699999999999992</v>
      </c>
      <c r="P3545" t="s">
        <v>5729</v>
      </c>
      <c r="Q3545" t="s">
        <v>1944</v>
      </c>
      <c r="R3545" t="s">
        <v>1946</v>
      </c>
    </row>
    <row r="3546" spans="1:18" x14ac:dyDescent="0.35">
      <c r="A3546">
        <v>2</v>
      </c>
      <c r="B3546" t="s">
        <v>83</v>
      </c>
      <c r="C3546" t="s">
        <v>5730</v>
      </c>
      <c r="D3546" t="s">
        <v>1716</v>
      </c>
      <c r="E3546" s="6">
        <f>MONTH(Sales_data[[#This Row],[Order Date]])</f>
        <v>11</v>
      </c>
      <c r="F3546" s="6">
        <f>YEAR(Sales_data[[#This Row],[Order Date]])</f>
        <v>2021</v>
      </c>
      <c r="G3546" s="1">
        <v>44518</v>
      </c>
      <c r="H3546" t="s">
        <v>1717</v>
      </c>
      <c r="I3546" t="s">
        <v>6193</v>
      </c>
      <c r="J3546" t="s">
        <v>6190</v>
      </c>
      <c r="K3546">
        <v>0.5</v>
      </c>
      <c r="L3546" s="13">
        <f>SUM(Sales_data[[#This Row],[Unit Price]],Sales_data[[#This Row],[Quantity]])</f>
        <v>10.73</v>
      </c>
      <c r="M3546">
        <v>8.73</v>
      </c>
      <c r="N3546">
        <v>1.746</v>
      </c>
      <c r="O3546">
        <v>1.1349</v>
      </c>
      <c r="P3546" t="s">
        <v>3085</v>
      </c>
      <c r="Q3546" t="s">
        <v>1936</v>
      </c>
      <c r="R3546" t="s">
        <v>1946</v>
      </c>
    </row>
    <row r="3547" spans="1:18" x14ac:dyDescent="0.35">
      <c r="A3547">
        <v>2</v>
      </c>
      <c r="B3547" t="s">
        <v>83</v>
      </c>
      <c r="C3547" t="s">
        <v>5730</v>
      </c>
      <c r="D3547" t="s">
        <v>1716</v>
      </c>
      <c r="E3547" s="6">
        <f>MONTH(Sales_data[[#This Row],[Order Date]])</f>
        <v>11</v>
      </c>
      <c r="F3547" s="6">
        <f>YEAR(Sales_data[[#This Row],[Order Date]])</f>
        <v>2021</v>
      </c>
      <c r="G3547" s="1">
        <v>44518</v>
      </c>
      <c r="H3547" t="s">
        <v>1717</v>
      </c>
      <c r="I3547" t="s">
        <v>6193</v>
      </c>
      <c r="J3547" t="s">
        <v>6190</v>
      </c>
      <c r="K3547">
        <v>0.2</v>
      </c>
      <c r="L3547" s="13">
        <f>SUM(Sales_data[[#This Row],[Unit Price]],Sales_data[[#This Row],[Quantity]])</f>
        <v>6.3650000000000002</v>
      </c>
      <c r="M3547">
        <v>4.3650000000000002</v>
      </c>
      <c r="N3547">
        <v>2.1825000000000001</v>
      </c>
      <c r="O3547">
        <v>0.56745000000000001</v>
      </c>
      <c r="P3547" t="s">
        <v>3085</v>
      </c>
      <c r="Q3547" t="s">
        <v>1936</v>
      </c>
      <c r="R3547" t="s">
        <v>1946</v>
      </c>
    </row>
    <row r="3548" spans="1:18" x14ac:dyDescent="0.35">
      <c r="A3548">
        <v>2</v>
      </c>
      <c r="B3548" t="s">
        <v>83</v>
      </c>
      <c r="C3548" t="s">
        <v>5730</v>
      </c>
      <c r="D3548" t="s">
        <v>1716</v>
      </c>
      <c r="E3548" s="6">
        <f>MONTH(Sales_data[[#This Row],[Order Date]])</f>
        <v>11</v>
      </c>
      <c r="F3548" s="6">
        <f>YEAR(Sales_data[[#This Row],[Order Date]])</f>
        <v>2021</v>
      </c>
      <c r="G3548" s="1">
        <v>44518</v>
      </c>
      <c r="H3548" t="s">
        <v>1717</v>
      </c>
      <c r="I3548" t="s">
        <v>6193</v>
      </c>
      <c r="J3548" t="s">
        <v>6190</v>
      </c>
      <c r="K3548">
        <v>2.5</v>
      </c>
      <c r="L3548" s="13">
        <f>SUM(Sales_data[[#This Row],[Unit Price]],Sales_data[[#This Row],[Quantity]])</f>
        <v>35.464999999999996</v>
      </c>
      <c r="M3548">
        <v>33.464999999999996</v>
      </c>
      <c r="N3548">
        <v>1.3385999999999998</v>
      </c>
      <c r="O3548">
        <v>4.3504499999999995</v>
      </c>
      <c r="P3548" t="s">
        <v>3085</v>
      </c>
      <c r="Q3548" t="s">
        <v>1936</v>
      </c>
      <c r="R3548" t="s">
        <v>1946</v>
      </c>
    </row>
    <row r="3549" spans="1:18" x14ac:dyDescent="0.35">
      <c r="A3549">
        <v>2</v>
      </c>
      <c r="B3549" t="s">
        <v>83</v>
      </c>
      <c r="C3549" t="s">
        <v>5730</v>
      </c>
      <c r="D3549" t="s">
        <v>1716</v>
      </c>
      <c r="E3549" s="6">
        <f>MONTH(Sales_data[[#This Row],[Order Date]])</f>
        <v>11</v>
      </c>
      <c r="F3549" s="6">
        <f>YEAR(Sales_data[[#This Row],[Order Date]])</f>
        <v>2021</v>
      </c>
      <c r="G3549" s="1">
        <v>44518</v>
      </c>
      <c r="H3549" t="s">
        <v>1717</v>
      </c>
      <c r="I3549" t="s">
        <v>6193</v>
      </c>
      <c r="J3549" t="s">
        <v>6190</v>
      </c>
      <c r="K3549">
        <v>1</v>
      </c>
      <c r="L3549" s="13">
        <f>SUM(Sales_data[[#This Row],[Unit Price]],Sales_data[[#This Row],[Quantity]])</f>
        <v>16.55</v>
      </c>
      <c r="M3549">
        <v>14.55</v>
      </c>
      <c r="N3549">
        <v>1.4550000000000001</v>
      </c>
      <c r="O3549">
        <v>1.8915000000000002</v>
      </c>
      <c r="P3549" t="s">
        <v>3085</v>
      </c>
      <c r="Q3549" t="s">
        <v>1936</v>
      </c>
      <c r="R3549" t="s">
        <v>1946</v>
      </c>
    </row>
    <row r="3550" spans="1:18" x14ac:dyDescent="0.35">
      <c r="A3550">
        <v>3</v>
      </c>
      <c r="B3550" t="s">
        <v>257</v>
      </c>
      <c r="C3550" t="s">
        <v>5734</v>
      </c>
      <c r="D3550" t="s">
        <v>1718</v>
      </c>
      <c r="E3550" s="6">
        <f>MONTH(Sales_data[[#This Row],[Order Date]])</f>
        <v>6</v>
      </c>
      <c r="F3550" s="6">
        <f>YEAR(Sales_data[[#This Row],[Order Date]])</f>
        <v>2020</v>
      </c>
      <c r="G3550" s="1">
        <v>44002</v>
      </c>
      <c r="H3550" t="s">
        <v>1719</v>
      </c>
      <c r="I3550" t="s">
        <v>6194</v>
      </c>
      <c r="J3550" t="s">
        <v>6189</v>
      </c>
      <c r="K3550">
        <v>0.2</v>
      </c>
      <c r="L3550" s="13">
        <f>SUM(Sales_data[[#This Row],[Unit Price]],Sales_data[[#This Row],[Quantity]])</f>
        <v>7.4550000000000001</v>
      </c>
      <c r="M3550">
        <v>4.4550000000000001</v>
      </c>
      <c r="N3550">
        <v>2.2275</v>
      </c>
      <c r="O3550">
        <v>0.49004999999999999</v>
      </c>
      <c r="P3550" t="s">
        <v>5573</v>
      </c>
      <c r="Q3550" t="s">
        <v>1936</v>
      </c>
      <c r="R3550" t="s">
        <v>1946</v>
      </c>
    </row>
    <row r="3551" spans="1:18" x14ac:dyDescent="0.35">
      <c r="A3551">
        <v>3</v>
      </c>
      <c r="B3551" t="s">
        <v>257</v>
      </c>
      <c r="C3551" t="s">
        <v>5734</v>
      </c>
      <c r="D3551" t="s">
        <v>1718</v>
      </c>
      <c r="E3551" s="6">
        <f>MONTH(Sales_data[[#This Row],[Order Date]])</f>
        <v>6</v>
      </c>
      <c r="F3551" s="6">
        <f>YEAR(Sales_data[[#This Row],[Order Date]])</f>
        <v>2020</v>
      </c>
      <c r="G3551" s="1">
        <v>44002</v>
      </c>
      <c r="H3551" t="s">
        <v>1719</v>
      </c>
      <c r="I3551" t="s">
        <v>6194</v>
      </c>
      <c r="J3551" t="s">
        <v>6189</v>
      </c>
      <c r="K3551">
        <v>0.5</v>
      </c>
      <c r="L3551" s="13">
        <f>SUM(Sales_data[[#This Row],[Unit Price]],Sales_data[[#This Row],[Quantity]])</f>
        <v>11.91</v>
      </c>
      <c r="M3551">
        <v>8.91</v>
      </c>
      <c r="N3551">
        <v>1.782</v>
      </c>
      <c r="O3551">
        <v>0.98009999999999997</v>
      </c>
      <c r="P3551" t="s">
        <v>5573</v>
      </c>
      <c r="Q3551" t="s">
        <v>1936</v>
      </c>
      <c r="R3551" t="s">
        <v>1946</v>
      </c>
    </row>
    <row r="3552" spans="1:18" x14ac:dyDescent="0.35">
      <c r="A3552">
        <v>3</v>
      </c>
      <c r="B3552" t="s">
        <v>257</v>
      </c>
      <c r="C3552" t="s">
        <v>5734</v>
      </c>
      <c r="D3552" t="s">
        <v>1718</v>
      </c>
      <c r="E3552" s="6">
        <f>MONTH(Sales_data[[#This Row],[Order Date]])</f>
        <v>6</v>
      </c>
      <c r="F3552" s="6">
        <f>YEAR(Sales_data[[#This Row],[Order Date]])</f>
        <v>2020</v>
      </c>
      <c r="G3552" s="1">
        <v>44002</v>
      </c>
      <c r="H3552" t="s">
        <v>1719</v>
      </c>
      <c r="I3552" t="s">
        <v>6194</v>
      </c>
      <c r="J3552" t="s">
        <v>6189</v>
      </c>
      <c r="K3552">
        <v>2.5</v>
      </c>
      <c r="L3552" s="13">
        <f>SUM(Sales_data[[#This Row],[Unit Price]],Sales_data[[#This Row],[Quantity]])</f>
        <v>37.154999999999994</v>
      </c>
      <c r="M3552">
        <v>34.154999999999994</v>
      </c>
      <c r="N3552">
        <v>1.3661999999999999</v>
      </c>
      <c r="O3552">
        <v>3.7570499999999996</v>
      </c>
      <c r="P3552" t="s">
        <v>5573</v>
      </c>
      <c r="Q3552" t="s">
        <v>1936</v>
      </c>
      <c r="R3552" t="s">
        <v>1946</v>
      </c>
    </row>
    <row r="3553" spans="1:18" x14ac:dyDescent="0.35">
      <c r="A3553">
        <v>3</v>
      </c>
      <c r="B3553" t="s">
        <v>257</v>
      </c>
      <c r="C3553" t="s">
        <v>5734</v>
      </c>
      <c r="D3553" t="s">
        <v>1718</v>
      </c>
      <c r="E3553" s="6">
        <f>MONTH(Sales_data[[#This Row],[Order Date]])</f>
        <v>6</v>
      </c>
      <c r="F3553" s="6">
        <f>YEAR(Sales_data[[#This Row],[Order Date]])</f>
        <v>2020</v>
      </c>
      <c r="G3553" s="1">
        <v>44002</v>
      </c>
      <c r="H3553" t="s">
        <v>1719</v>
      </c>
      <c r="I3553" t="s">
        <v>6194</v>
      </c>
      <c r="J3553" t="s">
        <v>6189</v>
      </c>
      <c r="K3553">
        <v>1</v>
      </c>
      <c r="L3553" s="13">
        <f>SUM(Sales_data[[#This Row],[Unit Price]],Sales_data[[#This Row],[Quantity]])</f>
        <v>17.850000000000001</v>
      </c>
      <c r="M3553">
        <v>14.85</v>
      </c>
      <c r="N3553">
        <v>1.4849999999999999</v>
      </c>
      <c r="O3553">
        <v>1.6335</v>
      </c>
      <c r="P3553" t="s">
        <v>5573</v>
      </c>
      <c r="Q3553" t="s">
        <v>1936</v>
      </c>
      <c r="R3553" t="s">
        <v>1946</v>
      </c>
    </row>
    <row r="3554" spans="1:18" x14ac:dyDescent="0.35">
      <c r="A3554">
        <v>2</v>
      </c>
      <c r="B3554" t="s">
        <v>118</v>
      </c>
      <c r="C3554" t="s">
        <v>5738</v>
      </c>
      <c r="D3554" t="s">
        <v>1720</v>
      </c>
      <c r="E3554" s="6">
        <f>MONTH(Sales_data[[#This Row],[Order Date]])</f>
        <v>4</v>
      </c>
      <c r="F3554" s="6">
        <f>YEAR(Sales_data[[#This Row],[Order Date]])</f>
        <v>2021</v>
      </c>
      <c r="G3554" s="1">
        <v>44292</v>
      </c>
      <c r="H3554" t="s">
        <v>1721</v>
      </c>
      <c r="I3554" t="s">
        <v>6188</v>
      </c>
      <c r="J3554" t="s">
        <v>6189</v>
      </c>
      <c r="K3554">
        <v>0.2</v>
      </c>
      <c r="L3554" s="13">
        <f>SUM(Sales_data[[#This Row],[Unit Price]],Sales_data[[#This Row],[Quantity]])</f>
        <v>5.8849999999999998</v>
      </c>
      <c r="M3554">
        <v>3.8849999999999998</v>
      </c>
      <c r="N3554">
        <v>1.9424999999999999</v>
      </c>
      <c r="O3554">
        <v>0.34964999999999996</v>
      </c>
      <c r="P3554" t="s">
        <v>3085</v>
      </c>
      <c r="Q3554" t="s">
        <v>1936</v>
      </c>
      <c r="R3554" t="s">
        <v>1937</v>
      </c>
    </row>
    <row r="3555" spans="1:18" x14ac:dyDescent="0.35">
      <c r="A3555">
        <v>2</v>
      </c>
      <c r="B3555" t="s">
        <v>118</v>
      </c>
      <c r="C3555" t="s">
        <v>5738</v>
      </c>
      <c r="D3555" t="s">
        <v>1720</v>
      </c>
      <c r="E3555" s="6">
        <f>MONTH(Sales_data[[#This Row],[Order Date]])</f>
        <v>4</v>
      </c>
      <c r="F3555" s="6">
        <f>YEAR(Sales_data[[#This Row],[Order Date]])</f>
        <v>2021</v>
      </c>
      <c r="G3555" s="1">
        <v>44292</v>
      </c>
      <c r="H3555" t="s">
        <v>1721</v>
      </c>
      <c r="I3555" t="s">
        <v>6188</v>
      </c>
      <c r="J3555" t="s">
        <v>6189</v>
      </c>
      <c r="K3555">
        <v>0.5</v>
      </c>
      <c r="L3555" s="13">
        <f>SUM(Sales_data[[#This Row],[Unit Price]],Sales_data[[#This Row],[Quantity]])</f>
        <v>9.77</v>
      </c>
      <c r="M3555">
        <v>7.77</v>
      </c>
      <c r="N3555">
        <v>1.5539999999999998</v>
      </c>
      <c r="O3555">
        <v>0.69929999999999992</v>
      </c>
      <c r="P3555" t="s">
        <v>3085</v>
      </c>
      <c r="Q3555" t="s">
        <v>1936</v>
      </c>
      <c r="R3555" t="s">
        <v>1937</v>
      </c>
    </row>
    <row r="3556" spans="1:18" x14ac:dyDescent="0.35">
      <c r="A3556">
        <v>2</v>
      </c>
      <c r="B3556" t="s">
        <v>118</v>
      </c>
      <c r="C3556" t="s">
        <v>5738</v>
      </c>
      <c r="D3556" t="s">
        <v>1720</v>
      </c>
      <c r="E3556" s="6">
        <f>MONTH(Sales_data[[#This Row],[Order Date]])</f>
        <v>4</v>
      </c>
      <c r="F3556" s="6">
        <f>YEAR(Sales_data[[#This Row],[Order Date]])</f>
        <v>2021</v>
      </c>
      <c r="G3556" s="1">
        <v>44292</v>
      </c>
      <c r="H3556" t="s">
        <v>1721</v>
      </c>
      <c r="I3556" t="s">
        <v>6188</v>
      </c>
      <c r="J3556" t="s">
        <v>6189</v>
      </c>
      <c r="K3556">
        <v>2.5</v>
      </c>
      <c r="L3556" s="13">
        <f>SUM(Sales_data[[#This Row],[Unit Price]],Sales_data[[#This Row],[Quantity]])</f>
        <v>31.784999999999997</v>
      </c>
      <c r="M3556">
        <v>29.784999999999997</v>
      </c>
      <c r="N3556">
        <v>1.1913999999999998</v>
      </c>
      <c r="O3556">
        <v>2.6806499999999995</v>
      </c>
      <c r="P3556" t="s">
        <v>3085</v>
      </c>
      <c r="Q3556" t="s">
        <v>1936</v>
      </c>
      <c r="R3556" t="s">
        <v>1937</v>
      </c>
    </row>
    <row r="3557" spans="1:18" x14ac:dyDescent="0.35">
      <c r="A3557">
        <v>2</v>
      </c>
      <c r="B3557" t="s">
        <v>118</v>
      </c>
      <c r="C3557" t="s">
        <v>5738</v>
      </c>
      <c r="D3557" t="s">
        <v>1720</v>
      </c>
      <c r="E3557" s="6">
        <f>MONTH(Sales_data[[#This Row],[Order Date]])</f>
        <v>4</v>
      </c>
      <c r="F3557" s="6">
        <f>YEAR(Sales_data[[#This Row],[Order Date]])</f>
        <v>2021</v>
      </c>
      <c r="G3557" s="1">
        <v>44292</v>
      </c>
      <c r="H3557" t="s">
        <v>1721</v>
      </c>
      <c r="I3557" t="s">
        <v>6188</v>
      </c>
      <c r="J3557" t="s">
        <v>6189</v>
      </c>
      <c r="K3557">
        <v>1</v>
      </c>
      <c r="L3557" s="13">
        <f>SUM(Sales_data[[#This Row],[Unit Price]],Sales_data[[#This Row],[Quantity]])</f>
        <v>14.95</v>
      </c>
      <c r="M3557">
        <v>12.95</v>
      </c>
      <c r="N3557">
        <v>1.2949999999999999</v>
      </c>
      <c r="O3557">
        <v>1.1655</v>
      </c>
      <c r="P3557" t="s">
        <v>3085</v>
      </c>
      <c r="Q3557" t="s">
        <v>1936</v>
      </c>
      <c r="R3557" t="s">
        <v>1937</v>
      </c>
    </row>
    <row r="3558" spans="1:18" x14ac:dyDescent="0.35">
      <c r="A3558">
        <v>1</v>
      </c>
      <c r="B3558" t="s">
        <v>104</v>
      </c>
      <c r="C3558" t="s">
        <v>5742</v>
      </c>
      <c r="D3558" t="s">
        <v>1722</v>
      </c>
      <c r="E3558" s="6">
        <f>MONTH(Sales_data[[#This Row],[Order Date]])</f>
        <v>6</v>
      </c>
      <c r="F3558" s="6">
        <f>YEAR(Sales_data[[#This Row],[Order Date]])</f>
        <v>2019</v>
      </c>
      <c r="G3558" s="1">
        <v>43633</v>
      </c>
      <c r="H3558" t="s">
        <v>1723</v>
      </c>
      <c r="I3558" t="s">
        <v>6192</v>
      </c>
      <c r="J3558" t="s">
        <v>6191</v>
      </c>
      <c r="K3558">
        <v>0.2</v>
      </c>
      <c r="L3558" s="13">
        <f>SUM(Sales_data[[#This Row],[Unit Price]],Sales_data[[#This Row],[Quantity]])</f>
        <v>3.6849999999999996</v>
      </c>
      <c r="M3558">
        <v>2.6849999999999996</v>
      </c>
      <c r="N3558">
        <v>1.3424999999999998</v>
      </c>
      <c r="O3558">
        <v>0.16109999999999997</v>
      </c>
      <c r="P3558" t="s">
        <v>2094</v>
      </c>
      <c r="Q3558" t="s">
        <v>1936</v>
      </c>
      <c r="R3558" t="s">
        <v>1937</v>
      </c>
    </row>
    <row r="3559" spans="1:18" x14ac:dyDescent="0.35">
      <c r="A3559">
        <v>1</v>
      </c>
      <c r="B3559" t="s">
        <v>104</v>
      </c>
      <c r="C3559" t="s">
        <v>5742</v>
      </c>
      <c r="D3559" t="s">
        <v>1722</v>
      </c>
      <c r="E3559" s="6">
        <f>MONTH(Sales_data[[#This Row],[Order Date]])</f>
        <v>6</v>
      </c>
      <c r="F3559" s="6">
        <f>YEAR(Sales_data[[#This Row],[Order Date]])</f>
        <v>2019</v>
      </c>
      <c r="G3559" s="1">
        <v>43633</v>
      </c>
      <c r="H3559" t="s">
        <v>1723</v>
      </c>
      <c r="I3559" t="s">
        <v>6192</v>
      </c>
      <c r="J3559" t="s">
        <v>6191</v>
      </c>
      <c r="K3559">
        <v>0.5</v>
      </c>
      <c r="L3559" s="13">
        <f>SUM(Sales_data[[#This Row],[Unit Price]],Sales_data[[#This Row],[Quantity]])</f>
        <v>6.3699999999999992</v>
      </c>
      <c r="M3559">
        <v>5.3699999999999992</v>
      </c>
      <c r="N3559">
        <v>1.0739999999999998</v>
      </c>
      <c r="O3559">
        <v>0.32219999999999993</v>
      </c>
      <c r="P3559" t="s">
        <v>2094</v>
      </c>
      <c r="Q3559" t="s">
        <v>1936</v>
      </c>
      <c r="R3559" t="s">
        <v>1937</v>
      </c>
    </row>
    <row r="3560" spans="1:18" x14ac:dyDescent="0.35">
      <c r="A3560">
        <v>1</v>
      </c>
      <c r="B3560" t="s">
        <v>104</v>
      </c>
      <c r="C3560" t="s">
        <v>5742</v>
      </c>
      <c r="D3560" t="s">
        <v>1722</v>
      </c>
      <c r="E3560" s="6">
        <f>MONTH(Sales_data[[#This Row],[Order Date]])</f>
        <v>6</v>
      </c>
      <c r="F3560" s="6">
        <f>YEAR(Sales_data[[#This Row],[Order Date]])</f>
        <v>2019</v>
      </c>
      <c r="G3560" s="1">
        <v>43633</v>
      </c>
      <c r="H3560" t="s">
        <v>1723</v>
      </c>
      <c r="I3560" t="s">
        <v>6192</v>
      </c>
      <c r="J3560" t="s">
        <v>6191</v>
      </c>
      <c r="K3560">
        <v>2.5</v>
      </c>
      <c r="L3560" s="13">
        <f>SUM(Sales_data[[#This Row],[Unit Price]],Sales_data[[#This Row],[Quantity]])</f>
        <v>21.584999999999997</v>
      </c>
      <c r="M3560">
        <v>20.584999999999997</v>
      </c>
      <c r="N3560">
        <v>0.82339999999999991</v>
      </c>
      <c r="O3560">
        <v>1.2350999999999999</v>
      </c>
      <c r="P3560" t="s">
        <v>2094</v>
      </c>
      <c r="Q3560" t="s">
        <v>1936</v>
      </c>
      <c r="R3560" t="s">
        <v>1937</v>
      </c>
    </row>
    <row r="3561" spans="1:18" x14ac:dyDescent="0.35">
      <c r="A3561">
        <v>1</v>
      </c>
      <c r="B3561" t="s">
        <v>104</v>
      </c>
      <c r="C3561" t="s">
        <v>5742</v>
      </c>
      <c r="D3561" t="s">
        <v>1722</v>
      </c>
      <c r="E3561" s="6">
        <f>MONTH(Sales_data[[#This Row],[Order Date]])</f>
        <v>6</v>
      </c>
      <c r="F3561" s="6">
        <f>YEAR(Sales_data[[#This Row],[Order Date]])</f>
        <v>2019</v>
      </c>
      <c r="G3561" s="1">
        <v>43633</v>
      </c>
      <c r="H3561" t="s">
        <v>1723</v>
      </c>
      <c r="I3561" t="s">
        <v>6192</v>
      </c>
      <c r="J3561" t="s">
        <v>6191</v>
      </c>
      <c r="K3561">
        <v>1</v>
      </c>
      <c r="L3561" s="13">
        <f>SUM(Sales_data[[#This Row],[Unit Price]],Sales_data[[#This Row],[Quantity]])</f>
        <v>9.9499999999999993</v>
      </c>
      <c r="M3561">
        <v>8.9499999999999993</v>
      </c>
      <c r="N3561">
        <v>0.89499999999999991</v>
      </c>
      <c r="O3561">
        <v>0.53699999999999992</v>
      </c>
      <c r="P3561" t="s">
        <v>2094</v>
      </c>
      <c r="Q3561" t="s">
        <v>1936</v>
      </c>
      <c r="R3561" t="s">
        <v>1937</v>
      </c>
    </row>
    <row r="3562" spans="1:18" x14ac:dyDescent="0.35">
      <c r="A3562">
        <v>1</v>
      </c>
      <c r="B3562" t="s">
        <v>38</v>
      </c>
      <c r="C3562" t="s">
        <v>5746</v>
      </c>
      <c r="D3562" t="s">
        <v>1708</v>
      </c>
      <c r="E3562" s="6">
        <f>MONTH(Sales_data[[#This Row],[Order Date]])</f>
        <v>3</v>
      </c>
      <c r="F3562" s="6">
        <f>YEAR(Sales_data[[#This Row],[Order Date]])</f>
        <v>2022</v>
      </c>
      <c r="G3562" s="1">
        <v>44646</v>
      </c>
      <c r="H3562" t="s">
        <v>1724</v>
      </c>
      <c r="I3562" t="s">
        <v>6192</v>
      </c>
      <c r="J3562" t="s">
        <v>6191</v>
      </c>
      <c r="K3562">
        <v>2.5</v>
      </c>
      <c r="L3562" s="13">
        <f>SUM(Sales_data[[#This Row],[Unit Price]],Sales_data[[#This Row],[Quantity]])</f>
        <v>21.584999999999997</v>
      </c>
      <c r="M3562">
        <v>20.584999999999997</v>
      </c>
      <c r="N3562">
        <v>0.82339999999999991</v>
      </c>
      <c r="O3562">
        <v>1.2350999999999999</v>
      </c>
      <c r="P3562" t="s">
        <v>2127</v>
      </c>
      <c r="Q3562" t="s">
        <v>1936</v>
      </c>
      <c r="R3562" t="s">
        <v>1937</v>
      </c>
    </row>
    <row r="3563" spans="1:18" x14ac:dyDescent="0.35">
      <c r="A3563">
        <v>1</v>
      </c>
      <c r="B3563" t="s">
        <v>38</v>
      </c>
      <c r="C3563" t="s">
        <v>5746</v>
      </c>
      <c r="D3563" t="s">
        <v>1708</v>
      </c>
      <c r="E3563" s="6">
        <f>MONTH(Sales_data[[#This Row],[Order Date]])</f>
        <v>3</v>
      </c>
      <c r="F3563" s="6">
        <f>YEAR(Sales_data[[#This Row],[Order Date]])</f>
        <v>2022</v>
      </c>
      <c r="G3563" s="1">
        <v>44646</v>
      </c>
      <c r="H3563" t="s">
        <v>1724</v>
      </c>
      <c r="I3563" t="s">
        <v>6192</v>
      </c>
      <c r="J3563" t="s">
        <v>6191</v>
      </c>
      <c r="K3563">
        <v>0.5</v>
      </c>
      <c r="L3563" s="13">
        <f>SUM(Sales_data[[#This Row],[Unit Price]],Sales_data[[#This Row],[Quantity]])</f>
        <v>6.3699999999999992</v>
      </c>
      <c r="M3563">
        <v>5.3699999999999992</v>
      </c>
      <c r="N3563">
        <v>1.0739999999999998</v>
      </c>
      <c r="O3563">
        <v>0.32219999999999993</v>
      </c>
      <c r="P3563" t="s">
        <v>2127</v>
      </c>
      <c r="Q3563" t="s">
        <v>1936</v>
      </c>
      <c r="R3563" t="s">
        <v>1937</v>
      </c>
    </row>
    <row r="3564" spans="1:18" x14ac:dyDescent="0.35">
      <c r="A3564">
        <v>1</v>
      </c>
      <c r="B3564" t="s">
        <v>38</v>
      </c>
      <c r="C3564" t="s">
        <v>5746</v>
      </c>
      <c r="D3564" t="s">
        <v>1708</v>
      </c>
      <c r="E3564" s="6">
        <f>MONTH(Sales_data[[#This Row],[Order Date]])</f>
        <v>3</v>
      </c>
      <c r="F3564" s="6">
        <f>YEAR(Sales_data[[#This Row],[Order Date]])</f>
        <v>2022</v>
      </c>
      <c r="G3564" s="1">
        <v>44646</v>
      </c>
      <c r="H3564" t="s">
        <v>1724</v>
      </c>
      <c r="I3564" t="s">
        <v>6192</v>
      </c>
      <c r="J3564" t="s">
        <v>6191</v>
      </c>
      <c r="K3564">
        <v>0.2</v>
      </c>
      <c r="L3564" s="13">
        <f>SUM(Sales_data[[#This Row],[Unit Price]],Sales_data[[#This Row],[Quantity]])</f>
        <v>3.6849999999999996</v>
      </c>
      <c r="M3564">
        <v>2.6849999999999996</v>
      </c>
      <c r="N3564">
        <v>1.3424999999999998</v>
      </c>
      <c r="O3564">
        <v>0.16109999999999997</v>
      </c>
      <c r="P3564" t="s">
        <v>2127</v>
      </c>
      <c r="Q3564" t="s">
        <v>1936</v>
      </c>
      <c r="R3564" t="s">
        <v>1937</v>
      </c>
    </row>
    <row r="3565" spans="1:18" x14ac:dyDescent="0.35">
      <c r="A3565">
        <v>1</v>
      </c>
      <c r="B3565" t="s">
        <v>38</v>
      </c>
      <c r="C3565" t="s">
        <v>5746</v>
      </c>
      <c r="D3565" t="s">
        <v>1708</v>
      </c>
      <c r="E3565" s="6">
        <f>MONTH(Sales_data[[#This Row],[Order Date]])</f>
        <v>3</v>
      </c>
      <c r="F3565" s="6">
        <f>YEAR(Sales_data[[#This Row],[Order Date]])</f>
        <v>2022</v>
      </c>
      <c r="G3565" s="1">
        <v>44646</v>
      </c>
      <c r="H3565" t="s">
        <v>1724</v>
      </c>
      <c r="I3565" t="s">
        <v>6192</v>
      </c>
      <c r="J3565" t="s">
        <v>6191</v>
      </c>
      <c r="K3565">
        <v>1</v>
      </c>
      <c r="L3565" s="13">
        <f>SUM(Sales_data[[#This Row],[Unit Price]],Sales_data[[#This Row],[Quantity]])</f>
        <v>9.9499999999999993</v>
      </c>
      <c r="M3565">
        <v>8.9499999999999993</v>
      </c>
      <c r="N3565">
        <v>0.89499999999999991</v>
      </c>
      <c r="O3565">
        <v>0.53699999999999992</v>
      </c>
      <c r="P3565" t="s">
        <v>2127</v>
      </c>
      <c r="Q3565" t="s">
        <v>1936</v>
      </c>
      <c r="R3565" t="s">
        <v>1937</v>
      </c>
    </row>
    <row r="3566" spans="1:18" x14ac:dyDescent="0.35">
      <c r="A3566">
        <v>5</v>
      </c>
      <c r="B3566" t="s">
        <v>121</v>
      </c>
      <c r="C3566" t="s">
        <v>5750</v>
      </c>
      <c r="D3566" t="s">
        <v>1725</v>
      </c>
      <c r="E3566" s="6">
        <f>MONTH(Sales_data[[#This Row],[Order Date]])</f>
        <v>9</v>
      </c>
      <c r="F3566" s="6">
        <f>YEAR(Sales_data[[#This Row],[Order Date]])</f>
        <v>2021</v>
      </c>
      <c r="G3566" s="1">
        <v>44469</v>
      </c>
      <c r="H3566" t="s">
        <v>1726</v>
      </c>
      <c r="I3566" t="s">
        <v>6188</v>
      </c>
      <c r="J3566" t="s">
        <v>6191</v>
      </c>
      <c r="K3566">
        <v>2.5</v>
      </c>
      <c r="L3566" s="13">
        <f>SUM(Sales_data[[#This Row],[Unit Price]],Sales_data[[#This Row],[Quantity]])</f>
        <v>27.884999999999998</v>
      </c>
      <c r="M3566">
        <v>22.884999999999998</v>
      </c>
      <c r="N3566">
        <v>0.91539999999999988</v>
      </c>
      <c r="O3566">
        <v>2.0596499999999995</v>
      </c>
      <c r="P3566" t="s">
        <v>3780</v>
      </c>
      <c r="Q3566" t="s">
        <v>1936</v>
      </c>
      <c r="R3566" t="s">
        <v>1937</v>
      </c>
    </row>
    <row r="3567" spans="1:18" x14ac:dyDescent="0.35">
      <c r="A3567">
        <v>5</v>
      </c>
      <c r="B3567" t="s">
        <v>121</v>
      </c>
      <c r="C3567" t="s">
        <v>5750</v>
      </c>
      <c r="D3567" t="s">
        <v>1725</v>
      </c>
      <c r="E3567" s="6">
        <f>MONTH(Sales_data[[#This Row],[Order Date]])</f>
        <v>9</v>
      </c>
      <c r="F3567" s="6">
        <f>YEAR(Sales_data[[#This Row],[Order Date]])</f>
        <v>2021</v>
      </c>
      <c r="G3567" s="1">
        <v>44469</v>
      </c>
      <c r="H3567" t="s">
        <v>1726</v>
      </c>
      <c r="I3567" t="s">
        <v>6188</v>
      </c>
      <c r="J3567" t="s">
        <v>6191</v>
      </c>
      <c r="K3567">
        <v>0.5</v>
      </c>
      <c r="L3567" s="13">
        <f>SUM(Sales_data[[#This Row],[Unit Price]],Sales_data[[#This Row],[Quantity]])</f>
        <v>10.969999999999999</v>
      </c>
      <c r="M3567">
        <v>5.97</v>
      </c>
      <c r="N3567">
        <v>1.194</v>
      </c>
      <c r="O3567">
        <v>0.5373</v>
      </c>
      <c r="P3567" t="s">
        <v>3780</v>
      </c>
      <c r="Q3567" t="s">
        <v>1936</v>
      </c>
      <c r="R3567" t="s">
        <v>1937</v>
      </c>
    </row>
    <row r="3568" spans="1:18" x14ac:dyDescent="0.35">
      <c r="A3568">
        <v>5</v>
      </c>
      <c r="B3568" t="s">
        <v>121</v>
      </c>
      <c r="C3568" t="s">
        <v>5750</v>
      </c>
      <c r="D3568" t="s">
        <v>1725</v>
      </c>
      <c r="E3568" s="6">
        <f>MONTH(Sales_data[[#This Row],[Order Date]])</f>
        <v>9</v>
      </c>
      <c r="F3568" s="6">
        <f>YEAR(Sales_data[[#This Row],[Order Date]])</f>
        <v>2021</v>
      </c>
      <c r="G3568" s="1">
        <v>44469</v>
      </c>
      <c r="H3568" t="s">
        <v>1726</v>
      </c>
      <c r="I3568" t="s">
        <v>6188</v>
      </c>
      <c r="J3568" t="s">
        <v>6191</v>
      </c>
      <c r="K3568">
        <v>0.2</v>
      </c>
      <c r="L3568" s="13">
        <f>SUM(Sales_data[[#This Row],[Unit Price]],Sales_data[[#This Row],[Quantity]])</f>
        <v>7.9849999999999994</v>
      </c>
      <c r="M3568">
        <v>2.9849999999999999</v>
      </c>
      <c r="N3568">
        <v>1.4924999999999999</v>
      </c>
      <c r="O3568">
        <v>0.26865</v>
      </c>
      <c r="P3568" t="s">
        <v>3780</v>
      </c>
      <c r="Q3568" t="s">
        <v>1936</v>
      </c>
      <c r="R3568" t="s">
        <v>1937</v>
      </c>
    </row>
    <row r="3569" spans="1:18" x14ac:dyDescent="0.35">
      <c r="A3569">
        <v>5</v>
      </c>
      <c r="B3569" t="s">
        <v>121</v>
      </c>
      <c r="C3569" t="s">
        <v>5750</v>
      </c>
      <c r="D3569" t="s">
        <v>1725</v>
      </c>
      <c r="E3569" s="6">
        <f>MONTH(Sales_data[[#This Row],[Order Date]])</f>
        <v>9</v>
      </c>
      <c r="F3569" s="6">
        <f>YEAR(Sales_data[[#This Row],[Order Date]])</f>
        <v>2021</v>
      </c>
      <c r="G3569" s="1">
        <v>44469</v>
      </c>
      <c r="H3569" t="s">
        <v>1726</v>
      </c>
      <c r="I3569" t="s">
        <v>6188</v>
      </c>
      <c r="J3569" t="s">
        <v>6191</v>
      </c>
      <c r="K3569">
        <v>1</v>
      </c>
      <c r="L3569" s="13">
        <f>SUM(Sales_data[[#This Row],[Unit Price]],Sales_data[[#This Row],[Quantity]])</f>
        <v>14.95</v>
      </c>
      <c r="M3569">
        <v>9.9499999999999993</v>
      </c>
      <c r="N3569">
        <v>0.99499999999999988</v>
      </c>
      <c r="O3569">
        <v>0.89549999999999985</v>
      </c>
      <c r="P3569" t="s">
        <v>3780</v>
      </c>
      <c r="Q3569" t="s">
        <v>1936</v>
      </c>
      <c r="R3569" t="s">
        <v>1937</v>
      </c>
    </row>
    <row r="3570" spans="1:18" x14ac:dyDescent="0.35">
      <c r="A3570">
        <v>5</v>
      </c>
      <c r="B3570" t="s">
        <v>67</v>
      </c>
      <c r="C3570" t="s">
        <v>5754</v>
      </c>
      <c r="D3570" t="s">
        <v>1727</v>
      </c>
      <c r="E3570" s="6">
        <f>MONTH(Sales_data[[#This Row],[Order Date]])</f>
        <v>6</v>
      </c>
      <c r="F3570" s="6">
        <f>YEAR(Sales_data[[#This Row],[Order Date]])</f>
        <v>2019</v>
      </c>
      <c r="G3570" s="1">
        <v>43635</v>
      </c>
      <c r="H3570" t="s">
        <v>1728</v>
      </c>
      <c r="I3570" t="s">
        <v>6194</v>
      </c>
      <c r="J3570" t="s">
        <v>6190</v>
      </c>
      <c r="K3570">
        <v>0.2</v>
      </c>
      <c r="L3570" s="13">
        <f>SUM(Sales_data[[#This Row],[Unit Price]],Sales_data[[#This Row],[Quantity]])</f>
        <v>9.125</v>
      </c>
      <c r="M3570">
        <v>4.125</v>
      </c>
      <c r="N3570">
        <v>2.0625</v>
      </c>
      <c r="O3570">
        <v>0.45374999999999999</v>
      </c>
      <c r="P3570" t="s">
        <v>3722</v>
      </c>
      <c r="Q3570" t="s">
        <v>2111</v>
      </c>
      <c r="R3570" t="s">
        <v>1946</v>
      </c>
    </row>
    <row r="3571" spans="1:18" x14ac:dyDescent="0.35">
      <c r="A3571">
        <v>5</v>
      </c>
      <c r="B3571" t="s">
        <v>67</v>
      </c>
      <c r="C3571" t="s">
        <v>5754</v>
      </c>
      <c r="D3571" t="s">
        <v>1727</v>
      </c>
      <c r="E3571" s="6">
        <f>MONTH(Sales_data[[#This Row],[Order Date]])</f>
        <v>6</v>
      </c>
      <c r="F3571" s="6">
        <f>YEAR(Sales_data[[#This Row],[Order Date]])</f>
        <v>2019</v>
      </c>
      <c r="G3571" s="1">
        <v>43635</v>
      </c>
      <c r="H3571" t="s">
        <v>1728</v>
      </c>
      <c r="I3571" t="s">
        <v>6194</v>
      </c>
      <c r="J3571" t="s">
        <v>6190</v>
      </c>
      <c r="K3571">
        <v>0.5</v>
      </c>
      <c r="L3571" s="13">
        <f>SUM(Sales_data[[#This Row],[Unit Price]],Sales_data[[#This Row],[Quantity]])</f>
        <v>13.25</v>
      </c>
      <c r="M3571">
        <v>8.25</v>
      </c>
      <c r="N3571">
        <v>1.65</v>
      </c>
      <c r="O3571">
        <v>0.90749999999999997</v>
      </c>
      <c r="P3571" t="s">
        <v>3722</v>
      </c>
      <c r="Q3571" t="s">
        <v>2111</v>
      </c>
      <c r="R3571" t="s">
        <v>1946</v>
      </c>
    </row>
    <row r="3572" spans="1:18" x14ac:dyDescent="0.35">
      <c r="A3572">
        <v>5</v>
      </c>
      <c r="B3572" t="s">
        <v>67</v>
      </c>
      <c r="C3572" t="s">
        <v>5754</v>
      </c>
      <c r="D3572" t="s">
        <v>1727</v>
      </c>
      <c r="E3572" s="6">
        <f>MONTH(Sales_data[[#This Row],[Order Date]])</f>
        <v>6</v>
      </c>
      <c r="F3572" s="6">
        <f>YEAR(Sales_data[[#This Row],[Order Date]])</f>
        <v>2019</v>
      </c>
      <c r="G3572" s="1">
        <v>43635</v>
      </c>
      <c r="H3572" t="s">
        <v>1728</v>
      </c>
      <c r="I3572" t="s">
        <v>6194</v>
      </c>
      <c r="J3572" t="s">
        <v>6190</v>
      </c>
      <c r="K3572">
        <v>2.5</v>
      </c>
      <c r="L3572" s="13">
        <f>SUM(Sales_data[[#This Row],[Unit Price]],Sales_data[[#This Row],[Quantity]])</f>
        <v>36.625</v>
      </c>
      <c r="M3572">
        <v>31.624999999999996</v>
      </c>
      <c r="N3572">
        <v>1.2649999999999999</v>
      </c>
      <c r="O3572">
        <v>3.4787499999999998</v>
      </c>
      <c r="P3572" t="s">
        <v>3722</v>
      </c>
      <c r="Q3572" t="s">
        <v>2111</v>
      </c>
      <c r="R3572" t="s">
        <v>1946</v>
      </c>
    </row>
    <row r="3573" spans="1:18" x14ac:dyDescent="0.35">
      <c r="A3573">
        <v>5</v>
      </c>
      <c r="B3573" t="s">
        <v>67</v>
      </c>
      <c r="C3573" t="s">
        <v>5754</v>
      </c>
      <c r="D3573" t="s">
        <v>1727</v>
      </c>
      <c r="E3573" s="6">
        <f>MONTH(Sales_data[[#This Row],[Order Date]])</f>
        <v>6</v>
      </c>
      <c r="F3573" s="6">
        <f>YEAR(Sales_data[[#This Row],[Order Date]])</f>
        <v>2019</v>
      </c>
      <c r="G3573" s="1">
        <v>43635</v>
      </c>
      <c r="H3573" t="s">
        <v>1728</v>
      </c>
      <c r="I3573" t="s">
        <v>6194</v>
      </c>
      <c r="J3573" t="s">
        <v>6190</v>
      </c>
      <c r="K3573">
        <v>1</v>
      </c>
      <c r="L3573" s="13">
        <f>SUM(Sales_data[[#This Row],[Unit Price]],Sales_data[[#This Row],[Quantity]])</f>
        <v>18.75</v>
      </c>
      <c r="M3573">
        <v>13.75</v>
      </c>
      <c r="N3573">
        <v>1.375</v>
      </c>
      <c r="O3573">
        <v>1.5125</v>
      </c>
      <c r="P3573" t="s">
        <v>3722</v>
      </c>
      <c r="Q3573" t="s">
        <v>2111</v>
      </c>
      <c r="R3573" t="s">
        <v>1946</v>
      </c>
    </row>
    <row r="3574" spans="1:18" x14ac:dyDescent="0.35">
      <c r="A3574">
        <v>6</v>
      </c>
      <c r="B3574" t="s">
        <v>86</v>
      </c>
      <c r="C3574" t="s">
        <v>5758</v>
      </c>
      <c r="D3574" t="s">
        <v>1729</v>
      </c>
      <c r="E3574" s="6">
        <f>MONTH(Sales_data[[#This Row],[Order Date]])</f>
        <v>3</v>
      </c>
      <c r="F3574" s="6">
        <f>YEAR(Sales_data[[#This Row],[Order Date]])</f>
        <v>2022</v>
      </c>
      <c r="G3574" s="1">
        <v>44651</v>
      </c>
      <c r="H3574" t="s">
        <v>1730</v>
      </c>
      <c r="I3574" t="s">
        <v>6193</v>
      </c>
      <c r="J3574" t="s">
        <v>6189</v>
      </c>
      <c r="K3574">
        <v>0.5</v>
      </c>
      <c r="L3574" s="13">
        <f>SUM(Sales_data[[#This Row],[Unit Price]],Sales_data[[#This Row],[Quantity]])</f>
        <v>15.51</v>
      </c>
      <c r="M3574">
        <v>9.51</v>
      </c>
      <c r="N3574">
        <v>1.9019999999999999</v>
      </c>
      <c r="O3574">
        <v>1.2363</v>
      </c>
      <c r="P3574" t="s">
        <v>4590</v>
      </c>
      <c r="Q3574" t="s">
        <v>1936</v>
      </c>
      <c r="R3574" t="s">
        <v>1937</v>
      </c>
    </row>
    <row r="3575" spans="1:18" x14ac:dyDescent="0.35">
      <c r="A3575">
        <v>6</v>
      </c>
      <c r="B3575" t="s">
        <v>86</v>
      </c>
      <c r="C3575" t="s">
        <v>5758</v>
      </c>
      <c r="D3575" t="s">
        <v>1729</v>
      </c>
      <c r="E3575" s="6">
        <f>MONTH(Sales_data[[#This Row],[Order Date]])</f>
        <v>3</v>
      </c>
      <c r="F3575" s="6">
        <f>YEAR(Sales_data[[#This Row],[Order Date]])</f>
        <v>2022</v>
      </c>
      <c r="G3575" s="1">
        <v>44651</v>
      </c>
      <c r="H3575" t="s">
        <v>1730</v>
      </c>
      <c r="I3575" t="s">
        <v>6193</v>
      </c>
      <c r="J3575" t="s">
        <v>6189</v>
      </c>
      <c r="K3575">
        <v>0.2</v>
      </c>
      <c r="L3575" s="13">
        <f>SUM(Sales_data[[#This Row],[Unit Price]],Sales_data[[#This Row],[Quantity]])</f>
        <v>10.754999999999999</v>
      </c>
      <c r="M3575">
        <v>4.7549999999999999</v>
      </c>
      <c r="N3575">
        <v>2.3774999999999999</v>
      </c>
      <c r="O3575">
        <v>0.61814999999999998</v>
      </c>
      <c r="P3575" t="s">
        <v>4590</v>
      </c>
      <c r="Q3575" t="s">
        <v>1936</v>
      </c>
      <c r="R3575" t="s">
        <v>1937</v>
      </c>
    </row>
    <row r="3576" spans="1:18" x14ac:dyDescent="0.35">
      <c r="A3576">
        <v>6</v>
      </c>
      <c r="B3576" t="s">
        <v>86</v>
      </c>
      <c r="C3576" t="s">
        <v>5758</v>
      </c>
      <c r="D3576" t="s">
        <v>1729</v>
      </c>
      <c r="E3576" s="6">
        <f>MONTH(Sales_data[[#This Row],[Order Date]])</f>
        <v>3</v>
      </c>
      <c r="F3576" s="6">
        <f>YEAR(Sales_data[[#This Row],[Order Date]])</f>
        <v>2022</v>
      </c>
      <c r="G3576" s="1">
        <v>44651</v>
      </c>
      <c r="H3576" t="s">
        <v>1730</v>
      </c>
      <c r="I3576" t="s">
        <v>6193</v>
      </c>
      <c r="J3576" t="s">
        <v>6189</v>
      </c>
      <c r="K3576">
        <v>2.5</v>
      </c>
      <c r="L3576" s="13">
        <f>SUM(Sales_data[[#This Row],[Unit Price]],Sales_data[[#This Row],[Quantity]])</f>
        <v>42.454999999999998</v>
      </c>
      <c r="M3576">
        <v>36.454999999999998</v>
      </c>
      <c r="N3576">
        <v>1.4581999999999999</v>
      </c>
      <c r="O3576">
        <v>4.7391499999999995</v>
      </c>
      <c r="P3576" t="s">
        <v>4590</v>
      </c>
      <c r="Q3576" t="s">
        <v>1936</v>
      </c>
      <c r="R3576" t="s">
        <v>1937</v>
      </c>
    </row>
    <row r="3577" spans="1:18" x14ac:dyDescent="0.35">
      <c r="A3577">
        <v>6</v>
      </c>
      <c r="B3577" t="s">
        <v>86</v>
      </c>
      <c r="C3577" t="s">
        <v>5758</v>
      </c>
      <c r="D3577" t="s">
        <v>1729</v>
      </c>
      <c r="E3577" s="6">
        <f>MONTH(Sales_data[[#This Row],[Order Date]])</f>
        <v>3</v>
      </c>
      <c r="F3577" s="6">
        <f>YEAR(Sales_data[[#This Row],[Order Date]])</f>
        <v>2022</v>
      </c>
      <c r="G3577" s="1">
        <v>44651</v>
      </c>
      <c r="H3577" t="s">
        <v>1730</v>
      </c>
      <c r="I3577" t="s">
        <v>6193</v>
      </c>
      <c r="J3577" t="s">
        <v>6189</v>
      </c>
      <c r="K3577">
        <v>1</v>
      </c>
      <c r="L3577" s="13">
        <f>SUM(Sales_data[[#This Row],[Unit Price]],Sales_data[[#This Row],[Quantity]])</f>
        <v>21.85</v>
      </c>
      <c r="M3577">
        <v>15.85</v>
      </c>
      <c r="N3577">
        <v>1.585</v>
      </c>
      <c r="O3577">
        <v>2.0605000000000002</v>
      </c>
      <c r="P3577" t="s">
        <v>4590</v>
      </c>
      <c r="Q3577" t="s">
        <v>1936</v>
      </c>
      <c r="R3577" t="s">
        <v>1937</v>
      </c>
    </row>
    <row r="3578" spans="1:18" x14ac:dyDescent="0.35">
      <c r="A3578">
        <v>4</v>
      </c>
      <c r="B3578" t="s">
        <v>38</v>
      </c>
      <c r="C3578" t="s">
        <v>5761</v>
      </c>
      <c r="D3578" t="s">
        <v>1731</v>
      </c>
      <c r="E3578" s="6">
        <f>MONTH(Sales_data[[#This Row],[Order Date]])</f>
        <v>7</v>
      </c>
      <c r="F3578" s="6">
        <f>YEAR(Sales_data[[#This Row],[Order Date]])</f>
        <v>2020</v>
      </c>
      <c r="G3578" s="1">
        <v>44016</v>
      </c>
      <c r="H3578" t="s">
        <v>1732</v>
      </c>
      <c r="I3578" t="s">
        <v>6192</v>
      </c>
      <c r="J3578" t="s">
        <v>6191</v>
      </c>
      <c r="K3578">
        <v>2.5</v>
      </c>
      <c r="L3578" s="13">
        <f>SUM(Sales_data[[#This Row],[Unit Price]],Sales_data[[#This Row],[Quantity]])</f>
        <v>24.584999999999997</v>
      </c>
      <c r="M3578">
        <v>20.584999999999997</v>
      </c>
      <c r="N3578">
        <v>0.82339999999999991</v>
      </c>
      <c r="O3578">
        <v>1.2350999999999999</v>
      </c>
      <c r="P3578" t="s">
        <v>5764</v>
      </c>
      <c r="Q3578" t="s">
        <v>1944</v>
      </c>
      <c r="R3578" t="s">
        <v>1937</v>
      </c>
    </row>
    <row r="3579" spans="1:18" x14ac:dyDescent="0.35">
      <c r="A3579">
        <v>4</v>
      </c>
      <c r="B3579" t="s">
        <v>38</v>
      </c>
      <c r="C3579" t="s">
        <v>5761</v>
      </c>
      <c r="D3579" t="s">
        <v>1731</v>
      </c>
      <c r="E3579" s="6">
        <f>MONTH(Sales_data[[#This Row],[Order Date]])</f>
        <v>7</v>
      </c>
      <c r="F3579" s="6">
        <f>YEAR(Sales_data[[#This Row],[Order Date]])</f>
        <v>2020</v>
      </c>
      <c r="G3579" s="1">
        <v>44016</v>
      </c>
      <c r="H3579" t="s">
        <v>1732</v>
      </c>
      <c r="I3579" t="s">
        <v>6192</v>
      </c>
      <c r="J3579" t="s">
        <v>6191</v>
      </c>
      <c r="K3579">
        <v>0.5</v>
      </c>
      <c r="L3579" s="13">
        <f>SUM(Sales_data[[#This Row],[Unit Price]],Sales_data[[#This Row],[Quantity]])</f>
        <v>9.3699999999999992</v>
      </c>
      <c r="M3579">
        <v>5.3699999999999992</v>
      </c>
      <c r="N3579">
        <v>1.0739999999999998</v>
      </c>
      <c r="O3579">
        <v>0.32219999999999993</v>
      </c>
      <c r="P3579" t="s">
        <v>5764</v>
      </c>
      <c r="Q3579" t="s">
        <v>1944</v>
      </c>
      <c r="R3579" t="s">
        <v>1937</v>
      </c>
    </row>
    <row r="3580" spans="1:18" x14ac:dyDescent="0.35">
      <c r="A3580">
        <v>4</v>
      </c>
      <c r="B3580" t="s">
        <v>38</v>
      </c>
      <c r="C3580" t="s">
        <v>5761</v>
      </c>
      <c r="D3580" t="s">
        <v>1731</v>
      </c>
      <c r="E3580" s="6">
        <f>MONTH(Sales_data[[#This Row],[Order Date]])</f>
        <v>7</v>
      </c>
      <c r="F3580" s="6">
        <f>YEAR(Sales_data[[#This Row],[Order Date]])</f>
        <v>2020</v>
      </c>
      <c r="G3580" s="1">
        <v>44016</v>
      </c>
      <c r="H3580" t="s">
        <v>1732</v>
      </c>
      <c r="I3580" t="s">
        <v>6192</v>
      </c>
      <c r="J3580" t="s">
        <v>6191</v>
      </c>
      <c r="K3580">
        <v>0.2</v>
      </c>
      <c r="L3580" s="13">
        <f>SUM(Sales_data[[#This Row],[Unit Price]],Sales_data[[#This Row],[Quantity]])</f>
        <v>6.6849999999999996</v>
      </c>
      <c r="M3580">
        <v>2.6849999999999996</v>
      </c>
      <c r="N3580">
        <v>1.3424999999999998</v>
      </c>
      <c r="O3580">
        <v>0.16109999999999997</v>
      </c>
      <c r="P3580" t="s">
        <v>5764</v>
      </c>
      <c r="Q3580" t="s">
        <v>1944</v>
      </c>
      <c r="R3580" t="s">
        <v>1937</v>
      </c>
    </row>
    <row r="3581" spans="1:18" x14ac:dyDescent="0.35">
      <c r="A3581">
        <v>4</v>
      </c>
      <c r="B3581" t="s">
        <v>38</v>
      </c>
      <c r="C3581" t="s">
        <v>5761</v>
      </c>
      <c r="D3581" t="s">
        <v>1731</v>
      </c>
      <c r="E3581" s="6">
        <f>MONTH(Sales_data[[#This Row],[Order Date]])</f>
        <v>7</v>
      </c>
      <c r="F3581" s="6">
        <f>YEAR(Sales_data[[#This Row],[Order Date]])</f>
        <v>2020</v>
      </c>
      <c r="G3581" s="1">
        <v>44016</v>
      </c>
      <c r="H3581" t="s">
        <v>1732</v>
      </c>
      <c r="I3581" t="s">
        <v>6192</v>
      </c>
      <c r="J3581" t="s">
        <v>6191</v>
      </c>
      <c r="K3581">
        <v>1</v>
      </c>
      <c r="L3581" s="13">
        <f>SUM(Sales_data[[#This Row],[Unit Price]],Sales_data[[#This Row],[Quantity]])</f>
        <v>12.95</v>
      </c>
      <c r="M3581">
        <v>8.9499999999999993</v>
      </c>
      <c r="N3581">
        <v>0.89499999999999991</v>
      </c>
      <c r="O3581">
        <v>0.53699999999999992</v>
      </c>
      <c r="P3581" t="s">
        <v>5764</v>
      </c>
      <c r="Q3581" t="s">
        <v>1944</v>
      </c>
      <c r="R3581" t="s">
        <v>1937</v>
      </c>
    </row>
    <row r="3582" spans="1:18" x14ac:dyDescent="0.35">
      <c r="A3582">
        <v>5</v>
      </c>
      <c r="B3582" t="s">
        <v>115</v>
      </c>
      <c r="C3582" t="s">
        <v>5765</v>
      </c>
      <c r="D3582" t="s">
        <v>1733</v>
      </c>
      <c r="E3582" s="6">
        <f>MONTH(Sales_data[[#This Row],[Order Date]])</f>
        <v>11</v>
      </c>
      <c r="F3582" s="6">
        <f>YEAR(Sales_data[[#This Row],[Order Date]])</f>
        <v>2021</v>
      </c>
      <c r="G3582" s="1">
        <v>44521</v>
      </c>
      <c r="H3582" t="s">
        <v>1734</v>
      </c>
      <c r="I3582" t="s">
        <v>6194</v>
      </c>
      <c r="J3582" t="s">
        <v>6190</v>
      </c>
      <c r="K3582">
        <v>2.5</v>
      </c>
      <c r="L3582" s="13">
        <f>SUM(Sales_data[[#This Row],[Unit Price]],Sales_data[[#This Row],[Quantity]])</f>
        <v>36.625</v>
      </c>
      <c r="M3582">
        <v>31.624999999999996</v>
      </c>
      <c r="N3582">
        <v>1.2649999999999999</v>
      </c>
      <c r="O3582">
        <v>3.4787499999999998</v>
      </c>
      <c r="P3582" t="s">
        <v>2032</v>
      </c>
      <c r="Q3582" t="s">
        <v>1936</v>
      </c>
      <c r="R3582" t="s">
        <v>1946</v>
      </c>
    </row>
    <row r="3583" spans="1:18" x14ac:dyDescent="0.35">
      <c r="A3583">
        <v>5</v>
      </c>
      <c r="B3583" t="s">
        <v>115</v>
      </c>
      <c r="C3583" t="s">
        <v>5765</v>
      </c>
      <c r="D3583" t="s">
        <v>1733</v>
      </c>
      <c r="E3583" s="6">
        <f>MONTH(Sales_data[[#This Row],[Order Date]])</f>
        <v>11</v>
      </c>
      <c r="F3583" s="6">
        <f>YEAR(Sales_data[[#This Row],[Order Date]])</f>
        <v>2021</v>
      </c>
      <c r="G3583" s="1">
        <v>44521</v>
      </c>
      <c r="H3583" t="s">
        <v>1734</v>
      </c>
      <c r="I3583" t="s">
        <v>6194</v>
      </c>
      <c r="J3583" t="s">
        <v>6190</v>
      </c>
      <c r="K3583">
        <v>0.5</v>
      </c>
      <c r="L3583" s="13">
        <f>SUM(Sales_data[[#This Row],[Unit Price]],Sales_data[[#This Row],[Quantity]])</f>
        <v>13.25</v>
      </c>
      <c r="M3583">
        <v>8.25</v>
      </c>
      <c r="N3583">
        <v>1.65</v>
      </c>
      <c r="O3583">
        <v>0.90749999999999997</v>
      </c>
      <c r="P3583" t="s">
        <v>2032</v>
      </c>
      <c r="Q3583" t="s">
        <v>1936</v>
      </c>
      <c r="R3583" t="s">
        <v>1946</v>
      </c>
    </row>
    <row r="3584" spans="1:18" x14ac:dyDescent="0.35">
      <c r="A3584">
        <v>5</v>
      </c>
      <c r="B3584" t="s">
        <v>115</v>
      </c>
      <c r="C3584" t="s">
        <v>5765</v>
      </c>
      <c r="D3584" t="s">
        <v>1733</v>
      </c>
      <c r="E3584" s="6">
        <f>MONTH(Sales_data[[#This Row],[Order Date]])</f>
        <v>11</v>
      </c>
      <c r="F3584" s="6">
        <f>YEAR(Sales_data[[#This Row],[Order Date]])</f>
        <v>2021</v>
      </c>
      <c r="G3584" s="1">
        <v>44521</v>
      </c>
      <c r="H3584" t="s">
        <v>1734</v>
      </c>
      <c r="I3584" t="s">
        <v>6194</v>
      </c>
      <c r="J3584" t="s">
        <v>6190</v>
      </c>
      <c r="K3584">
        <v>0.2</v>
      </c>
      <c r="L3584" s="13">
        <f>SUM(Sales_data[[#This Row],[Unit Price]],Sales_data[[#This Row],[Quantity]])</f>
        <v>9.125</v>
      </c>
      <c r="M3584">
        <v>4.125</v>
      </c>
      <c r="N3584">
        <v>2.0625</v>
      </c>
      <c r="O3584">
        <v>0.45374999999999999</v>
      </c>
      <c r="P3584" t="s">
        <v>2032</v>
      </c>
      <c r="Q3584" t="s">
        <v>1936</v>
      </c>
      <c r="R3584" t="s">
        <v>1946</v>
      </c>
    </row>
    <row r="3585" spans="1:18" x14ac:dyDescent="0.35">
      <c r="A3585">
        <v>5</v>
      </c>
      <c r="B3585" t="s">
        <v>115</v>
      </c>
      <c r="C3585" t="s">
        <v>5765</v>
      </c>
      <c r="D3585" t="s">
        <v>1733</v>
      </c>
      <c r="E3585" s="6">
        <f>MONTH(Sales_data[[#This Row],[Order Date]])</f>
        <v>11</v>
      </c>
      <c r="F3585" s="6">
        <f>YEAR(Sales_data[[#This Row],[Order Date]])</f>
        <v>2021</v>
      </c>
      <c r="G3585" s="1">
        <v>44521</v>
      </c>
      <c r="H3585" t="s">
        <v>1734</v>
      </c>
      <c r="I3585" t="s">
        <v>6194</v>
      </c>
      <c r="J3585" t="s">
        <v>6190</v>
      </c>
      <c r="K3585">
        <v>1</v>
      </c>
      <c r="L3585" s="13">
        <f>SUM(Sales_data[[#This Row],[Unit Price]],Sales_data[[#This Row],[Quantity]])</f>
        <v>18.75</v>
      </c>
      <c r="M3585">
        <v>13.75</v>
      </c>
      <c r="N3585">
        <v>1.375</v>
      </c>
      <c r="O3585">
        <v>1.5125</v>
      </c>
      <c r="P3585" t="s">
        <v>2032</v>
      </c>
      <c r="Q3585" t="s">
        <v>1936</v>
      </c>
      <c r="R3585" t="s">
        <v>1946</v>
      </c>
    </row>
    <row r="3586" spans="1:18" x14ac:dyDescent="0.35">
      <c r="A3586">
        <v>6</v>
      </c>
      <c r="B3586" t="s">
        <v>149</v>
      </c>
      <c r="C3586" t="s">
        <v>5768</v>
      </c>
      <c r="D3586" t="s">
        <v>1735</v>
      </c>
      <c r="E3586" s="6">
        <f>MONTH(Sales_data[[#This Row],[Order Date]])</f>
        <v>5</v>
      </c>
      <c r="F3586" s="6">
        <f>YEAR(Sales_data[[#This Row],[Order Date]])</f>
        <v>2021</v>
      </c>
      <c r="G3586" s="1">
        <v>44347</v>
      </c>
      <c r="H3586" t="s">
        <v>1736</v>
      </c>
      <c r="I3586" t="s">
        <v>6192</v>
      </c>
      <c r="J3586" t="s">
        <v>6191</v>
      </c>
      <c r="K3586">
        <v>0.5</v>
      </c>
      <c r="L3586" s="13">
        <f>SUM(Sales_data[[#This Row],[Unit Price]],Sales_data[[#This Row],[Quantity]])</f>
        <v>11.37</v>
      </c>
      <c r="M3586">
        <v>5.3699999999999992</v>
      </c>
      <c r="N3586">
        <v>1.0739999999999998</v>
      </c>
      <c r="O3586">
        <v>0.32219999999999993</v>
      </c>
      <c r="P3586" t="s">
        <v>3487</v>
      </c>
      <c r="Q3586" t="s">
        <v>1936</v>
      </c>
      <c r="R3586" t="s">
        <v>1937</v>
      </c>
    </row>
    <row r="3587" spans="1:18" x14ac:dyDescent="0.35">
      <c r="A3587">
        <v>6</v>
      </c>
      <c r="B3587" t="s">
        <v>149</v>
      </c>
      <c r="C3587" t="s">
        <v>5768</v>
      </c>
      <c r="D3587" t="s">
        <v>1735</v>
      </c>
      <c r="E3587" s="6">
        <f>MONTH(Sales_data[[#This Row],[Order Date]])</f>
        <v>5</v>
      </c>
      <c r="F3587" s="6">
        <f>YEAR(Sales_data[[#This Row],[Order Date]])</f>
        <v>2021</v>
      </c>
      <c r="G3587" s="1">
        <v>44347</v>
      </c>
      <c r="H3587" t="s">
        <v>1736</v>
      </c>
      <c r="I3587" t="s">
        <v>6192</v>
      </c>
      <c r="J3587" t="s">
        <v>6191</v>
      </c>
      <c r="K3587">
        <v>0.2</v>
      </c>
      <c r="L3587" s="13">
        <f>SUM(Sales_data[[#This Row],[Unit Price]],Sales_data[[#This Row],[Quantity]])</f>
        <v>8.6849999999999987</v>
      </c>
      <c r="M3587">
        <v>2.6849999999999996</v>
      </c>
      <c r="N3587">
        <v>1.3424999999999998</v>
      </c>
      <c r="O3587">
        <v>0.16109999999999997</v>
      </c>
      <c r="P3587" t="s">
        <v>3487</v>
      </c>
      <c r="Q3587" t="s">
        <v>1936</v>
      </c>
      <c r="R3587" t="s">
        <v>1937</v>
      </c>
    </row>
    <row r="3588" spans="1:18" x14ac:dyDescent="0.35">
      <c r="A3588">
        <v>6</v>
      </c>
      <c r="B3588" t="s">
        <v>149</v>
      </c>
      <c r="C3588" t="s">
        <v>5768</v>
      </c>
      <c r="D3588" t="s">
        <v>1735</v>
      </c>
      <c r="E3588" s="6">
        <f>MONTH(Sales_data[[#This Row],[Order Date]])</f>
        <v>5</v>
      </c>
      <c r="F3588" s="6">
        <f>YEAR(Sales_data[[#This Row],[Order Date]])</f>
        <v>2021</v>
      </c>
      <c r="G3588" s="1">
        <v>44347</v>
      </c>
      <c r="H3588" t="s">
        <v>1736</v>
      </c>
      <c r="I3588" t="s">
        <v>6192</v>
      </c>
      <c r="J3588" t="s">
        <v>6191</v>
      </c>
      <c r="K3588">
        <v>2.5</v>
      </c>
      <c r="L3588" s="13">
        <f>SUM(Sales_data[[#This Row],[Unit Price]],Sales_data[[#This Row],[Quantity]])</f>
        <v>26.584999999999997</v>
      </c>
      <c r="M3588">
        <v>20.584999999999997</v>
      </c>
      <c r="N3588">
        <v>0.82339999999999991</v>
      </c>
      <c r="O3588">
        <v>1.2350999999999999</v>
      </c>
      <c r="P3588" t="s">
        <v>3487</v>
      </c>
      <c r="Q3588" t="s">
        <v>1936</v>
      </c>
      <c r="R3588" t="s">
        <v>1937</v>
      </c>
    </row>
    <row r="3589" spans="1:18" x14ac:dyDescent="0.35">
      <c r="A3589">
        <v>6</v>
      </c>
      <c r="B3589" t="s">
        <v>149</v>
      </c>
      <c r="C3589" t="s">
        <v>5768</v>
      </c>
      <c r="D3589" t="s">
        <v>1735</v>
      </c>
      <c r="E3589" s="6">
        <f>MONTH(Sales_data[[#This Row],[Order Date]])</f>
        <v>5</v>
      </c>
      <c r="F3589" s="6">
        <f>YEAR(Sales_data[[#This Row],[Order Date]])</f>
        <v>2021</v>
      </c>
      <c r="G3589" s="1">
        <v>44347</v>
      </c>
      <c r="H3589" t="s">
        <v>1736</v>
      </c>
      <c r="I3589" t="s">
        <v>6192</v>
      </c>
      <c r="J3589" t="s">
        <v>6191</v>
      </c>
      <c r="K3589">
        <v>1</v>
      </c>
      <c r="L3589" s="13">
        <f>SUM(Sales_data[[#This Row],[Unit Price]],Sales_data[[#This Row],[Quantity]])</f>
        <v>14.95</v>
      </c>
      <c r="M3589">
        <v>8.9499999999999993</v>
      </c>
      <c r="N3589">
        <v>0.89499999999999991</v>
      </c>
      <c r="O3589">
        <v>0.53699999999999992</v>
      </c>
      <c r="P3589" t="s">
        <v>3487</v>
      </c>
      <c r="Q3589" t="s">
        <v>1936</v>
      </c>
      <c r="R3589" t="s">
        <v>1937</v>
      </c>
    </row>
    <row r="3590" spans="1:18" x14ac:dyDescent="0.35">
      <c r="A3590">
        <v>2</v>
      </c>
      <c r="B3590" t="s">
        <v>248</v>
      </c>
      <c r="C3590" t="s">
        <v>5772</v>
      </c>
      <c r="D3590" t="s">
        <v>1737</v>
      </c>
      <c r="E3590" s="6">
        <f>MONTH(Sales_data[[#This Row],[Order Date]])</f>
        <v>4</v>
      </c>
      <c r="F3590" s="6">
        <f>YEAR(Sales_data[[#This Row],[Order Date]])</f>
        <v>2020</v>
      </c>
      <c r="G3590" s="1">
        <v>43932</v>
      </c>
      <c r="H3590" t="s">
        <v>1738</v>
      </c>
      <c r="I3590" t="s">
        <v>6194</v>
      </c>
      <c r="J3590" t="s">
        <v>6191</v>
      </c>
      <c r="K3590">
        <v>1</v>
      </c>
      <c r="L3590" s="13">
        <f>SUM(Sales_data[[#This Row],[Unit Price]],Sales_data[[#This Row],[Quantity]])</f>
        <v>14.15</v>
      </c>
      <c r="M3590">
        <v>12.15</v>
      </c>
      <c r="N3590">
        <v>1.2150000000000001</v>
      </c>
      <c r="O3590">
        <v>1.3365</v>
      </c>
      <c r="P3590" t="s">
        <v>2167</v>
      </c>
      <c r="Q3590" t="s">
        <v>2111</v>
      </c>
      <c r="R3590" t="s">
        <v>1946</v>
      </c>
    </row>
    <row r="3591" spans="1:18" x14ac:dyDescent="0.35">
      <c r="A3591">
        <v>2</v>
      </c>
      <c r="B3591" t="s">
        <v>248</v>
      </c>
      <c r="C3591" t="s">
        <v>5772</v>
      </c>
      <c r="D3591" t="s">
        <v>1737</v>
      </c>
      <c r="E3591" s="6">
        <f>MONTH(Sales_data[[#This Row],[Order Date]])</f>
        <v>4</v>
      </c>
      <c r="F3591" s="6">
        <f>YEAR(Sales_data[[#This Row],[Order Date]])</f>
        <v>2020</v>
      </c>
      <c r="G3591" s="1">
        <v>43932</v>
      </c>
      <c r="H3591" t="s">
        <v>1738</v>
      </c>
      <c r="I3591" t="s">
        <v>6194</v>
      </c>
      <c r="J3591" t="s">
        <v>6191</v>
      </c>
      <c r="K3591">
        <v>0.2</v>
      </c>
      <c r="L3591" s="13">
        <f>SUM(Sales_data[[#This Row],[Unit Price]],Sales_data[[#This Row],[Quantity]])</f>
        <v>5.6449999999999996</v>
      </c>
      <c r="M3591">
        <v>3.645</v>
      </c>
      <c r="N3591">
        <v>1.8225</v>
      </c>
      <c r="O3591">
        <v>0.40095000000000003</v>
      </c>
      <c r="P3591" t="s">
        <v>2167</v>
      </c>
      <c r="Q3591" t="s">
        <v>2111</v>
      </c>
      <c r="R3591" t="s">
        <v>1946</v>
      </c>
    </row>
    <row r="3592" spans="1:18" x14ac:dyDescent="0.35">
      <c r="A3592">
        <v>2</v>
      </c>
      <c r="B3592" t="s">
        <v>248</v>
      </c>
      <c r="C3592" t="s">
        <v>5772</v>
      </c>
      <c r="D3592" t="s">
        <v>1737</v>
      </c>
      <c r="E3592" s="6">
        <f>MONTH(Sales_data[[#This Row],[Order Date]])</f>
        <v>4</v>
      </c>
      <c r="F3592" s="6">
        <f>YEAR(Sales_data[[#This Row],[Order Date]])</f>
        <v>2020</v>
      </c>
      <c r="G3592" s="1">
        <v>43932</v>
      </c>
      <c r="H3592" t="s">
        <v>1738</v>
      </c>
      <c r="I3592" t="s">
        <v>6194</v>
      </c>
      <c r="J3592" t="s">
        <v>6191</v>
      </c>
      <c r="K3592">
        <v>0.5</v>
      </c>
      <c r="L3592" s="13">
        <f>SUM(Sales_data[[#This Row],[Unit Price]],Sales_data[[#This Row],[Quantity]])</f>
        <v>9.2899999999999991</v>
      </c>
      <c r="M3592">
        <v>7.29</v>
      </c>
      <c r="N3592">
        <v>1.458</v>
      </c>
      <c r="O3592">
        <v>0.80190000000000006</v>
      </c>
      <c r="P3592" t="s">
        <v>2167</v>
      </c>
      <c r="Q3592" t="s">
        <v>2111</v>
      </c>
      <c r="R3592" t="s">
        <v>1946</v>
      </c>
    </row>
    <row r="3593" spans="1:18" x14ac:dyDescent="0.35">
      <c r="A3593">
        <v>2</v>
      </c>
      <c r="B3593" t="s">
        <v>248</v>
      </c>
      <c r="C3593" t="s">
        <v>5772</v>
      </c>
      <c r="D3593" t="s">
        <v>1737</v>
      </c>
      <c r="E3593" s="6">
        <f>MONTH(Sales_data[[#This Row],[Order Date]])</f>
        <v>4</v>
      </c>
      <c r="F3593" s="6">
        <f>YEAR(Sales_data[[#This Row],[Order Date]])</f>
        <v>2020</v>
      </c>
      <c r="G3593" s="1">
        <v>43932</v>
      </c>
      <c r="H3593" t="s">
        <v>1738</v>
      </c>
      <c r="I3593" t="s">
        <v>6194</v>
      </c>
      <c r="J3593" t="s">
        <v>6191</v>
      </c>
      <c r="K3593">
        <v>2.5</v>
      </c>
      <c r="L3593" s="13">
        <f>SUM(Sales_data[[#This Row],[Unit Price]],Sales_data[[#This Row],[Quantity]])</f>
        <v>29.945</v>
      </c>
      <c r="M3593">
        <v>27.945</v>
      </c>
      <c r="N3593">
        <v>1.1177999999999999</v>
      </c>
      <c r="O3593">
        <v>3.07395</v>
      </c>
      <c r="P3593" t="s">
        <v>2167</v>
      </c>
      <c r="Q3593" t="s">
        <v>2111</v>
      </c>
      <c r="R3593" t="s">
        <v>1946</v>
      </c>
    </row>
    <row r="3594" spans="1:18" x14ac:dyDescent="0.35">
      <c r="A3594">
        <v>5</v>
      </c>
      <c r="B3594" t="s">
        <v>160</v>
      </c>
      <c r="C3594" t="s">
        <v>5776</v>
      </c>
      <c r="D3594" t="s">
        <v>1739</v>
      </c>
      <c r="E3594" s="6">
        <f>MONTH(Sales_data[[#This Row],[Order Date]])</f>
        <v>9</v>
      </c>
      <c r="F3594" s="6">
        <f>YEAR(Sales_data[[#This Row],[Order Date]])</f>
        <v>2020</v>
      </c>
      <c r="G3594" s="1">
        <v>44089</v>
      </c>
      <c r="H3594" t="s">
        <v>1740</v>
      </c>
      <c r="I3594" t="s">
        <v>6192</v>
      </c>
      <c r="J3594" t="s">
        <v>6189</v>
      </c>
      <c r="K3594">
        <v>0.5</v>
      </c>
      <c r="L3594" s="13">
        <f>SUM(Sales_data[[#This Row],[Unit Price]],Sales_data[[#This Row],[Quantity]])</f>
        <v>12.169999999999998</v>
      </c>
      <c r="M3594">
        <v>7.169999999999999</v>
      </c>
      <c r="N3594">
        <v>1.4339999999999997</v>
      </c>
      <c r="O3594">
        <v>0.43019999999999992</v>
      </c>
      <c r="P3594" t="s">
        <v>5779</v>
      </c>
      <c r="Q3594" t="s">
        <v>1936</v>
      </c>
      <c r="R3594" t="s">
        <v>1946</v>
      </c>
    </row>
    <row r="3595" spans="1:18" x14ac:dyDescent="0.35">
      <c r="A3595">
        <v>5</v>
      </c>
      <c r="B3595" t="s">
        <v>160</v>
      </c>
      <c r="C3595" t="s">
        <v>5776</v>
      </c>
      <c r="D3595" t="s">
        <v>1739</v>
      </c>
      <c r="E3595" s="6">
        <f>MONTH(Sales_data[[#This Row],[Order Date]])</f>
        <v>9</v>
      </c>
      <c r="F3595" s="6">
        <f>YEAR(Sales_data[[#This Row],[Order Date]])</f>
        <v>2020</v>
      </c>
      <c r="G3595" s="1">
        <v>44089</v>
      </c>
      <c r="H3595" t="s">
        <v>1740</v>
      </c>
      <c r="I3595" t="s">
        <v>6192</v>
      </c>
      <c r="J3595" t="s">
        <v>6189</v>
      </c>
      <c r="K3595">
        <v>0.2</v>
      </c>
      <c r="L3595" s="13">
        <f>SUM(Sales_data[[#This Row],[Unit Price]],Sales_data[[#This Row],[Quantity]])</f>
        <v>8.5849999999999991</v>
      </c>
      <c r="M3595">
        <v>3.5849999999999995</v>
      </c>
      <c r="N3595">
        <v>1.7924999999999998</v>
      </c>
      <c r="O3595">
        <v>0.21509999999999996</v>
      </c>
      <c r="P3595" t="s">
        <v>5779</v>
      </c>
      <c r="Q3595" t="s">
        <v>1936</v>
      </c>
      <c r="R3595" t="s">
        <v>1946</v>
      </c>
    </row>
    <row r="3596" spans="1:18" x14ac:dyDescent="0.35">
      <c r="A3596">
        <v>5</v>
      </c>
      <c r="B3596" t="s">
        <v>160</v>
      </c>
      <c r="C3596" t="s">
        <v>5776</v>
      </c>
      <c r="D3596" t="s">
        <v>1739</v>
      </c>
      <c r="E3596" s="6">
        <f>MONTH(Sales_data[[#This Row],[Order Date]])</f>
        <v>9</v>
      </c>
      <c r="F3596" s="6">
        <f>YEAR(Sales_data[[#This Row],[Order Date]])</f>
        <v>2020</v>
      </c>
      <c r="G3596" s="1">
        <v>44089</v>
      </c>
      <c r="H3596" t="s">
        <v>1740</v>
      </c>
      <c r="I3596" t="s">
        <v>6192</v>
      </c>
      <c r="J3596" t="s">
        <v>6189</v>
      </c>
      <c r="K3596">
        <v>2.5</v>
      </c>
      <c r="L3596" s="13">
        <f>SUM(Sales_data[[#This Row],[Unit Price]],Sales_data[[#This Row],[Quantity]])</f>
        <v>32.484999999999999</v>
      </c>
      <c r="M3596">
        <v>27.484999999999996</v>
      </c>
      <c r="N3596">
        <v>1.0993999999999999</v>
      </c>
      <c r="O3596">
        <v>1.6490999999999998</v>
      </c>
      <c r="P3596" t="s">
        <v>5779</v>
      </c>
      <c r="Q3596" t="s">
        <v>1936</v>
      </c>
      <c r="R3596" t="s">
        <v>1946</v>
      </c>
    </row>
    <row r="3597" spans="1:18" x14ac:dyDescent="0.35">
      <c r="A3597">
        <v>5</v>
      </c>
      <c r="B3597" t="s">
        <v>160</v>
      </c>
      <c r="C3597" t="s">
        <v>5776</v>
      </c>
      <c r="D3597" t="s">
        <v>1739</v>
      </c>
      <c r="E3597" s="6">
        <f>MONTH(Sales_data[[#This Row],[Order Date]])</f>
        <v>9</v>
      </c>
      <c r="F3597" s="6">
        <f>YEAR(Sales_data[[#This Row],[Order Date]])</f>
        <v>2020</v>
      </c>
      <c r="G3597" s="1">
        <v>44089</v>
      </c>
      <c r="H3597" t="s">
        <v>1740</v>
      </c>
      <c r="I3597" t="s">
        <v>6192</v>
      </c>
      <c r="J3597" t="s">
        <v>6189</v>
      </c>
      <c r="K3597">
        <v>1</v>
      </c>
      <c r="L3597" s="13">
        <f>SUM(Sales_data[[#This Row],[Unit Price]],Sales_data[[#This Row],[Quantity]])</f>
        <v>16.95</v>
      </c>
      <c r="M3597">
        <v>11.95</v>
      </c>
      <c r="N3597">
        <v>1.1949999999999998</v>
      </c>
      <c r="O3597">
        <v>0.71699999999999997</v>
      </c>
      <c r="P3597" t="s">
        <v>5779</v>
      </c>
      <c r="Q3597" t="s">
        <v>1936</v>
      </c>
      <c r="R3597" t="s">
        <v>1946</v>
      </c>
    </row>
    <row r="3598" spans="1:18" x14ac:dyDescent="0.35">
      <c r="A3598">
        <v>5</v>
      </c>
      <c r="B3598" t="s">
        <v>99</v>
      </c>
      <c r="C3598" t="s">
        <v>5765</v>
      </c>
      <c r="D3598" t="s">
        <v>1733</v>
      </c>
      <c r="E3598" s="6">
        <f>MONTH(Sales_data[[#This Row],[Order Date]])</f>
        <v>11</v>
      </c>
      <c r="F3598" s="6">
        <f>YEAR(Sales_data[[#This Row],[Order Date]])</f>
        <v>2021</v>
      </c>
      <c r="G3598" s="1">
        <v>44523</v>
      </c>
      <c r="H3598" t="s">
        <v>1741</v>
      </c>
      <c r="I3598" t="s">
        <v>6193</v>
      </c>
      <c r="J3598" t="s">
        <v>6190</v>
      </c>
      <c r="K3598">
        <v>1</v>
      </c>
      <c r="L3598" s="13">
        <f>SUM(Sales_data[[#This Row],[Unit Price]],Sales_data[[#This Row],[Quantity]])</f>
        <v>19.55</v>
      </c>
      <c r="M3598">
        <v>14.55</v>
      </c>
      <c r="N3598">
        <v>1.4550000000000001</v>
      </c>
      <c r="O3598">
        <v>1.8915000000000002</v>
      </c>
      <c r="P3598" t="s">
        <v>2032</v>
      </c>
      <c r="Q3598" t="s">
        <v>1936</v>
      </c>
      <c r="R3598" t="s">
        <v>1946</v>
      </c>
    </row>
    <row r="3599" spans="1:18" x14ac:dyDescent="0.35">
      <c r="A3599">
        <v>5</v>
      </c>
      <c r="B3599" t="s">
        <v>99</v>
      </c>
      <c r="C3599" t="s">
        <v>5765</v>
      </c>
      <c r="D3599" t="s">
        <v>1733</v>
      </c>
      <c r="E3599" s="6">
        <f>MONTH(Sales_data[[#This Row],[Order Date]])</f>
        <v>11</v>
      </c>
      <c r="F3599" s="6">
        <f>YEAR(Sales_data[[#This Row],[Order Date]])</f>
        <v>2021</v>
      </c>
      <c r="G3599" s="1">
        <v>44523</v>
      </c>
      <c r="H3599" t="s">
        <v>1741</v>
      </c>
      <c r="I3599" t="s">
        <v>6193</v>
      </c>
      <c r="J3599" t="s">
        <v>6190</v>
      </c>
      <c r="K3599">
        <v>0.2</v>
      </c>
      <c r="L3599" s="13">
        <f>SUM(Sales_data[[#This Row],[Unit Price]],Sales_data[[#This Row],[Quantity]])</f>
        <v>9.3650000000000002</v>
      </c>
      <c r="M3599">
        <v>4.3650000000000002</v>
      </c>
      <c r="N3599">
        <v>2.1825000000000001</v>
      </c>
      <c r="O3599">
        <v>0.56745000000000001</v>
      </c>
      <c r="P3599" t="s">
        <v>2032</v>
      </c>
      <c r="Q3599" t="s">
        <v>1936</v>
      </c>
      <c r="R3599" t="s">
        <v>1946</v>
      </c>
    </row>
    <row r="3600" spans="1:18" x14ac:dyDescent="0.35">
      <c r="A3600">
        <v>5</v>
      </c>
      <c r="B3600" t="s">
        <v>99</v>
      </c>
      <c r="C3600" t="s">
        <v>5765</v>
      </c>
      <c r="D3600" t="s">
        <v>1733</v>
      </c>
      <c r="E3600" s="6">
        <f>MONTH(Sales_data[[#This Row],[Order Date]])</f>
        <v>11</v>
      </c>
      <c r="F3600" s="6">
        <f>YEAR(Sales_data[[#This Row],[Order Date]])</f>
        <v>2021</v>
      </c>
      <c r="G3600" s="1">
        <v>44523</v>
      </c>
      <c r="H3600" t="s">
        <v>1741</v>
      </c>
      <c r="I3600" t="s">
        <v>6193</v>
      </c>
      <c r="J3600" t="s">
        <v>6190</v>
      </c>
      <c r="K3600">
        <v>0.5</v>
      </c>
      <c r="L3600" s="13">
        <f>SUM(Sales_data[[#This Row],[Unit Price]],Sales_data[[#This Row],[Quantity]])</f>
        <v>13.73</v>
      </c>
      <c r="M3600">
        <v>8.73</v>
      </c>
      <c r="N3600">
        <v>1.746</v>
      </c>
      <c r="O3600">
        <v>1.1349</v>
      </c>
      <c r="P3600" t="s">
        <v>2032</v>
      </c>
      <c r="Q3600" t="s">
        <v>1936</v>
      </c>
      <c r="R3600" t="s">
        <v>1946</v>
      </c>
    </row>
    <row r="3601" spans="1:18" x14ac:dyDescent="0.35">
      <c r="A3601">
        <v>5</v>
      </c>
      <c r="B3601" t="s">
        <v>99</v>
      </c>
      <c r="C3601" t="s">
        <v>5765</v>
      </c>
      <c r="D3601" t="s">
        <v>1733</v>
      </c>
      <c r="E3601" s="6">
        <f>MONTH(Sales_data[[#This Row],[Order Date]])</f>
        <v>11</v>
      </c>
      <c r="F3601" s="6">
        <f>YEAR(Sales_data[[#This Row],[Order Date]])</f>
        <v>2021</v>
      </c>
      <c r="G3601" s="1">
        <v>44523</v>
      </c>
      <c r="H3601" t="s">
        <v>1741</v>
      </c>
      <c r="I3601" t="s">
        <v>6193</v>
      </c>
      <c r="J3601" t="s">
        <v>6190</v>
      </c>
      <c r="K3601">
        <v>2.5</v>
      </c>
      <c r="L3601" s="13">
        <f>SUM(Sales_data[[#This Row],[Unit Price]],Sales_data[[#This Row],[Quantity]])</f>
        <v>38.464999999999996</v>
      </c>
      <c r="M3601">
        <v>33.464999999999996</v>
      </c>
      <c r="N3601">
        <v>1.3385999999999998</v>
      </c>
      <c r="O3601">
        <v>4.3504499999999995</v>
      </c>
      <c r="P3601" t="s">
        <v>2032</v>
      </c>
      <c r="Q3601" t="s">
        <v>1936</v>
      </c>
      <c r="R3601" t="s">
        <v>1946</v>
      </c>
    </row>
    <row r="3602" spans="1:18" x14ac:dyDescent="0.35">
      <c r="A3602">
        <v>3</v>
      </c>
      <c r="B3602" t="s">
        <v>135</v>
      </c>
      <c r="C3602" t="s">
        <v>5784</v>
      </c>
      <c r="D3602" t="s">
        <v>1742</v>
      </c>
      <c r="E3602" s="6">
        <f>MONTH(Sales_data[[#This Row],[Order Date]])</f>
        <v>1</v>
      </c>
      <c r="F3602" s="6">
        <f>YEAR(Sales_data[[#This Row],[Order Date]])</f>
        <v>2022</v>
      </c>
      <c r="G3602" s="1">
        <v>44584</v>
      </c>
      <c r="H3602" t="s">
        <v>1743</v>
      </c>
      <c r="I3602" t="s">
        <v>6193</v>
      </c>
      <c r="J3602" t="s">
        <v>6189</v>
      </c>
      <c r="K3602">
        <v>1</v>
      </c>
      <c r="L3602" s="13">
        <f>SUM(Sales_data[[#This Row],[Unit Price]],Sales_data[[#This Row],[Quantity]])</f>
        <v>18.850000000000001</v>
      </c>
      <c r="M3602">
        <v>15.85</v>
      </c>
      <c r="N3602">
        <v>1.585</v>
      </c>
      <c r="O3602">
        <v>2.0605000000000002</v>
      </c>
      <c r="P3602" t="s">
        <v>5787</v>
      </c>
      <c r="Q3602" t="s">
        <v>1944</v>
      </c>
      <c r="R3602" t="s">
        <v>1946</v>
      </c>
    </row>
    <row r="3603" spans="1:18" x14ac:dyDescent="0.35">
      <c r="A3603">
        <v>3</v>
      </c>
      <c r="B3603" t="s">
        <v>135</v>
      </c>
      <c r="C3603" t="s">
        <v>5784</v>
      </c>
      <c r="D3603" t="s">
        <v>1742</v>
      </c>
      <c r="E3603" s="6">
        <f>MONTH(Sales_data[[#This Row],[Order Date]])</f>
        <v>1</v>
      </c>
      <c r="F3603" s="6">
        <f>YEAR(Sales_data[[#This Row],[Order Date]])</f>
        <v>2022</v>
      </c>
      <c r="G3603" s="1">
        <v>44584</v>
      </c>
      <c r="H3603" t="s">
        <v>1743</v>
      </c>
      <c r="I3603" t="s">
        <v>6193</v>
      </c>
      <c r="J3603" t="s">
        <v>6189</v>
      </c>
      <c r="K3603">
        <v>0.2</v>
      </c>
      <c r="L3603" s="13">
        <f>SUM(Sales_data[[#This Row],[Unit Price]],Sales_data[[#This Row],[Quantity]])</f>
        <v>7.7549999999999999</v>
      </c>
      <c r="M3603">
        <v>4.7549999999999999</v>
      </c>
      <c r="N3603">
        <v>2.3774999999999999</v>
      </c>
      <c r="O3603">
        <v>0.61814999999999998</v>
      </c>
      <c r="P3603" t="s">
        <v>5787</v>
      </c>
      <c r="Q3603" t="s">
        <v>1944</v>
      </c>
      <c r="R3603" t="s">
        <v>1946</v>
      </c>
    </row>
    <row r="3604" spans="1:18" x14ac:dyDescent="0.35">
      <c r="A3604">
        <v>3</v>
      </c>
      <c r="B3604" t="s">
        <v>135</v>
      </c>
      <c r="C3604" t="s">
        <v>5784</v>
      </c>
      <c r="D3604" t="s">
        <v>1742</v>
      </c>
      <c r="E3604" s="6">
        <f>MONTH(Sales_data[[#This Row],[Order Date]])</f>
        <v>1</v>
      </c>
      <c r="F3604" s="6">
        <f>YEAR(Sales_data[[#This Row],[Order Date]])</f>
        <v>2022</v>
      </c>
      <c r="G3604" s="1">
        <v>44584</v>
      </c>
      <c r="H3604" t="s">
        <v>1743</v>
      </c>
      <c r="I3604" t="s">
        <v>6193</v>
      </c>
      <c r="J3604" t="s">
        <v>6189</v>
      </c>
      <c r="K3604">
        <v>0.5</v>
      </c>
      <c r="L3604" s="13">
        <f>SUM(Sales_data[[#This Row],[Unit Price]],Sales_data[[#This Row],[Quantity]])</f>
        <v>12.51</v>
      </c>
      <c r="M3604">
        <v>9.51</v>
      </c>
      <c r="N3604">
        <v>1.9019999999999999</v>
      </c>
      <c r="O3604">
        <v>1.2363</v>
      </c>
      <c r="P3604" t="s">
        <v>5787</v>
      </c>
      <c r="Q3604" t="s">
        <v>1944</v>
      </c>
      <c r="R3604" t="s">
        <v>1946</v>
      </c>
    </row>
    <row r="3605" spans="1:18" x14ac:dyDescent="0.35">
      <c r="A3605">
        <v>3</v>
      </c>
      <c r="B3605" t="s">
        <v>135</v>
      </c>
      <c r="C3605" t="s">
        <v>5784</v>
      </c>
      <c r="D3605" t="s">
        <v>1742</v>
      </c>
      <c r="E3605" s="6">
        <f>MONTH(Sales_data[[#This Row],[Order Date]])</f>
        <v>1</v>
      </c>
      <c r="F3605" s="6">
        <f>YEAR(Sales_data[[#This Row],[Order Date]])</f>
        <v>2022</v>
      </c>
      <c r="G3605" s="1">
        <v>44584</v>
      </c>
      <c r="H3605" t="s">
        <v>1743</v>
      </c>
      <c r="I3605" t="s">
        <v>6193</v>
      </c>
      <c r="J3605" t="s">
        <v>6189</v>
      </c>
      <c r="K3605">
        <v>2.5</v>
      </c>
      <c r="L3605" s="13">
        <f>SUM(Sales_data[[#This Row],[Unit Price]],Sales_data[[#This Row],[Quantity]])</f>
        <v>39.454999999999998</v>
      </c>
      <c r="M3605">
        <v>36.454999999999998</v>
      </c>
      <c r="N3605">
        <v>1.4581999999999999</v>
      </c>
      <c r="O3605">
        <v>4.7391499999999995</v>
      </c>
      <c r="P3605" t="s">
        <v>5787</v>
      </c>
      <c r="Q3605" t="s">
        <v>1944</v>
      </c>
      <c r="R3605" t="s">
        <v>1946</v>
      </c>
    </row>
    <row r="3606" spans="1:18" x14ac:dyDescent="0.35">
      <c r="A3606">
        <v>1</v>
      </c>
      <c r="B3606" t="s">
        <v>185</v>
      </c>
      <c r="C3606" t="s">
        <v>5788</v>
      </c>
      <c r="D3606" t="s">
        <v>1744</v>
      </c>
      <c r="E3606" s="6">
        <f>MONTH(Sales_data[[#This Row],[Order Date]])</f>
        <v>1</v>
      </c>
      <c r="F3606" s="6">
        <f>YEAR(Sales_data[[#This Row],[Order Date]])</f>
        <v>2021</v>
      </c>
      <c r="G3606" s="1">
        <v>44223</v>
      </c>
      <c r="H3606" t="s">
        <v>1745</v>
      </c>
      <c r="I3606" t="s">
        <v>6192</v>
      </c>
      <c r="J3606" t="s">
        <v>6189</v>
      </c>
      <c r="K3606">
        <v>0.2</v>
      </c>
      <c r="L3606" s="13">
        <f>SUM(Sales_data[[#This Row],[Unit Price]],Sales_data[[#This Row],[Quantity]])</f>
        <v>4.5849999999999991</v>
      </c>
      <c r="M3606">
        <v>3.5849999999999995</v>
      </c>
      <c r="N3606">
        <v>1.7924999999999998</v>
      </c>
      <c r="O3606">
        <v>0.21509999999999996</v>
      </c>
      <c r="P3606" t="s">
        <v>2022</v>
      </c>
      <c r="Q3606" t="s">
        <v>1936</v>
      </c>
      <c r="R3606" t="s">
        <v>1937</v>
      </c>
    </row>
    <row r="3607" spans="1:18" x14ac:dyDescent="0.35">
      <c r="A3607">
        <v>1</v>
      </c>
      <c r="B3607" t="s">
        <v>185</v>
      </c>
      <c r="C3607" t="s">
        <v>5788</v>
      </c>
      <c r="D3607" t="s">
        <v>1744</v>
      </c>
      <c r="E3607" s="6">
        <f>MONTH(Sales_data[[#This Row],[Order Date]])</f>
        <v>1</v>
      </c>
      <c r="F3607" s="6">
        <f>YEAR(Sales_data[[#This Row],[Order Date]])</f>
        <v>2021</v>
      </c>
      <c r="G3607" s="1">
        <v>44223</v>
      </c>
      <c r="H3607" t="s">
        <v>1745</v>
      </c>
      <c r="I3607" t="s">
        <v>6192</v>
      </c>
      <c r="J3607" t="s">
        <v>6189</v>
      </c>
      <c r="K3607">
        <v>0.5</v>
      </c>
      <c r="L3607" s="13">
        <f>SUM(Sales_data[[#This Row],[Unit Price]],Sales_data[[#This Row],[Quantity]])</f>
        <v>8.1699999999999982</v>
      </c>
      <c r="M3607">
        <v>7.169999999999999</v>
      </c>
      <c r="N3607">
        <v>1.4339999999999997</v>
      </c>
      <c r="O3607">
        <v>0.43019999999999992</v>
      </c>
      <c r="P3607" t="s">
        <v>2022</v>
      </c>
      <c r="Q3607" t="s">
        <v>1936</v>
      </c>
      <c r="R3607" t="s">
        <v>1937</v>
      </c>
    </row>
    <row r="3608" spans="1:18" x14ac:dyDescent="0.35">
      <c r="A3608">
        <v>1</v>
      </c>
      <c r="B3608" t="s">
        <v>185</v>
      </c>
      <c r="C3608" t="s">
        <v>5788</v>
      </c>
      <c r="D3608" t="s">
        <v>1744</v>
      </c>
      <c r="E3608" s="6">
        <f>MONTH(Sales_data[[#This Row],[Order Date]])</f>
        <v>1</v>
      </c>
      <c r="F3608" s="6">
        <f>YEAR(Sales_data[[#This Row],[Order Date]])</f>
        <v>2021</v>
      </c>
      <c r="G3608" s="1">
        <v>44223</v>
      </c>
      <c r="H3608" t="s">
        <v>1745</v>
      </c>
      <c r="I3608" t="s">
        <v>6192</v>
      </c>
      <c r="J3608" t="s">
        <v>6189</v>
      </c>
      <c r="K3608">
        <v>2.5</v>
      </c>
      <c r="L3608" s="13">
        <f>SUM(Sales_data[[#This Row],[Unit Price]],Sales_data[[#This Row],[Quantity]])</f>
        <v>28.484999999999996</v>
      </c>
      <c r="M3608">
        <v>27.484999999999996</v>
      </c>
      <c r="N3608">
        <v>1.0993999999999999</v>
      </c>
      <c r="O3608">
        <v>1.6490999999999998</v>
      </c>
      <c r="P3608" t="s">
        <v>2022</v>
      </c>
      <c r="Q3608" t="s">
        <v>1936</v>
      </c>
      <c r="R3608" t="s">
        <v>1937</v>
      </c>
    </row>
    <row r="3609" spans="1:18" x14ac:dyDescent="0.35">
      <c r="A3609">
        <v>1</v>
      </c>
      <c r="B3609" t="s">
        <v>185</v>
      </c>
      <c r="C3609" t="s">
        <v>5788</v>
      </c>
      <c r="D3609" t="s">
        <v>1744</v>
      </c>
      <c r="E3609" s="6">
        <f>MONTH(Sales_data[[#This Row],[Order Date]])</f>
        <v>1</v>
      </c>
      <c r="F3609" s="6">
        <f>YEAR(Sales_data[[#This Row],[Order Date]])</f>
        <v>2021</v>
      </c>
      <c r="G3609" s="1">
        <v>44223</v>
      </c>
      <c r="H3609" t="s">
        <v>1745</v>
      </c>
      <c r="I3609" t="s">
        <v>6192</v>
      </c>
      <c r="J3609" t="s">
        <v>6189</v>
      </c>
      <c r="K3609">
        <v>1</v>
      </c>
      <c r="L3609" s="13">
        <f>SUM(Sales_data[[#This Row],[Unit Price]],Sales_data[[#This Row],[Quantity]])</f>
        <v>12.95</v>
      </c>
      <c r="M3609">
        <v>11.95</v>
      </c>
      <c r="N3609">
        <v>1.1949999999999998</v>
      </c>
      <c r="O3609">
        <v>0.71699999999999997</v>
      </c>
      <c r="P3609" t="s">
        <v>2022</v>
      </c>
      <c r="Q3609" t="s">
        <v>1936</v>
      </c>
      <c r="R3609" t="s">
        <v>1937</v>
      </c>
    </row>
    <row r="3610" spans="1:18" x14ac:dyDescent="0.35">
      <c r="A3610">
        <v>5</v>
      </c>
      <c r="B3610" t="s">
        <v>115</v>
      </c>
      <c r="C3610" t="s">
        <v>5792</v>
      </c>
      <c r="D3610" t="s">
        <v>1746</v>
      </c>
      <c r="E3610" s="6">
        <f>MONTH(Sales_data[[#This Row],[Order Date]])</f>
        <v>6</v>
      </c>
      <c r="F3610" s="6">
        <f>YEAR(Sales_data[[#This Row],[Order Date]])</f>
        <v>2019</v>
      </c>
      <c r="G3610" s="1">
        <v>43640</v>
      </c>
      <c r="H3610" t="s">
        <v>1747</v>
      </c>
      <c r="I3610" t="s">
        <v>6194</v>
      </c>
      <c r="J3610" t="s">
        <v>6190</v>
      </c>
      <c r="K3610">
        <v>2.5</v>
      </c>
      <c r="L3610" s="13">
        <f>SUM(Sales_data[[#This Row],[Unit Price]],Sales_data[[#This Row],[Quantity]])</f>
        <v>36.625</v>
      </c>
      <c r="M3610">
        <v>31.624999999999996</v>
      </c>
      <c r="N3610">
        <v>1.2649999999999999</v>
      </c>
      <c r="O3610">
        <v>3.4787499999999998</v>
      </c>
      <c r="P3610" t="s">
        <v>3032</v>
      </c>
      <c r="Q3610" t="s">
        <v>1936</v>
      </c>
      <c r="R3610" t="s">
        <v>1946</v>
      </c>
    </row>
    <row r="3611" spans="1:18" x14ac:dyDescent="0.35">
      <c r="A3611">
        <v>5</v>
      </c>
      <c r="B3611" t="s">
        <v>115</v>
      </c>
      <c r="C3611" t="s">
        <v>5792</v>
      </c>
      <c r="D3611" t="s">
        <v>1746</v>
      </c>
      <c r="E3611" s="6">
        <f>MONTH(Sales_data[[#This Row],[Order Date]])</f>
        <v>6</v>
      </c>
      <c r="F3611" s="6">
        <f>YEAR(Sales_data[[#This Row],[Order Date]])</f>
        <v>2019</v>
      </c>
      <c r="G3611" s="1">
        <v>43640</v>
      </c>
      <c r="H3611" t="s">
        <v>1747</v>
      </c>
      <c r="I3611" t="s">
        <v>6194</v>
      </c>
      <c r="J3611" t="s">
        <v>6190</v>
      </c>
      <c r="K3611">
        <v>0.5</v>
      </c>
      <c r="L3611" s="13">
        <f>SUM(Sales_data[[#This Row],[Unit Price]],Sales_data[[#This Row],[Quantity]])</f>
        <v>13.25</v>
      </c>
      <c r="M3611">
        <v>8.25</v>
      </c>
      <c r="N3611">
        <v>1.65</v>
      </c>
      <c r="O3611">
        <v>0.90749999999999997</v>
      </c>
      <c r="P3611" t="s">
        <v>3032</v>
      </c>
      <c r="Q3611" t="s">
        <v>1936</v>
      </c>
      <c r="R3611" t="s">
        <v>1946</v>
      </c>
    </row>
    <row r="3612" spans="1:18" x14ac:dyDescent="0.35">
      <c r="A3612">
        <v>5</v>
      </c>
      <c r="B3612" t="s">
        <v>115</v>
      </c>
      <c r="C3612" t="s">
        <v>5792</v>
      </c>
      <c r="D3612" t="s">
        <v>1746</v>
      </c>
      <c r="E3612" s="6">
        <f>MONTH(Sales_data[[#This Row],[Order Date]])</f>
        <v>6</v>
      </c>
      <c r="F3612" s="6">
        <f>YEAR(Sales_data[[#This Row],[Order Date]])</f>
        <v>2019</v>
      </c>
      <c r="G3612" s="1">
        <v>43640</v>
      </c>
      <c r="H3612" t="s">
        <v>1747</v>
      </c>
      <c r="I3612" t="s">
        <v>6194</v>
      </c>
      <c r="J3612" t="s">
        <v>6190</v>
      </c>
      <c r="K3612">
        <v>0.2</v>
      </c>
      <c r="L3612" s="13">
        <f>SUM(Sales_data[[#This Row],[Unit Price]],Sales_data[[#This Row],[Quantity]])</f>
        <v>9.125</v>
      </c>
      <c r="M3612">
        <v>4.125</v>
      </c>
      <c r="N3612">
        <v>2.0625</v>
      </c>
      <c r="O3612">
        <v>0.45374999999999999</v>
      </c>
      <c r="P3612" t="s">
        <v>3032</v>
      </c>
      <c r="Q3612" t="s">
        <v>1936</v>
      </c>
      <c r="R3612" t="s">
        <v>1946</v>
      </c>
    </row>
    <row r="3613" spans="1:18" x14ac:dyDescent="0.35">
      <c r="A3613">
        <v>5</v>
      </c>
      <c r="B3613" t="s">
        <v>115</v>
      </c>
      <c r="C3613" t="s">
        <v>5792</v>
      </c>
      <c r="D3613" t="s">
        <v>1746</v>
      </c>
      <c r="E3613" s="6">
        <f>MONTH(Sales_data[[#This Row],[Order Date]])</f>
        <v>6</v>
      </c>
      <c r="F3613" s="6">
        <f>YEAR(Sales_data[[#This Row],[Order Date]])</f>
        <v>2019</v>
      </c>
      <c r="G3613" s="1">
        <v>43640</v>
      </c>
      <c r="H3613" t="s">
        <v>1747</v>
      </c>
      <c r="I3613" t="s">
        <v>6194</v>
      </c>
      <c r="J3613" t="s">
        <v>6190</v>
      </c>
      <c r="K3613">
        <v>1</v>
      </c>
      <c r="L3613" s="13">
        <f>SUM(Sales_data[[#This Row],[Unit Price]],Sales_data[[#This Row],[Quantity]])</f>
        <v>18.75</v>
      </c>
      <c r="M3613">
        <v>13.75</v>
      </c>
      <c r="N3613">
        <v>1.375</v>
      </c>
      <c r="O3613">
        <v>1.5125</v>
      </c>
      <c r="P3613" t="s">
        <v>3032</v>
      </c>
      <c r="Q3613" t="s">
        <v>1936</v>
      </c>
      <c r="R3613" t="s">
        <v>1946</v>
      </c>
    </row>
    <row r="3614" spans="1:18" x14ac:dyDescent="0.35">
      <c r="A3614">
        <v>2</v>
      </c>
      <c r="B3614" t="s">
        <v>83</v>
      </c>
      <c r="C3614" t="s">
        <v>5796</v>
      </c>
      <c r="D3614" t="s">
        <v>1748</v>
      </c>
      <c r="E3614" s="6">
        <f>MONTH(Sales_data[[#This Row],[Order Date]])</f>
        <v>3</v>
      </c>
      <c r="F3614" s="6">
        <f>YEAR(Sales_data[[#This Row],[Order Date]])</f>
        <v>2020</v>
      </c>
      <c r="G3614" s="1">
        <v>43905</v>
      </c>
      <c r="H3614" t="s">
        <v>1749</v>
      </c>
      <c r="I3614" t="s">
        <v>6193</v>
      </c>
      <c r="J3614" t="s">
        <v>6190</v>
      </c>
      <c r="K3614">
        <v>0.5</v>
      </c>
      <c r="L3614" s="13">
        <f>SUM(Sales_data[[#This Row],[Unit Price]],Sales_data[[#This Row],[Quantity]])</f>
        <v>10.73</v>
      </c>
      <c r="M3614">
        <v>8.73</v>
      </c>
      <c r="N3614">
        <v>1.746</v>
      </c>
      <c r="O3614">
        <v>1.1349</v>
      </c>
      <c r="P3614" t="s">
        <v>2350</v>
      </c>
      <c r="Q3614" t="s">
        <v>1936</v>
      </c>
      <c r="R3614" t="s">
        <v>1946</v>
      </c>
    </row>
    <row r="3615" spans="1:18" x14ac:dyDescent="0.35">
      <c r="A3615">
        <v>2</v>
      </c>
      <c r="B3615" t="s">
        <v>83</v>
      </c>
      <c r="C3615" t="s">
        <v>5796</v>
      </c>
      <c r="D3615" t="s">
        <v>1748</v>
      </c>
      <c r="E3615" s="6">
        <f>MONTH(Sales_data[[#This Row],[Order Date]])</f>
        <v>3</v>
      </c>
      <c r="F3615" s="6">
        <f>YEAR(Sales_data[[#This Row],[Order Date]])</f>
        <v>2020</v>
      </c>
      <c r="G3615" s="1">
        <v>43905</v>
      </c>
      <c r="H3615" t="s">
        <v>1749</v>
      </c>
      <c r="I3615" t="s">
        <v>6193</v>
      </c>
      <c r="J3615" t="s">
        <v>6190</v>
      </c>
      <c r="K3615">
        <v>0.2</v>
      </c>
      <c r="L3615" s="13">
        <f>SUM(Sales_data[[#This Row],[Unit Price]],Sales_data[[#This Row],[Quantity]])</f>
        <v>6.3650000000000002</v>
      </c>
      <c r="M3615">
        <v>4.3650000000000002</v>
      </c>
      <c r="N3615">
        <v>2.1825000000000001</v>
      </c>
      <c r="O3615">
        <v>0.56745000000000001</v>
      </c>
      <c r="P3615" t="s">
        <v>2350</v>
      </c>
      <c r="Q3615" t="s">
        <v>1936</v>
      </c>
      <c r="R3615" t="s">
        <v>1946</v>
      </c>
    </row>
    <row r="3616" spans="1:18" x14ac:dyDescent="0.35">
      <c r="A3616">
        <v>2</v>
      </c>
      <c r="B3616" t="s">
        <v>83</v>
      </c>
      <c r="C3616" t="s">
        <v>5796</v>
      </c>
      <c r="D3616" t="s">
        <v>1748</v>
      </c>
      <c r="E3616" s="6">
        <f>MONTH(Sales_data[[#This Row],[Order Date]])</f>
        <v>3</v>
      </c>
      <c r="F3616" s="6">
        <f>YEAR(Sales_data[[#This Row],[Order Date]])</f>
        <v>2020</v>
      </c>
      <c r="G3616" s="1">
        <v>43905</v>
      </c>
      <c r="H3616" t="s">
        <v>1749</v>
      </c>
      <c r="I3616" t="s">
        <v>6193</v>
      </c>
      <c r="J3616" t="s">
        <v>6190</v>
      </c>
      <c r="K3616">
        <v>2.5</v>
      </c>
      <c r="L3616" s="13">
        <f>SUM(Sales_data[[#This Row],[Unit Price]],Sales_data[[#This Row],[Quantity]])</f>
        <v>35.464999999999996</v>
      </c>
      <c r="M3616">
        <v>33.464999999999996</v>
      </c>
      <c r="N3616">
        <v>1.3385999999999998</v>
      </c>
      <c r="O3616">
        <v>4.3504499999999995</v>
      </c>
      <c r="P3616" t="s">
        <v>2350</v>
      </c>
      <c r="Q3616" t="s">
        <v>1936</v>
      </c>
      <c r="R3616" t="s">
        <v>1946</v>
      </c>
    </row>
    <row r="3617" spans="1:18" x14ac:dyDescent="0.35">
      <c r="A3617">
        <v>2</v>
      </c>
      <c r="B3617" t="s">
        <v>83</v>
      </c>
      <c r="C3617" t="s">
        <v>5796</v>
      </c>
      <c r="D3617" t="s">
        <v>1748</v>
      </c>
      <c r="E3617" s="6">
        <f>MONTH(Sales_data[[#This Row],[Order Date]])</f>
        <v>3</v>
      </c>
      <c r="F3617" s="6">
        <f>YEAR(Sales_data[[#This Row],[Order Date]])</f>
        <v>2020</v>
      </c>
      <c r="G3617" s="1">
        <v>43905</v>
      </c>
      <c r="H3617" t="s">
        <v>1749</v>
      </c>
      <c r="I3617" t="s">
        <v>6193</v>
      </c>
      <c r="J3617" t="s">
        <v>6190</v>
      </c>
      <c r="K3617">
        <v>1</v>
      </c>
      <c r="L3617" s="13">
        <f>SUM(Sales_data[[#This Row],[Unit Price]],Sales_data[[#This Row],[Quantity]])</f>
        <v>16.55</v>
      </c>
      <c r="M3617">
        <v>14.55</v>
      </c>
      <c r="N3617">
        <v>1.4550000000000001</v>
      </c>
      <c r="O3617">
        <v>1.8915000000000002</v>
      </c>
      <c r="P3617" t="s">
        <v>2350</v>
      </c>
      <c r="Q3617" t="s">
        <v>1936</v>
      </c>
      <c r="R3617" t="s">
        <v>1946</v>
      </c>
    </row>
    <row r="3618" spans="1:18" x14ac:dyDescent="0.35">
      <c r="A3618">
        <v>5</v>
      </c>
      <c r="B3618" t="s">
        <v>207</v>
      </c>
      <c r="C3618" t="s">
        <v>5800</v>
      </c>
      <c r="D3618" t="s">
        <v>1750</v>
      </c>
      <c r="E3618" s="6">
        <f>MONTH(Sales_data[[#This Row],[Order Date]])</f>
        <v>9</v>
      </c>
      <c r="F3618" s="6">
        <f>YEAR(Sales_data[[#This Row],[Order Date]])</f>
        <v>2021</v>
      </c>
      <c r="G3618" s="1">
        <v>44463</v>
      </c>
      <c r="H3618" t="s">
        <v>1751</v>
      </c>
      <c r="I3618" t="s">
        <v>6188</v>
      </c>
      <c r="J3618" t="s">
        <v>6189</v>
      </c>
      <c r="K3618">
        <v>2.5</v>
      </c>
      <c r="L3618" s="13">
        <f>SUM(Sales_data[[#This Row],[Unit Price]],Sales_data[[#This Row],[Quantity]])</f>
        <v>34.784999999999997</v>
      </c>
      <c r="M3618">
        <v>29.784999999999997</v>
      </c>
      <c r="N3618">
        <v>1.1913999999999998</v>
      </c>
      <c r="O3618">
        <v>2.6806499999999995</v>
      </c>
      <c r="P3618" t="s">
        <v>2228</v>
      </c>
      <c r="Q3618" t="s">
        <v>1936</v>
      </c>
      <c r="R3618" t="s">
        <v>1946</v>
      </c>
    </row>
    <row r="3619" spans="1:18" x14ac:dyDescent="0.35">
      <c r="A3619">
        <v>5</v>
      </c>
      <c r="B3619" t="s">
        <v>207</v>
      </c>
      <c r="C3619" t="s">
        <v>5800</v>
      </c>
      <c r="D3619" t="s">
        <v>1750</v>
      </c>
      <c r="E3619" s="6">
        <f>MONTH(Sales_data[[#This Row],[Order Date]])</f>
        <v>9</v>
      </c>
      <c r="F3619" s="6">
        <f>YEAR(Sales_data[[#This Row],[Order Date]])</f>
        <v>2021</v>
      </c>
      <c r="G3619" s="1">
        <v>44463</v>
      </c>
      <c r="H3619" t="s">
        <v>1751</v>
      </c>
      <c r="I3619" t="s">
        <v>6188</v>
      </c>
      <c r="J3619" t="s">
        <v>6189</v>
      </c>
      <c r="K3619">
        <v>0.5</v>
      </c>
      <c r="L3619" s="13">
        <f>SUM(Sales_data[[#This Row],[Unit Price]],Sales_data[[#This Row],[Quantity]])</f>
        <v>12.77</v>
      </c>
      <c r="M3619">
        <v>7.77</v>
      </c>
      <c r="N3619">
        <v>1.5539999999999998</v>
      </c>
      <c r="O3619">
        <v>0.69929999999999992</v>
      </c>
      <c r="P3619" t="s">
        <v>2228</v>
      </c>
      <c r="Q3619" t="s">
        <v>1936</v>
      </c>
      <c r="R3619" t="s">
        <v>1946</v>
      </c>
    </row>
    <row r="3620" spans="1:18" x14ac:dyDescent="0.35">
      <c r="A3620">
        <v>5</v>
      </c>
      <c r="B3620" t="s">
        <v>207</v>
      </c>
      <c r="C3620" t="s">
        <v>5800</v>
      </c>
      <c r="D3620" t="s">
        <v>1750</v>
      </c>
      <c r="E3620" s="6">
        <f>MONTH(Sales_data[[#This Row],[Order Date]])</f>
        <v>9</v>
      </c>
      <c r="F3620" s="6">
        <f>YEAR(Sales_data[[#This Row],[Order Date]])</f>
        <v>2021</v>
      </c>
      <c r="G3620" s="1">
        <v>44463</v>
      </c>
      <c r="H3620" t="s">
        <v>1751</v>
      </c>
      <c r="I3620" t="s">
        <v>6188</v>
      </c>
      <c r="J3620" t="s">
        <v>6189</v>
      </c>
      <c r="K3620">
        <v>0.2</v>
      </c>
      <c r="L3620" s="13">
        <f>SUM(Sales_data[[#This Row],[Unit Price]],Sales_data[[#This Row],[Quantity]])</f>
        <v>8.8849999999999998</v>
      </c>
      <c r="M3620">
        <v>3.8849999999999998</v>
      </c>
      <c r="N3620">
        <v>1.9424999999999999</v>
      </c>
      <c r="O3620">
        <v>0.34964999999999996</v>
      </c>
      <c r="P3620" t="s">
        <v>2228</v>
      </c>
      <c r="Q3620" t="s">
        <v>1936</v>
      </c>
      <c r="R3620" t="s">
        <v>1946</v>
      </c>
    </row>
    <row r="3621" spans="1:18" x14ac:dyDescent="0.35">
      <c r="A3621">
        <v>5</v>
      </c>
      <c r="B3621" t="s">
        <v>207</v>
      </c>
      <c r="C3621" t="s">
        <v>5800</v>
      </c>
      <c r="D3621" t="s">
        <v>1750</v>
      </c>
      <c r="E3621" s="6">
        <f>MONTH(Sales_data[[#This Row],[Order Date]])</f>
        <v>9</v>
      </c>
      <c r="F3621" s="6">
        <f>YEAR(Sales_data[[#This Row],[Order Date]])</f>
        <v>2021</v>
      </c>
      <c r="G3621" s="1">
        <v>44463</v>
      </c>
      <c r="H3621" t="s">
        <v>1751</v>
      </c>
      <c r="I3621" t="s">
        <v>6188</v>
      </c>
      <c r="J3621" t="s">
        <v>6189</v>
      </c>
      <c r="K3621">
        <v>1</v>
      </c>
      <c r="L3621" s="13">
        <f>SUM(Sales_data[[#This Row],[Unit Price]],Sales_data[[#This Row],[Quantity]])</f>
        <v>17.95</v>
      </c>
      <c r="M3621">
        <v>12.95</v>
      </c>
      <c r="N3621">
        <v>1.2949999999999999</v>
      </c>
      <c r="O3621">
        <v>1.1655</v>
      </c>
      <c r="P3621" t="s">
        <v>2228</v>
      </c>
      <c r="Q3621" t="s">
        <v>1936</v>
      </c>
      <c r="R3621" t="s">
        <v>1946</v>
      </c>
    </row>
    <row r="3622" spans="1:18" x14ac:dyDescent="0.35">
      <c r="A3622">
        <v>6</v>
      </c>
      <c r="B3622" t="s">
        <v>70</v>
      </c>
      <c r="C3622" t="s">
        <v>5804</v>
      </c>
      <c r="D3622" t="s">
        <v>1752</v>
      </c>
      <c r="E3622" s="6">
        <f>MONTH(Sales_data[[#This Row],[Order Date]])</f>
        <v>4</v>
      </c>
      <c r="F3622" s="6">
        <f>YEAR(Sales_data[[#This Row],[Order Date]])</f>
        <v>2019</v>
      </c>
      <c r="G3622" s="1">
        <v>43560</v>
      </c>
      <c r="H3622" t="s">
        <v>1753</v>
      </c>
      <c r="I3622" t="s">
        <v>6188</v>
      </c>
      <c r="J3622" t="s">
        <v>6190</v>
      </c>
      <c r="K3622">
        <v>0.5</v>
      </c>
      <c r="L3622" s="13">
        <f>SUM(Sales_data[[#This Row],[Unit Price]],Sales_data[[#This Row],[Quantity]])</f>
        <v>12.75</v>
      </c>
      <c r="M3622">
        <v>6.75</v>
      </c>
      <c r="N3622">
        <v>1.35</v>
      </c>
      <c r="O3622">
        <v>0.60749999999999993</v>
      </c>
      <c r="P3622" t="s">
        <v>2443</v>
      </c>
      <c r="Q3622" t="s">
        <v>1936</v>
      </c>
      <c r="R3622" t="s">
        <v>1937</v>
      </c>
    </row>
    <row r="3623" spans="1:18" x14ac:dyDescent="0.35">
      <c r="A3623">
        <v>6</v>
      </c>
      <c r="B3623" t="s">
        <v>70</v>
      </c>
      <c r="C3623" t="s">
        <v>5804</v>
      </c>
      <c r="D3623" t="s">
        <v>1752</v>
      </c>
      <c r="E3623" s="6">
        <f>MONTH(Sales_data[[#This Row],[Order Date]])</f>
        <v>4</v>
      </c>
      <c r="F3623" s="6">
        <f>YEAR(Sales_data[[#This Row],[Order Date]])</f>
        <v>2019</v>
      </c>
      <c r="G3623" s="1">
        <v>43560</v>
      </c>
      <c r="H3623" t="s">
        <v>1753</v>
      </c>
      <c r="I3623" t="s">
        <v>6188</v>
      </c>
      <c r="J3623" t="s">
        <v>6190</v>
      </c>
      <c r="K3623">
        <v>0.2</v>
      </c>
      <c r="L3623" s="13">
        <f>SUM(Sales_data[[#This Row],[Unit Price]],Sales_data[[#This Row],[Quantity]])</f>
        <v>9.375</v>
      </c>
      <c r="M3623">
        <v>3.375</v>
      </c>
      <c r="N3623">
        <v>1.6875</v>
      </c>
      <c r="O3623">
        <v>0.30374999999999996</v>
      </c>
      <c r="P3623" t="s">
        <v>2443</v>
      </c>
      <c r="Q3623" t="s">
        <v>1936</v>
      </c>
      <c r="R3623" t="s">
        <v>1937</v>
      </c>
    </row>
    <row r="3624" spans="1:18" x14ac:dyDescent="0.35">
      <c r="A3624">
        <v>6</v>
      </c>
      <c r="B3624" t="s">
        <v>70</v>
      </c>
      <c r="C3624" t="s">
        <v>5804</v>
      </c>
      <c r="D3624" t="s">
        <v>1752</v>
      </c>
      <c r="E3624" s="6">
        <f>MONTH(Sales_data[[#This Row],[Order Date]])</f>
        <v>4</v>
      </c>
      <c r="F3624" s="6">
        <f>YEAR(Sales_data[[#This Row],[Order Date]])</f>
        <v>2019</v>
      </c>
      <c r="G3624" s="1">
        <v>43560</v>
      </c>
      <c r="H3624" t="s">
        <v>1753</v>
      </c>
      <c r="I3624" t="s">
        <v>6188</v>
      </c>
      <c r="J3624" t="s">
        <v>6190</v>
      </c>
      <c r="K3624">
        <v>2.5</v>
      </c>
      <c r="L3624" s="13">
        <f>SUM(Sales_data[[#This Row],[Unit Price]],Sales_data[[#This Row],[Quantity]])</f>
        <v>31.874999999999996</v>
      </c>
      <c r="M3624">
        <v>25.874999999999996</v>
      </c>
      <c r="N3624">
        <v>1.0349999999999999</v>
      </c>
      <c r="O3624">
        <v>2.3287499999999994</v>
      </c>
      <c r="P3624" t="s">
        <v>2443</v>
      </c>
      <c r="Q3624" t="s">
        <v>1936</v>
      </c>
      <c r="R3624" t="s">
        <v>1937</v>
      </c>
    </row>
    <row r="3625" spans="1:18" x14ac:dyDescent="0.35">
      <c r="A3625">
        <v>6</v>
      </c>
      <c r="B3625" t="s">
        <v>70</v>
      </c>
      <c r="C3625" t="s">
        <v>5804</v>
      </c>
      <c r="D3625" t="s">
        <v>1752</v>
      </c>
      <c r="E3625" s="6">
        <f>MONTH(Sales_data[[#This Row],[Order Date]])</f>
        <v>4</v>
      </c>
      <c r="F3625" s="6">
        <f>YEAR(Sales_data[[#This Row],[Order Date]])</f>
        <v>2019</v>
      </c>
      <c r="G3625" s="1">
        <v>43560</v>
      </c>
      <c r="H3625" t="s">
        <v>1753</v>
      </c>
      <c r="I3625" t="s">
        <v>6188</v>
      </c>
      <c r="J3625" t="s">
        <v>6190</v>
      </c>
      <c r="K3625">
        <v>1</v>
      </c>
      <c r="L3625" s="13">
        <f>SUM(Sales_data[[#This Row],[Unit Price]],Sales_data[[#This Row],[Quantity]])</f>
        <v>17.25</v>
      </c>
      <c r="M3625">
        <v>11.25</v>
      </c>
      <c r="N3625">
        <v>1.125</v>
      </c>
      <c r="O3625">
        <v>1.0125</v>
      </c>
      <c r="P3625" t="s">
        <v>2443</v>
      </c>
      <c r="Q3625" t="s">
        <v>1936</v>
      </c>
      <c r="R3625" t="s">
        <v>1937</v>
      </c>
    </row>
    <row r="3626" spans="1:18" x14ac:dyDescent="0.35">
      <c r="A3626">
        <v>4</v>
      </c>
      <c r="B3626" t="s">
        <v>70</v>
      </c>
      <c r="C3626" t="s">
        <v>5807</v>
      </c>
      <c r="D3626" t="s">
        <v>1754</v>
      </c>
      <c r="E3626" s="6">
        <f>MONTH(Sales_data[[#This Row],[Order Date]])</f>
        <v>1</v>
      </c>
      <c r="F3626" s="6">
        <f>YEAR(Sales_data[[#This Row],[Order Date]])</f>
        <v>2022</v>
      </c>
      <c r="G3626" s="1">
        <v>44588</v>
      </c>
      <c r="H3626" t="s">
        <v>1755</v>
      </c>
      <c r="I3626" t="s">
        <v>6188</v>
      </c>
      <c r="J3626" t="s">
        <v>6190</v>
      </c>
      <c r="K3626">
        <v>0.5</v>
      </c>
      <c r="L3626" s="13">
        <f>SUM(Sales_data[[#This Row],[Unit Price]],Sales_data[[#This Row],[Quantity]])</f>
        <v>10.75</v>
      </c>
      <c r="M3626">
        <v>6.75</v>
      </c>
      <c r="N3626">
        <v>1.35</v>
      </c>
      <c r="O3626">
        <v>0.60749999999999993</v>
      </c>
      <c r="P3626" t="s">
        <v>2642</v>
      </c>
      <c r="Q3626" t="s">
        <v>1936</v>
      </c>
      <c r="R3626" t="s">
        <v>1937</v>
      </c>
    </row>
    <row r="3627" spans="1:18" x14ac:dyDescent="0.35">
      <c r="A3627">
        <v>4</v>
      </c>
      <c r="B3627" t="s">
        <v>70</v>
      </c>
      <c r="C3627" t="s">
        <v>5807</v>
      </c>
      <c r="D3627" t="s">
        <v>1754</v>
      </c>
      <c r="E3627" s="6">
        <f>MONTH(Sales_data[[#This Row],[Order Date]])</f>
        <v>1</v>
      </c>
      <c r="F3627" s="6">
        <f>YEAR(Sales_data[[#This Row],[Order Date]])</f>
        <v>2022</v>
      </c>
      <c r="G3627" s="1">
        <v>44588</v>
      </c>
      <c r="H3627" t="s">
        <v>1755</v>
      </c>
      <c r="I3627" t="s">
        <v>6188</v>
      </c>
      <c r="J3627" t="s">
        <v>6190</v>
      </c>
      <c r="K3627">
        <v>0.2</v>
      </c>
      <c r="L3627" s="13">
        <f>SUM(Sales_data[[#This Row],[Unit Price]],Sales_data[[#This Row],[Quantity]])</f>
        <v>7.375</v>
      </c>
      <c r="M3627">
        <v>3.375</v>
      </c>
      <c r="N3627">
        <v>1.6875</v>
      </c>
      <c r="O3627">
        <v>0.30374999999999996</v>
      </c>
      <c r="P3627" t="s">
        <v>2642</v>
      </c>
      <c r="Q3627" t="s">
        <v>1936</v>
      </c>
      <c r="R3627" t="s">
        <v>1937</v>
      </c>
    </row>
    <row r="3628" spans="1:18" x14ac:dyDescent="0.35">
      <c r="A3628">
        <v>4</v>
      </c>
      <c r="B3628" t="s">
        <v>70</v>
      </c>
      <c r="C3628" t="s">
        <v>5807</v>
      </c>
      <c r="D3628" t="s">
        <v>1754</v>
      </c>
      <c r="E3628" s="6">
        <f>MONTH(Sales_data[[#This Row],[Order Date]])</f>
        <v>1</v>
      </c>
      <c r="F3628" s="6">
        <f>YEAR(Sales_data[[#This Row],[Order Date]])</f>
        <v>2022</v>
      </c>
      <c r="G3628" s="1">
        <v>44588</v>
      </c>
      <c r="H3628" t="s">
        <v>1755</v>
      </c>
      <c r="I3628" t="s">
        <v>6188</v>
      </c>
      <c r="J3628" t="s">
        <v>6190</v>
      </c>
      <c r="K3628">
        <v>2.5</v>
      </c>
      <c r="L3628" s="13">
        <f>SUM(Sales_data[[#This Row],[Unit Price]],Sales_data[[#This Row],[Quantity]])</f>
        <v>29.874999999999996</v>
      </c>
      <c r="M3628">
        <v>25.874999999999996</v>
      </c>
      <c r="N3628">
        <v>1.0349999999999999</v>
      </c>
      <c r="O3628">
        <v>2.3287499999999994</v>
      </c>
      <c r="P3628" t="s">
        <v>2642</v>
      </c>
      <c r="Q3628" t="s">
        <v>1936</v>
      </c>
      <c r="R3628" t="s">
        <v>1937</v>
      </c>
    </row>
    <row r="3629" spans="1:18" x14ac:dyDescent="0.35">
      <c r="A3629">
        <v>4</v>
      </c>
      <c r="B3629" t="s">
        <v>70</v>
      </c>
      <c r="C3629" t="s">
        <v>5807</v>
      </c>
      <c r="D3629" t="s">
        <v>1754</v>
      </c>
      <c r="E3629" s="6">
        <f>MONTH(Sales_data[[#This Row],[Order Date]])</f>
        <v>1</v>
      </c>
      <c r="F3629" s="6">
        <f>YEAR(Sales_data[[#This Row],[Order Date]])</f>
        <v>2022</v>
      </c>
      <c r="G3629" s="1">
        <v>44588</v>
      </c>
      <c r="H3629" t="s">
        <v>1755</v>
      </c>
      <c r="I3629" t="s">
        <v>6188</v>
      </c>
      <c r="J3629" t="s">
        <v>6190</v>
      </c>
      <c r="K3629">
        <v>1</v>
      </c>
      <c r="L3629" s="13">
        <f>SUM(Sales_data[[#This Row],[Unit Price]],Sales_data[[#This Row],[Quantity]])</f>
        <v>15.25</v>
      </c>
      <c r="M3629">
        <v>11.25</v>
      </c>
      <c r="N3629">
        <v>1.125</v>
      </c>
      <c r="O3629">
        <v>1.0125</v>
      </c>
      <c r="P3629" t="s">
        <v>2642</v>
      </c>
      <c r="Q3629" t="s">
        <v>1936</v>
      </c>
      <c r="R3629" t="s">
        <v>1937</v>
      </c>
    </row>
    <row r="3630" spans="1:18" x14ac:dyDescent="0.35">
      <c r="A3630">
        <v>3</v>
      </c>
      <c r="B3630" t="s">
        <v>16</v>
      </c>
      <c r="C3630" t="s">
        <v>5811</v>
      </c>
      <c r="D3630" t="s">
        <v>1756</v>
      </c>
      <c r="E3630" s="6">
        <f>MONTH(Sales_data[[#This Row],[Order Date]])</f>
        <v>9</v>
      </c>
      <c r="F3630" s="6">
        <f>YEAR(Sales_data[[#This Row],[Order Date]])</f>
        <v>2021</v>
      </c>
      <c r="G3630" s="1">
        <v>44449</v>
      </c>
      <c r="H3630" t="s">
        <v>1757</v>
      </c>
      <c r="I3630" t="s">
        <v>6193</v>
      </c>
      <c r="J3630" t="s">
        <v>6191</v>
      </c>
      <c r="K3630">
        <v>1</v>
      </c>
      <c r="L3630" s="13">
        <f>SUM(Sales_data[[#This Row],[Unit Price]],Sales_data[[#This Row],[Quantity]])</f>
        <v>15.95</v>
      </c>
      <c r="M3630">
        <v>12.95</v>
      </c>
      <c r="N3630">
        <v>1.2949999999999999</v>
      </c>
      <c r="O3630">
        <v>1.6835</v>
      </c>
      <c r="P3630" t="s">
        <v>2017</v>
      </c>
      <c r="Q3630" t="s">
        <v>1936</v>
      </c>
      <c r="R3630" t="s">
        <v>1946</v>
      </c>
    </row>
    <row r="3631" spans="1:18" x14ac:dyDescent="0.35">
      <c r="A3631">
        <v>3</v>
      </c>
      <c r="B3631" t="s">
        <v>16</v>
      </c>
      <c r="C3631" t="s">
        <v>5811</v>
      </c>
      <c r="D3631" t="s">
        <v>1756</v>
      </c>
      <c r="E3631" s="6">
        <f>MONTH(Sales_data[[#This Row],[Order Date]])</f>
        <v>9</v>
      </c>
      <c r="F3631" s="6">
        <f>YEAR(Sales_data[[#This Row],[Order Date]])</f>
        <v>2021</v>
      </c>
      <c r="G3631" s="1">
        <v>44449</v>
      </c>
      <c r="H3631" t="s">
        <v>1757</v>
      </c>
      <c r="I3631" t="s">
        <v>6193</v>
      </c>
      <c r="J3631" t="s">
        <v>6191</v>
      </c>
      <c r="K3631">
        <v>0.2</v>
      </c>
      <c r="L3631" s="13">
        <f>SUM(Sales_data[[#This Row],[Unit Price]],Sales_data[[#This Row],[Quantity]])</f>
        <v>6.8849999999999998</v>
      </c>
      <c r="M3631">
        <v>3.8849999999999998</v>
      </c>
      <c r="N3631">
        <v>1.9424999999999999</v>
      </c>
      <c r="O3631">
        <v>0.50505</v>
      </c>
      <c r="P3631" t="s">
        <v>2017</v>
      </c>
      <c r="Q3631" t="s">
        <v>1936</v>
      </c>
      <c r="R3631" t="s">
        <v>1946</v>
      </c>
    </row>
    <row r="3632" spans="1:18" x14ac:dyDescent="0.35">
      <c r="A3632">
        <v>3</v>
      </c>
      <c r="B3632" t="s">
        <v>16</v>
      </c>
      <c r="C3632" t="s">
        <v>5811</v>
      </c>
      <c r="D3632" t="s">
        <v>1756</v>
      </c>
      <c r="E3632" s="6">
        <f>MONTH(Sales_data[[#This Row],[Order Date]])</f>
        <v>9</v>
      </c>
      <c r="F3632" s="6">
        <f>YEAR(Sales_data[[#This Row],[Order Date]])</f>
        <v>2021</v>
      </c>
      <c r="G3632" s="1">
        <v>44449</v>
      </c>
      <c r="H3632" t="s">
        <v>1757</v>
      </c>
      <c r="I3632" t="s">
        <v>6193</v>
      </c>
      <c r="J3632" t="s">
        <v>6191</v>
      </c>
      <c r="K3632">
        <v>0.5</v>
      </c>
      <c r="L3632" s="13">
        <f>SUM(Sales_data[[#This Row],[Unit Price]],Sales_data[[#This Row],[Quantity]])</f>
        <v>10.77</v>
      </c>
      <c r="M3632">
        <v>7.77</v>
      </c>
      <c r="N3632">
        <v>1.5539999999999998</v>
      </c>
      <c r="O3632">
        <v>1.0101</v>
      </c>
      <c r="P3632" t="s">
        <v>2017</v>
      </c>
      <c r="Q3632" t="s">
        <v>1936</v>
      </c>
      <c r="R3632" t="s">
        <v>1946</v>
      </c>
    </row>
    <row r="3633" spans="1:18" x14ac:dyDescent="0.35">
      <c r="A3633">
        <v>3</v>
      </c>
      <c r="B3633" t="s">
        <v>16</v>
      </c>
      <c r="C3633" t="s">
        <v>5811</v>
      </c>
      <c r="D3633" t="s">
        <v>1756</v>
      </c>
      <c r="E3633" s="6">
        <f>MONTH(Sales_data[[#This Row],[Order Date]])</f>
        <v>9</v>
      </c>
      <c r="F3633" s="6">
        <f>YEAR(Sales_data[[#This Row],[Order Date]])</f>
        <v>2021</v>
      </c>
      <c r="G3633" s="1">
        <v>44449</v>
      </c>
      <c r="H3633" t="s">
        <v>1757</v>
      </c>
      <c r="I3633" t="s">
        <v>6193</v>
      </c>
      <c r="J3633" t="s">
        <v>6191</v>
      </c>
      <c r="K3633">
        <v>2.5</v>
      </c>
      <c r="L3633" s="13">
        <f>SUM(Sales_data[[#This Row],[Unit Price]],Sales_data[[#This Row],[Quantity]])</f>
        <v>32.784999999999997</v>
      </c>
      <c r="M3633">
        <v>29.784999999999997</v>
      </c>
      <c r="N3633">
        <v>1.1913999999999998</v>
      </c>
      <c r="O3633">
        <v>3.8720499999999998</v>
      </c>
      <c r="P3633" t="s">
        <v>2017</v>
      </c>
      <c r="Q3633" t="s">
        <v>1936</v>
      </c>
      <c r="R3633" t="s">
        <v>1946</v>
      </c>
    </row>
    <row r="3634" spans="1:18" x14ac:dyDescent="0.35">
      <c r="A3634">
        <v>5</v>
      </c>
      <c r="B3634" t="s">
        <v>192</v>
      </c>
      <c r="C3634" t="s">
        <v>5815</v>
      </c>
      <c r="D3634" t="s">
        <v>1758</v>
      </c>
      <c r="E3634" s="6">
        <f>MONTH(Sales_data[[#This Row],[Order Date]])</f>
        <v>1</v>
      </c>
      <c r="F3634" s="6">
        <f>YEAR(Sales_data[[#This Row],[Order Date]])</f>
        <v>2020</v>
      </c>
      <c r="G3634" s="1">
        <v>43836</v>
      </c>
      <c r="H3634" t="s">
        <v>1759</v>
      </c>
      <c r="I3634" t="s">
        <v>6192</v>
      </c>
      <c r="J3634" t="s">
        <v>6189</v>
      </c>
      <c r="K3634">
        <v>1</v>
      </c>
      <c r="L3634" s="13">
        <f>SUM(Sales_data[[#This Row],[Unit Price]],Sales_data[[#This Row],[Quantity]])</f>
        <v>16.95</v>
      </c>
      <c r="M3634">
        <v>11.95</v>
      </c>
      <c r="N3634">
        <v>1.1949999999999998</v>
      </c>
      <c r="O3634">
        <v>0.71699999999999997</v>
      </c>
      <c r="P3634" t="s">
        <v>2022</v>
      </c>
      <c r="Q3634" t="s">
        <v>1936</v>
      </c>
      <c r="R3634" t="s">
        <v>1946</v>
      </c>
    </row>
    <row r="3635" spans="1:18" x14ac:dyDescent="0.35">
      <c r="A3635">
        <v>5</v>
      </c>
      <c r="B3635" t="s">
        <v>192</v>
      </c>
      <c r="C3635" t="s">
        <v>5815</v>
      </c>
      <c r="D3635" t="s">
        <v>1758</v>
      </c>
      <c r="E3635" s="6">
        <f>MONTH(Sales_data[[#This Row],[Order Date]])</f>
        <v>1</v>
      </c>
      <c r="F3635" s="6">
        <f>YEAR(Sales_data[[#This Row],[Order Date]])</f>
        <v>2020</v>
      </c>
      <c r="G3635" s="1">
        <v>43836</v>
      </c>
      <c r="H3635" t="s">
        <v>1759</v>
      </c>
      <c r="I3635" t="s">
        <v>6192</v>
      </c>
      <c r="J3635" t="s">
        <v>6189</v>
      </c>
      <c r="K3635">
        <v>0.2</v>
      </c>
      <c r="L3635" s="13">
        <f>SUM(Sales_data[[#This Row],[Unit Price]],Sales_data[[#This Row],[Quantity]])</f>
        <v>8.5849999999999991</v>
      </c>
      <c r="M3635">
        <v>3.5849999999999995</v>
      </c>
      <c r="N3635">
        <v>1.7924999999999998</v>
      </c>
      <c r="O3635">
        <v>0.21509999999999996</v>
      </c>
      <c r="P3635" t="s">
        <v>2022</v>
      </c>
      <c r="Q3635" t="s">
        <v>1936</v>
      </c>
      <c r="R3635" t="s">
        <v>1946</v>
      </c>
    </row>
    <row r="3636" spans="1:18" x14ac:dyDescent="0.35">
      <c r="A3636">
        <v>5</v>
      </c>
      <c r="B3636" t="s">
        <v>192</v>
      </c>
      <c r="C3636" t="s">
        <v>5815</v>
      </c>
      <c r="D3636" t="s">
        <v>1758</v>
      </c>
      <c r="E3636" s="6">
        <f>MONTH(Sales_data[[#This Row],[Order Date]])</f>
        <v>1</v>
      </c>
      <c r="F3636" s="6">
        <f>YEAR(Sales_data[[#This Row],[Order Date]])</f>
        <v>2020</v>
      </c>
      <c r="G3636" s="1">
        <v>43836</v>
      </c>
      <c r="H3636" t="s">
        <v>1759</v>
      </c>
      <c r="I3636" t="s">
        <v>6192</v>
      </c>
      <c r="J3636" t="s">
        <v>6189</v>
      </c>
      <c r="K3636">
        <v>0.5</v>
      </c>
      <c r="L3636" s="13">
        <f>SUM(Sales_data[[#This Row],[Unit Price]],Sales_data[[#This Row],[Quantity]])</f>
        <v>12.169999999999998</v>
      </c>
      <c r="M3636">
        <v>7.169999999999999</v>
      </c>
      <c r="N3636">
        <v>1.4339999999999997</v>
      </c>
      <c r="O3636">
        <v>0.43019999999999992</v>
      </c>
      <c r="P3636" t="s">
        <v>2022</v>
      </c>
      <c r="Q3636" t="s">
        <v>1936</v>
      </c>
      <c r="R3636" t="s">
        <v>1946</v>
      </c>
    </row>
    <row r="3637" spans="1:18" x14ac:dyDescent="0.35">
      <c r="A3637">
        <v>5</v>
      </c>
      <c r="B3637" t="s">
        <v>192</v>
      </c>
      <c r="C3637" t="s">
        <v>5815</v>
      </c>
      <c r="D3637" t="s">
        <v>1758</v>
      </c>
      <c r="E3637" s="6">
        <f>MONTH(Sales_data[[#This Row],[Order Date]])</f>
        <v>1</v>
      </c>
      <c r="F3637" s="6">
        <f>YEAR(Sales_data[[#This Row],[Order Date]])</f>
        <v>2020</v>
      </c>
      <c r="G3637" s="1">
        <v>43836</v>
      </c>
      <c r="H3637" t="s">
        <v>1759</v>
      </c>
      <c r="I3637" t="s">
        <v>6192</v>
      </c>
      <c r="J3637" t="s">
        <v>6189</v>
      </c>
      <c r="K3637">
        <v>2.5</v>
      </c>
      <c r="L3637" s="13">
        <f>SUM(Sales_data[[#This Row],[Unit Price]],Sales_data[[#This Row],[Quantity]])</f>
        <v>32.484999999999999</v>
      </c>
      <c r="M3637">
        <v>27.484999999999996</v>
      </c>
      <c r="N3637">
        <v>1.0993999999999999</v>
      </c>
      <c r="O3637">
        <v>1.6490999999999998</v>
      </c>
      <c r="P3637" t="s">
        <v>2022</v>
      </c>
      <c r="Q3637" t="s">
        <v>1936</v>
      </c>
      <c r="R3637" t="s">
        <v>1946</v>
      </c>
    </row>
    <row r="3638" spans="1:18" x14ac:dyDescent="0.35">
      <c r="A3638">
        <v>3</v>
      </c>
      <c r="B3638" t="s">
        <v>185</v>
      </c>
      <c r="C3638" t="s">
        <v>5819</v>
      </c>
      <c r="D3638" t="s">
        <v>1760</v>
      </c>
      <c r="E3638" s="6">
        <f>MONTH(Sales_data[[#This Row],[Order Date]])</f>
        <v>3</v>
      </c>
      <c r="F3638" s="6">
        <f>YEAR(Sales_data[[#This Row],[Order Date]])</f>
        <v>2022</v>
      </c>
      <c r="G3638" s="1">
        <v>44635</v>
      </c>
      <c r="H3638" t="s">
        <v>1761</v>
      </c>
      <c r="I3638" t="s">
        <v>6192</v>
      </c>
      <c r="J3638" t="s">
        <v>6189</v>
      </c>
      <c r="K3638">
        <v>0.2</v>
      </c>
      <c r="L3638" s="13">
        <f>SUM(Sales_data[[#This Row],[Unit Price]],Sales_data[[#This Row],[Quantity]])</f>
        <v>6.5849999999999991</v>
      </c>
      <c r="M3638">
        <v>3.5849999999999995</v>
      </c>
      <c r="N3638">
        <v>1.7924999999999998</v>
      </c>
      <c r="O3638">
        <v>0.21509999999999996</v>
      </c>
      <c r="P3638" t="s">
        <v>4476</v>
      </c>
      <c r="Q3638" t="s">
        <v>1936</v>
      </c>
      <c r="R3638" t="s">
        <v>1946</v>
      </c>
    </row>
    <row r="3639" spans="1:18" x14ac:dyDescent="0.35">
      <c r="A3639">
        <v>3</v>
      </c>
      <c r="B3639" t="s">
        <v>185</v>
      </c>
      <c r="C3639" t="s">
        <v>5819</v>
      </c>
      <c r="D3639" t="s">
        <v>1760</v>
      </c>
      <c r="E3639" s="6">
        <f>MONTH(Sales_data[[#This Row],[Order Date]])</f>
        <v>3</v>
      </c>
      <c r="F3639" s="6">
        <f>YEAR(Sales_data[[#This Row],[Order Date]])</f>
        <v>2022</v>
      </c>
      <c r="G3639" s="1">
        <v>44635</v>
      </c>
      <c r="H3639" t="s">
        <v>1761</v>
      </c>
      <c r="I3639" t="s">
        <v>6192</v>
      </c>
      <c r="J3639" t="s">
        <v>6189</v>
      </c>
      <c r="K3639">
        <v>0.5</v>
      </c>
      <c r="L3639" s="13">
        <f>SUM(Sales_data[[#This Row],[Unit Price]],Sales_data[[#This Row],[Quantity]])</f>
        <v>10.169999999999998</v>
      </c>
      <c r="M3639">
        <v>7.169999999999999</v>
      </c>
      <c r="N3639">
        <v>1.4339999999999997</v>
      </c>
      <c r="O3639">
        <v>0.43019999999999992</v>
      </c>
      <c r="P3639" t="s">
        <v>4476</v>
      </c>
      <c r="Q3639" t="s">
        <v>1936</v>
      </c>
      <c r="R3639" t="s">
        <v>1946</v>
      </c>
    </row>
    <row r="3640" spans="1:18" x14ac:dyDescent="0.35">
      <c r="A3640">
        <v>3</v>
      </c>
      <c r="B3640" t="s">
        <v>185</v>
      </c>
      <c r="C3640" t="s">
        <v>5819</v>
      </c>
      <c r="D3640" t="s">
        <v>1760</v>
      </c>
      <c r="E3640" s="6">
        <f>MONTH(Sales_data[[#This Row],[Order Date]])</f>
        <v>3</v>
      </c>
      <c r="F3640" s="6">
        <f>YEAR(Sales_data[[#This Row],[Order Date]])</f>
        <v>2022</v>
      </c>
      <c r="G3640" s="1">
        <v>44635</v>
      </c>
      <c r="H3640" t="s">
        <v>1761</v>
      </c>
      <c r="I3640" t="s">
        <v>6192</v>
      </c>
      <c r="J3640" t="s">
        <v>6189</v>
      </c>
      <c r="K3640">
        <v>2.5</v>
      </c>
      <c r="L3640" s="13">
        <f>SUM(Sales_data[[#This Row],[Unit Price]],Sales_data[[#This Row],[Quantity]])</f>
        <v>30.484999999999996</v>
      </c>
      <c r="M3640">
        <v>27.484999999999996</v>
      </c>
      <c r="N3640">
        <v>1.0993999999999999</v>
      </c>
      <c r="O3640">
        <v>1.6490999999999998</v>
      </c>
      <c r="P3640" t="s">
        <v>4476</v>
      </c>
      <c r="Q3640" t="s">
        <v>1936</v>
      </c>
      <c r="R3640" t="s">
        <v>1946</v>
      </c>
    </row>
    <row r="3641" spans="1:18" x14ac:dyDescent="0.35">
      <c r="A3641">
        <v>3</v>
      </c>
      <c r="B3641" t="s">
        <v>185</v>
      </c>
      <c r="C3641" t="s">
        <v>5819</v>
      </c>
      <c r="D3641" t="s">
        <v>1760</v>
      </c>
      <c r="E3641" s="6">
        <f>MONTH(Sales_data[[#This Row],[Order Date]])</f>
        <v>3</v>
      </c>
      <c r="F3641" s="6">
        <f>YEAR(Sales_data[[#This Row],[Order Date]])</f>
        <v>2022</v>
      </c>
      <c r="G3641" s="1">
        <v>44635</v>
      </c>
      <c r="H3641" t="s">
        <v>1761</v>
      </c>
      <c r="I3641" t="s">
        <v>6192</v>
      </c>
      <c r="J3641" t="s">
        <v>6189</v>
      </c>
      <c r="K3641">
        <v>1</v>
      </c>
      <c r="L3641" s="13">
        <f>SUM(Sales_data[[#This Row],[Unit Price]],Sales_data[[#This Row],[Quantity]])</f>
        <v>14.95</v>
      </c>
      <c r="M3641">
        <v>11.95</v>
      </c>
      <c r="N3641">
        <v>1.1949999999999998</v>
      </c>
      <c r="O3641">
        <v>0.71699999999999997</v>
      </c>
      <c r="P3641" t="s">
        <v>4476</v>
      </c>
      <c r="Q3641" t="s">
        <v>1936</v>
      </c>
      <c r="R3641" t="s">
        <v>1946</v>
      </c>
    </row>
    <row r="3642" spans="1:18" x14ac:dyDescent="0.35">
      <c r="A3642">
        <v>4</v>
      </c>
      <c r="B3642" t="s">
        <v>121</v>
      </c>
      <c r="C3642" t="s">
        <v>5822</v>
      </c>
      <c r="D3642" t="s">
        <v>1762</v>
      </c>
      <c r="E3642" s="6">
        <f>MONTH(Sales_data[[#This Row],[Order Date]])</f>
        <v>9</v>
      </c>
      <c r="F3642" s="6">
        <f>YEAR(Sales_data[[#This Row],[Order Date]])</f>
        <v>2021</v>
      </c>
      <c r="G3642" s="1">
        <v>44447</v>
      </c>
      <c r="H3642" t="s">
        <v>1763</v>
      </c>
      <c r="I3642" t="s">
        <v>6188</v>
      </c>
      <c r="J3642" t="s">
        <v>6191</v>
      </c>
      <c r="K3642">
        <v>2.5</v>
      </c>
      <c r="L3642" s="13">
        <f>SUM(Sales_data[[#This Row],[Unit Price]],Sales_data[[#This Row],[Quantity]])</f>
        <v>26.884999999999998</v>
      </c>
      <c r="M3642">
        <v>22.884999999999998</v>
      </c>
      <c r="N3642">
        <v>0.91539999999999988</v>
      </c>
      <c r="O3642">
        <v>2.0596499999999995</v>
      </c>
      <c r="P3642" t="s">
        <v>2153</v>
      </c>
      <c r="Q3642" t="s">
        <v>1936</v>
      </c>
      <c r="R3642" t="s">
        <v>1946</v>
      </c>
    </row>
    <row r="3643" spans="1:18" x14ac:dyDescent="0.35">
      <c r="A3643">
        <v>4</v>
      </c>
      <c r="B3643" t="s">
        <v>121</v>
      </c>
      <c r="C3643" t="s">
        <v>5822</v>
      </c>
      <c r="D3643" t="s">
        <v>1762</v>
      </c>
      <c r="E3643" s="6">
        <f>MONTH(Sales_data[[#This Row],[Order Date]])</f>
        <v>9</v>
      </c>
      <c r="F3643" s="6">
        <f>YEAR(Sales_data[[#This Row],[Order Date]])</f>
        <v>2021</v>
      </c>
      <c r="G3643" s="1">
        <v>44447</v>
      </c>
      <c r="H3643" t="s">
        <v>1763</v>
      </c>
      <c r="I3643" t="s">
        <v>6188</v>
      </c>
      <c r="J3643" t="s">
        <v>6191</v>
      </c>
      <c r="K3643">
        <v>0.5</v>
      </c>
      <c r="L3643" s="13">
        <f>SUM(Sales_data[[#This Row],[Unit Price]],Sales_data[[#This Row],[Quantity]])</f>
        <v>9.9699999999999989</v>
      </c>
      <c r="M3643">
        <v>5.97</v>
      </c>
      <c r="N3643">
        <v>1.194</v>
      </c>
      <c r="O3643">
        <v>0.5373</v>
      </c>
      <c r="P3643" t="s">
        <v>2153</v>
      </c>
      <c r="Q3643" t="s">
        <v>1936</v>
      </c>
      <c r="R3643" t="s">
        <v>1946</v>
      </c>
    </row>
    <row r="3644" spans="1:18" x14ac:dyDescent="0.35">
      <c r="A3644">
        <v>4</v>
      </c>
      <c r="B3644" t="s">
        <v>121</v>
      </c>
      <c r="C3644" t="s">
        <v>5822</v>
      </c>
      <c r="D3644" t="s">
        <v>1762</v>
      </c>
      <c r="E3644" s="6">
        <f>MONTH(Sales_data[[#This Row],[Order Date]])</f>
        <v>9</v>
      </c>
      <c r="F3644" s="6">
        <f>YEAR(Sales_data[[#This Row],[Order Date]])</f>
        <v>2021</v>
      </c>
      <c r="G3644" s="1">
        <v>44447</v>
      </c>
      <c r="H3644" t="s">
        <v>1763</v>
      </c>
      <c r="I3644" t="s">
        <v>6188</v>
      </c>
      <c r="J3644" t="s">
        <v>6191</v>
      </c>
      <c r="K3644">
        <v>0.2</v>
      </c>
      <c r="L3644" s="13">
        <f>SUM(Sales_data[[#This Row],[Unit Price]],Sales_data[[#This Row],[Quantity]])</f>
        <v>6.9849999999999994</v>
      </c>
      <c r="M3644">
        <v>2.9849999999999999</v>
      </c>
      <c r="N3644">
        <v>1.4924999999999999</v>
      </c>
      <c r="O3644">
        <v>0.26865</v>
      </c>
      <c r="P3644" t="s">
        <v>2153</v>
      </c>
      <c r="Q3644" t="s">
        <v>1936</v>
      </c>
      <c r="R3644" t="s">
        <v>1946</v>
      </c>
    </row>
    <row r="3645" spans="1:18" x14ac:dyDescent="0.35">
      <c r="A3645">
        <v>4</v>
      </c>
      <c r="B3645" t="s">
        <v>121</v>
      </c>
      <c r="C3645" t="s">
        <v>5822</v>
      </c>
      <c r="D3645" t="s">
        <v>1762</v>
      </c>
      <c r="E3645" s="6">
        <f>MONTH(Sales_data[[#This Row],[Order Date]])</f>
        <v>9</v>
      </c>
      <c r="F3645" s="6">
        <f>YEAR(Sales_data[[#This Row],[Order Date]])</f>
        <v>2021</v>
      </c>
      <c r="G3645" s="1">
        <v>44447</v>
      </c>
      <c r="H3645" t="s">
        <v>1763</v>
      </c>
      <c r="I3645" t="s">
        <v>6188</v>
      </c>
      <c r="J3645" t="s">
        <v>6191</v>
      </c>
      <c r="K3645">
        <v>1</v>
      </c>
      <c r="L3645" s="13">
        <f>SUM(Sales_data[[#This Row],[Unit Price]],Sales_data[[#This Row],[Quantity]])</f>
        <v>13.95</v>
      </c>
      <c r="M3645">
        <v>9.9499999999999993</v>
      </c>
      <c r="N3645">
        <v>0.99499999999999988</v>
      </c>
      <c r="O3645">
        <v>0.89549999999999985</v>
      </c>
      <c r="P3645" t="s">
        <v>2153</v>
      </c>
      <c r="Q3645" t="s">
        <v>1936</v>
      </c>
      <c r="R3645" t="s">
        <v>1946</v>
      </c>
    </row>
    <row r="3646" spans="1:18" x14ac:dyDescent="0.35">
      <c r="A3646">
        <v>4</v>
      </c>
      <c r="B3646" t="s">
        <v>64</v>
      </c>
      <c r="C3646" t="s">
        <v>5826</v>
      </c>
      <c r="D3646" t="s">
        <v>1764</v>
      </c>
      <c r="E3646" s="6">
        <f>MONTH(Sales_data[[#This Row],[Order Date]])</f>
        <v>11</v>
      </c>
      <c r="F3646" s="6">
        <f>YEAR(Sales_data[[#This Row],[Order Date]])</f>
        <v>2021</v>
      </c>
      <c r="G3646" s="1">
        <v>44511</v>
      </c>
      <c r="H3646" t="s">
        <v>1765</v>
      </c>
      <c r="I3646" t="s">
        <v>6188</v>
      </c>
      <c r="J3646" t="s">
        <v>6190</v>
      </c>
      <c r="K3646">
        <v>1</v>
      </c>
      <c r="L3646" s="13">
        <f>SUM(Sales_data[[#This Row],[Unit Price]],Sales_data[[#This Row],[Quantity]])</f>
        <v>15.25</v>
      </c>
      <c r="M3646">
        <v>11.25</v>
      </c>
      <c r="N3646">
        <v>1.125</v>
      </c>
      <c r="O3646">
        <v>1.0125</v>
      </c>
      <c r="P3646" t="s">
        <v>2181</v>
      </c>
      <c r="Q3646" t="s">
        <v>1936</v>
      </c>
      <c r="R3646" t="s">
        <v>1937</v>
      </c>
    </row>
    <row r="3647" spans="1:18" x14ac:dyDescent="0.35">
      <c r="A3647">
        <v>4</v>
      </c>
      <c r="B3647" t="s">
        <v>64</v>
      </c>
      <c r="C3647" t="s">
        <v>5826</v>
      </c>
      <c r="D3647" t="s">
        <v>1764</v>
      </c>
      <c r="E3647" s="6">
        <f>MONTH(Sales_data[[#This Row],[Order Date]])</f>
        <v>11</v>
      </c>
      <c r="F3647" s="6">
        <f>YEAR(Sales_data[[#This Row],[Order Date]])</f>
        <v>2021</v>
      </c>
      <c r="G3647" s="1">
        <v>44511</v>
      </c>
      <c r="H3647" t="s">
        <v>1765</v>
      </c>
      <c r="I3647" t="s">
        <v>6188</v>
      </c>
      <c r="J3647" t="s">
        <v>6190</v>
      </c>
      <c r="K3647">
        <v>0.2</v>
      </c>
      <c r="L3647" s="13">
        <f>SUM(Sales_data[[#This Row],[Unit Price]],Sales_data[[#This Row],[Quantity]])</f>
        <v>7.375</v>
      </c>
      <c r="M3647">
        <v>3.375</v>
      </c>
      <c r="N3647">
        <v>1.6875</v>
      </c>
      <c r="O3647">
        <v>0.30374999999999996</v>
      </c>
      <c r="P3647" t="s">
        <v>2181</v>
      </c>
      <c r="Q3647" t="s">
        <v>1936</v>
      </c>
      <c r="R3647" t="s">
        <v>1937</v>
      </c>
    </row>
    <row r="3648" spans="1:18" x14ac:dyDescent="0.35">
      <c r="A3648">
        <v>4</v>
      </c>
      <c r="B3648" t="s">
        <v>64</v>
      </c>
      <c r="C3648" t="s">
        <v>5826</v>
      </c>
      <c r="D3648" t="s">
        <v>1764</v>
      </c>
      <c r="E3648" s="6">
        <f>MONTH(Sales_data[[#This Row],[Order Date]])</f>
        <v>11</v>
      </c>
      <c r="F3648" s="6">
        <f>YEAR(Sales_data[[#This Row],[Order Date]])</f>
        <v>2021</v>
      </c>
      <c r="G3648" s="1">
        <v>44511</v>
      </c>
      <c r="H3648" t="s">
        <v>1765</v>
      </c>
      <c r="I3648" t="s">
        <v>6188</v>
      </c>
      <c r="J3648" t="s">
        <v>6190</v>
      </c>
      <c r="K3648">
        <v>0.5</v>
      </c>
      <c r="L3648" s="13">
        <f>SUM(Sales_data[[#This Row],[Unit Price]],Sales_data[[#This Row],[Quantity]])</f>
        <v>10.75</v>
      </c>
      <c r="M3648">
        <v>6.75</v>
      </c>
      <c r="N3648">
        <v>1.35</v>
      </c>
      <c r="O3648">
        <v>0.60749999999999993</v>
      </c>
      <c r="P3648" t="s">
        <v>2181</v>
      </c>
      <c r="Q3648" t="s">
        <v>1936</v>
      </c>
      <c r="R3648" t="s">
        <v>1937</v>
      </c>
    </row>
    <row r="3649" spans="1:18" x14ac:dyDescent="0.35">
      <c r="A3649">
        <v>4</v>
      </c>
      <c r="B3649" t="s">
        <v>64</v>
      </c>
      <c r="C3649" t="s">
        <v>5826</v>
      </c>
      <c r="D3649" t="s">
        <v>1764</v>
      </c>
      <c r="E3649" s="6">
        <f>MONTH(Sales_data[[#This Row],[Order Date]])</f>
        <v>11</v>
      </c>
      <c r="F3649" s="6">
        <f>YEAR(Sales_data[[#This Row],[Order Date]])</f>
        <v>2021</v>
      </c>
      <c r="G3649" s="1">
        <v>44511</v>
      </c>
      <c r="H3649" t="s">
        <v>1765</v>
      </c>
      <c r="I3649" t="s">
        <v>6188</v>
      </c>
      <c r="J3649" t="s">
        <v>6190</v>
      </c>
      <c r="K3649">
        <v>2.5</v>
      </c>
      <c r="L3649" s="13">
        <f>SUM(Sales_data[[#This Row],[Unit Price]],Sales_data[[#This Row],[Quantity]])</f>
        <v>29.874999999999996</v>
      </c>
      <c r="M3649">
        <v>25.874999999999996</v>
      </c>
      <c r="N3649">
        <v>1.0349999999999999</v>
      </c>
      <c r="O3649">
        <v>2.3287499999999994</v>
      </c>
      <c r="P3649" t="s">
        <v>2181</v>
      </c>
      <c r="Q3649" t="s">
        <v>1936</v>
      </c>
      <c r="R3649" t="s">
        <v>1937</v>
      </c>
    </row>
    <row r="3650" spans="1:18" x14ac:dyDescent="0.35">
      <c r="A3650">
        <v>6</v>
      </c>
      <c r="B3650" t="s">
        <v>44</v>
      </c>
      <c r="C3650" t="s">
        <v>5830</v>
      </c>
      <c r="D3650" t="s">
        <v>1766</v>
      </c>
      <c r="E3650" s="6">
        <f>MONTH(Sales_data[[#This Row],[Order Date]])</f>
        <v>9</v>
      </c>
      <c r="F3650" s="6">
        <f>YEAR(Sales_data[[#This Row],[Order Date]])</f>
        <v>2019</v>
      </c>
      <c r="G3650" s="1">
        <v>43726</v>
      </c>
      <c r="H3650" t="s">
        <v>1767</v>
      </c>
      <c r="I3650" t="s">
        <v>6192</v>
      </c>
      <c r="J3650" t="s">
        <v>6190</v>
      </c>
      <c r="K3650">
        <v>2.5</v>
      </c>
      <c r="L3650" s="13">
        <f>SUM(Sales_data[[#This Row],[Unit Price]],Sales_data[[#This Row],[Quantity]])</f>
        <v>28.884999999999998</v>
      </c>
      <c r="M3650">
        <v>22.884999999999998</v>
      </c>
      <c r="N3650">
        <v>0.91539999999999988</v>
      </c>
      <c r="O3650">
        <v>1.3730999999999998</v>
      </c>
      <c r="P3650" t="s">
        <v>2876</v>
      </c>
      <c r="Q3650" t="s">
        <v>1936</v>
      </c>
      <c r="R3650" t="s">
        <v>1937</v>
      </c>
    </row>
    <row r="3651" spans="1:18" x14ac:dyDescent="0.35">
      <c r="A3651">
        <v>6</v>
      </c>
      <c r="B3651" t="s">
        <v>44</v>
      </c>
      <c r="C3651" t="s">
        <v>5830</v>
      </c>
      <c r="D3651" t="s">
        <v>1766</v>
      </c>
      <c r="E3651" s="6">
        <f>MONTH(Sales_data[[#This Row],[Order Date]])</f>
        <v>9</v>
      </c>
      <c r="F3651" s="6">
        <f>YEAR(Sales_data[[#This Row],[Order Date]])</f>
        <v>2019</v>
      </c>
      <c r="G3651" s="1">
        <v>43726</v>
      </c>
      <c r="H3651" t="s">
        <v>1767</v>
      </c>
      <c r="I3651" t="s">
        <v>6192</v>
      </c>
      <c r="J3651" t="s">
        <v>6190</v>
      </c>
      <c r="K3651">
        <v>0.5</v>
      </c>
      <c r="L3651" s="13">
        <f>SUM(Sales_data[[#This Row],[Unit Price]],Sales_data[[#This Row],[Quantity]])</f>
        <v>11.969999999999999</v>
      </c>
      <c r="M3651">
        <v>5.97</v>
      </c>
      <c r="N3651">
        <v>1.194</v>
      </c>
      <c r="O3651">
        <v>0.35819999999999996</v>
      </c>
      <c r="P3651" t="s">
        <v>2876</v>
      </c>
      <c r="Q3651" t="s">
        <v>1936</v>
      </c>
      <c r="R3651" t="s">
        <v>1937</v>
      </c>
    </row>
    <row r="3652" spans="1:18" x14ac:dyDescent="0.35">
      <c r="A3652">
        <v>6</v>
      </c>
      <c r="B3652" t="s">
        <v>44</v>
      </c>
      <c r="C3652" t="s">
        <v>5830</v>
      </c>
      <c r="D3652" t="s">
        <v>1766</v>
      </c>
      <c r="E3652" s="6">
        <f>MONTH(Sales_data[[#This Row],[Order Date]])</f>
        <v>9</v>
      </c>
      <c r="F3652" s="6">
        <f>YEAR(Sales_data[[#This Row],[Order Date]])</f>
        <v>2019</v>
      </c>
      <c r="G3652" s="1">
        <v>43726</v>
      </c>
      <c r="H3652" t="s">
        <v>1767</v>
      </c>
      <c r="I3652" t="s">
        <v>6192</v>
      </c>
      <c r="J3652" t="s">
        <v>6190</v>
      </c>
      <c r="K3652">
        <v>0.2</v>
      </c>
      <c r="L3652" s="13">
        <f>SUM(Sales_data[[#This Row],[Unit Price]],Sales_data[[#This Row],[Quantity]])</f>
        <v>8.9849999999999994</v>
      </c>
      <c r="M3652">
        <v>2.9849999999999999</v>
      </c>
      <c r="N3652">
        <v>1.4924999999999999</v>
      </c>
      <c r="O3652">
        <v>0.17909999999999998</v>
      </c>
      <c r="P3652" t="s">
        <v>2876</v>
      </c>
      <c r="Q3652" t="s">
        <v>1936</v>
      </c>
      <c r="R3652" t="s">
        <v>1937</v>
      </c>
    </row>
    <row r="3653" spans="1:18" x14ac:dyDescent="0.35">
      <c r="A3653">
        <v>6</v>
      </c>
      <c r="B3653" t="s">
        <v>44</v>
      </c>
      <c r="C3653" t="s">
        <v>5830</v>
      </c>
      <c r="D3653" t="s">
        <v>1766</v>
      </c>
      <c r="E3653" s="6">
        <f>MONTH(Sales_data[[#This Row],[Order Date]])</f>
        <v>9</v>
      </c>
      <c r="F3653" s="6">
        <f>YEAR(Sales_data[[#This Row],[Order Date]])</f>
        <v>2019</v>
      </c>
      <c r="G3653" s="1">
        <v>43726</v>
      </c>
      <c r="H3653" t="s">
        <v>1767</v>
      </c>
      <c r="I3653" t="s">
        <v>6192</v>
      </c>
      <c r="J3653" t="s">
        <v>6190</v>
      </c>
      <c r="K3653">
        <v>1</v>
      </c>
      <c r="L3653" s="13">
        <f>SUM(Sales_data[[#This Row],[Unit Price]],Sales_data[[#This Row],[Quantity]])</f>
        <v>15.95</v>
      </c>
      <c r="M3653">
        <v>9.9499999999999993</v>
      </c>
      <c r="N3653">
        <v>0.99499999999999988</v>
      </c>
      <c r="O3653">
        <v>0.59699999999999998</v>
      </c>
      <c r="P3653" t="s">
        <v>2876</v>
      </c>
      <c r="Q3653" t="s">
        <v>1936</v>
      </c>
      <c r="R3653" t="s">
        <v>1937</v>
      </c>
    </row>
    <row r="3654" spans="1:18" x14ac:dyDescent="0.35">
      <c r="A3654">
        <v>1</v>
      </c>
      <c r="B3654" t="s">
        <v>70</v>
      </c>
      <c r="C3654" t="s">
        <v>5833</v>
      </c>
      <c r="D3654" t="s">
        <v>1768</v>
      </c>
      <c r="E3654" s="6">
        <f>MONTH(Sales_data[[#This Row],[Order Date]])</f>
        <v>7</v>
      </c>
      <c r="F3654" s="6">
        <f>YEAR(Sales_data[[#This Row],[Order Date]])</f>
        <v>2021</v>
      </c>
      <c r="G3654" s="1">
        <v>44406</v>
      </c>
      <c r="H3654" t="s">
        <v>1769</v>
      </c>
      <c r="I3654" t="s">
        <v>6188</v>
      </c>
      <c r="J3654" t="s">
        <v>6190</v>
      </c>
      <c r="K3654">
        <v>0.5</v>
      </c>
      <c r="L3654" s="13">
        <f>SUM(Sales_data[[#This Row],[Unit Price]],Sales_data[[#This Row],[Quantity]])</f>
        <v>7.75</v>
      </c>
      <c r="M3654">
        <v>6.75</v>
      </c>
      <c r="N3654">
        <v>1.35</v>
      </c>
      <c r="O3654">
        <v>0.60749999999999993</v>
      </c>
      <c r="P3654" t="s">
        <v>2135</v>
      </c>
      <c r="Q3654" t="s">
        <v>1936</v>
      </c>
      <c r="R3654" t="s">
        <v>1946</v>
      </c>
    </row>
    <row r="3655" spans="1:18" x14ac:dyDescent="0.35">
      <c r="A3655">
        <v>1</v>
      </c>
      <c r="B3655" t="s">
        <v>70</v>
      </c>
      <c r="C3655" t="s">
        <v>5833</v>
      </c>
      <c r="D3655" t="s">
        <v>1768</v>
      </c>
      <c r="E3655" s="6">
        <f>MONTH(Sales_data[[#This Row],[Order Date]])</f>
        <v>7</v>
      </c>
      <c r="F3655" s="6">
        <f>YEAR(Sales_data[[#This Row],[Order Date]])</f>
        <v>2021</v>
      </c>
      <c r="G3655" s="1">
        <v>44406</v>
      </c>
      <c r="H3655" t="s">
        <v>1769</v>
      </c>
      <c r="I3655" t="s">
        <v>6188</v>
      </c>
      <c r="J3655" t="s">
        <v>6190</v>
      </c>
      <c r="K3655">
        <v>0.2</v>
      </c>
      <c r="L3655" s="13">
        <f>SUM(Sales_data[[#This Row],[Unit Price]],Sales_data[[#This Row],[Quantity]])</f>
        <v>4.375</v>
      </c>
      <c r="M3655">
        <v>3.375</v>
      </c>
      <c r="N3655">
        <v>1.6875</v>
      </c>
      <c r="O3655">
        <v>0.30374999999999996</v>
      </c>
      <c r="P3655" t="s">
        <v>2135</v>
      </c>
      <c r="Q3655" t="s">
        <v>1936</v>
      </c>
      <c r="R3655" t="s">
        <v>1946</v>
      </c>
    </row>
    <row r="3656" spans="1:18" x14ac:dyDescent="0.35">
      <c r="A3656">
        <v>1</v>
      </c>
      <c r="B3656" t="s">
        <v>70</v>
      </c>
      <c r="C3656" t="s">
        <v>5833</v>
      </c>
      <c r="D3656" t="s">
        <v>1768</v>
      </c>
      <c r="E3656" s="6">
        <f>MONTH(Sales_data[[#This Row],[Order Date]])</f>
        <v>7</v>
      </c>
      <c r="F3656" s="6">
        <f>YEAR(Sales_data[[#This Row],[Order Date]])</f>
        <v>2021</v>
      </c>
      <c r="G3656" s="1">
        <v>44406</v>
      </c>
      <c r="H3656" t="s">
        <v>1769</v>
      </c>
      <c r="I3656" t="s">
        <v>6188</v>
      </c>
      <c r="J3656" t="s">
        <v>6190</v>
      </c>
      <c r="K3656">
        <v>2.5</v>
      </c>
      <c r="L3656" s="13">
        <f>SUM(Sales_data[[#This Row],[Unit Price]],Sales_data[[#This Row],[Quantity]])</f>
        <v>26.874999999999996</v>
      </c>
      <c r="M3656">
        <v>25.874999999999996</v>
      </c>
      <c r="N3656">
        <v>1.0349999999999999</v>
      </c>
      <c r="O3656">
        <v>2.3287499999999994</v>
      </c>
      <c r="P3656" t="s">
        <v>2135</v>
      </c>
      <c r="Q3656" t="s">
        <v>1936</v>
      </c>
      <c r="R3656" t="s">
        <v>1946</v>
      </c>
    </row>
    <row r="3657" spans="1:18" x14ac:dyDescent="0.35">
      <c r="A3657">
        <v>1</v>
      </c>
      <c r="B3657" t="s">
        <v>70</v>
      </c>
      <c r="C3657" t="s">
        <v>5833</v>
      </c>
      <c r="D3657" t="s">
        <v>1768</v>
      </c>
      <c r="E3657" s="6">
        <f>MONTH(Sales_data[[#This Row],[Order Date]])</f>
        <v>7</v>
      </c>
      <c r="F3657" s="6">
        <f>YEAR(Sales_data[[#This Row],[Order Date]])</f>
        <v>2021</v>
      </c>
      <c r="G3657" s="1">
        <v>44406</v>
      </c>
      <c r="H3657" t="s">
        <v>1769</v>
      </c>
      <c r="I3657" t="s">
        <v>6188</v>
      </c>
      <c r="J3657" t="s">
        <v>6190</v>
      </c>
      <c r="K3657">
        <v>1</v>
      </c>
      <c r="L3657" s="13">
        <f>SUM(Sales_data[[#This Row],[Unit Price]],Sales_data[[#This Row],[Quantity]])</f>
        <v>12.25</v>
      </c>
      <c r="M3657">
        <v>11.25</v>
      </c>
      <c r="N3657">
        <v>1.125</v>
      </c>
      <c r="O3657">
        <v>1.0125</v>
      </c>
      <c r="P3657" t="s">
        <v>2135</v>
      </c>
      <c r="Q3657" t="s">
        <v>1936</v>
      </c>
      <c r="R3657" t="s">
        <v>1946</v>
      </c>
    </row>
    <row r="3658" spans="1:18" x14ac:dyDescent="0.35">
      <c r="A3658">
        <v>4</v>
      </c>
      <c r="B3658" t="s">
        <v>64</v>
      </c>
      <c r="C3658" t="s">
        <v>5837</v>
      </c>
      <c r="D3658" t="s">
        <v>1770</v>
      </c>
      <c r="E3658" s="6">
        <f>MONTH(Sales_data[[#This Row],[Order Date]])</f>
        <v>3</v>
      </c>
      <c r="F3658" s="6">
        <f>YEAR(Sales_data[[#This Row],[Order Date]])</f>
        <v>2022</v>
      </c>
      <c r="G3658" s="1">
        <v>44640</v>
      </c>
      <c r="H3658" t="s">
        <v>1771</v>
      </c>
      <c r="I3658" t="s">
        <v>6188</v>
      </c>
      <c r="J3658" t="s">
        <v>6190</v>
      </c>
      <c r="K3658">
        <v>1</v>
      </c>
      <c r="L3658" s="13">
        <f>SUM(Sales_data[[#This Row],[Unit Price]],Sales_data[[#This Row],[Quantity]])</f>
        <v>15.25</v>
      </c>
      <c r="M3658">
        <v>11.25</v>
      </c>
      <c r="N3658">
        <v>1.125</v>
      </c>
      <c r="O3658">
        <v>1.0125</v>
      </c>
      <c r="P3658" t="s">
        <v>2739</v>
      </c>
      <c r="Q3658" t="s">
        <v>1936</v>
      </c>
      <c r="R3658" t="s">
        <v>1946</v>
      </c>
    </row>
    <row r="3659" spans="1:18" x14ac:dyDescent="0.35">
      <c r="A3659">
        <v>4</v>
      </c>
      <c r="B3659" t="s">
        <v>64</v>
      </c>
      <c r="C3659" t="s">
        <v>5837</v>
      </c>
      <c r="D3659" t="s">
        <v>1770</v>
      </c>
      <c r="E3659" s="6">
        <f>MONTH(Sales_data[[#This Row],[Order Date]])</f>
        <v>3</v>
      </c>
      <c r="F3659" s="6">
        <f>YEAR(Sales_data[[#This Row],[Order Date]])</f>
        <v>2022</v>
      </c>
      <c r="G3659" s="1">
        <v>44640</v>
      </c>
      <c r="H3659" t="s">
        <v>1771</v>
      </c>
      <c r="I3659" t="s">
        <v>6188</v>
      </c>
      <c r="J3659" t="s">
        <v>6190</v>
      </c>
      <c r="K3659">
        <v>0.2</v>
      </c>
      <c r="L3659" s="13">
        <f>SUM(Sales_data[[#This Row],[Unit Price]],Sales_data[[#This Row],[Quantity]])</f>
        <v>7.375</v>
      </c>
      <c r="M3659">
        <v>3.375</v>
      </c>
      <c r="N3659">
        <v>1.6875</v>
      </c>
      <c r="O3659">
        <v>0.30374999999999996</v>
      </c>
      <c r="P3659" t="s">
        <v>2739</v>
      </c>
      <c r="Q3659" t="s">
        <v>1936</v>
      </c>
      <c r="R3659" t="s">
        <v>1946</v>
      </c>
    </row>
    <row r="3660" spans="1:18" x14ac:dyDescent="0.35">
      <c r="A3660">
        <v>4</v>
      </c>
      <c r="B3660" t="s">
        <v>64</v>
      </c>
      <c r="C3660" t="s">
        <v>5837</v>
      </c>
      <c r="D3660" t="s">
        <v>1770</v>
      </c>
      <c r="E3660" s="6">
        <f>MONTH(Sales_data[[#This Row],[Order Date]])</f>
        <v>3</v>
      </c>
      <c r="F3660" s="6">
        <f>YEAR(Sales_data[[#This Row],[Order Date]])</f>
        <v>2022</v>
      </c>
      <c r="G3660" s="1">
        <v>44640</v>
      </c>
      <c r="H3660" t="s">
        <v>1771</v>
      </c>
      <c r="I3660" t="s">
        <v>6188</v>
      </c>
      <c r="J3660" t="s">
        <v>6190</v>
      </c>
      <c r="K3660">
        <v>0.5</v>
      </c>
      <c r="L3660" s="13">
        <f>SUM(Sales_data[[#This Row],[Unit Price]],Sales_data[[#This Row],[Quantity]])</f>
        <v>10.75</v>
      </c>
      <c r="M3660">
        <v>6.75</v>
      </c>
      <c r="N3660">
        <v>1.35</v>
      </c>
      <c r="O3660">
        <v>0.60749999999999993</v>
      </c>
      <c r="P3660" t="s">
        <v>2739</v>
      </c>
      <c r="Q3660" t="s">
        <v>1936</v>
      </c>
      <c r="R3660" t="s">
        <v>1946</v>
      </c>
    </row>
    <row r="3661" spans="1:18" x14ac:dyDescent="0.35">
      <c r="A3661">
        <v>4</v>
      </c>
      <c r="B3661" t="s">
        <v>64</v>
      </c>
      <c r="C3661" t="s">
        <v>5837</v>
      </c>
      <c r="D3661" t="s">
        <v>1770</v>
      </c>
      <c r="E3661" s="6">
        <f>MONTH(Sales_data[[#This Row],[Order Date]])</f>
        <v>3</v>
      </c>
      <c r="F3661" s="6">
        <f>YEAR(Sales_data[[#This Row],[Order Date]])</f>
        <v>2022</v>
      </c>
      <c r="G3661" s="1">
        <v>44640</v>
      </c>
      <c r="H3661" t="s">
        <v>1771</v>
      </c>
      <c r="I3661" t="s">
        <v>6188</v>
      </c>
      <c r="J3661" t="s">
        <v>6190</v>
      </c>
      <c r="K3661">
        <v>2.5</v>
      </c>
      <c r="L3661" s="13">
        <f>SUM(Sales_data[[#This Row],[Unit Price]],Sales_data[[#This Row],[Quantity]])</f>
        <v>29.874999999999996</v>
      </c>
      <c r="M3661">
        <v>25.874999999999996</v>
      </c>
      <c r="N3661">
        <v>1.0349999999999999</v>
      </c>
      <c r="O3661">
        <v>2.3287499999999994</v>
      </c>
      <c r="P3661" t="s">
        <v>2739</v>
      </c>
      <c r="Q3661" t="s">
        <v>1936</v>
      </c>
      <c r="R3661" t="s">
        <v>1946</v>
      </c>
    </row>
    <row r="3662" spans="1:18" x14ac:dyDescent="0.35">
      <c r="A3662">
        <v>3</v>
      </c>
      <c r="B3662" t="s">
        <v>533</v>
      </c>
      <c r="C3662" t="s">
        <v>5841</v>
      </c>
      <c r="D3662" t="s">
        <v>1772</v>
      </c>
      <c r="E3662" s="6">
        <f>MONTH(Sales_data[[#This Row],[Order Date]])</f>
        <v>5</v>
      </c>
      <c r="F3662" s="6">
        <f>YEAR(Sales_data[[#This Row],[Order Date]])</f>
        <v>2020</v>
      </c>
      <c r="G3662" s="1">
        <v>43955</v>
      </c>
      <c r="H3662" t="s">
        <v>1773</v>
      </c>
      <c r="I3662" t="s">
        <v>6194</v>
      </c>
      <c r="J3662" t="s">
        <v>6191</v>
      </c>
      <c r="K3662">
        <v>2.5</v>
      </c>
      <c r="L3662" s="13">
        <f>SUM(Sales_data[[#This Row],[Unit Price]],Sales_data[[#This Row],[Quantity]])</f>
        <v>30.945</v>
      </c>
      <c r="M3662">
        <v>27.945</v>
      </c>
      <c r="N3662">
        <v>1.1177999999999999</v>
      </c>
      <c r="O3662">
        <v>3.07395</v>
      </c>
      <c r="P3662" t="s">
        <v>5845</v>
      </c>
      <c r="Q3662" t="s">
        <v>1936</v>
      </c>
      <c r="R3662" t="s">
        <v>1937</v>
      </c>
    </row>
    <row r="3663" spans="1:18" x14ac:dyDescent="0.35">
      <c r="A3663">
        <v>3</v>
      </c>
      <c r="B3663" t="s">
        <v>533</v>
      </c>
      <c r="C3663" t="s">
        <v>5841</v>
      </c>
      <c r="D3663" t="s">
        <v>1772</v>
      </c>
      <c r="E3663" s="6">
        <f>MONTH(Sales_data[[#This Row],[Order Date]])</f>
        <v>5</v>
      </c>
      <c r="F3663" s="6">
        <f>YEAR(Sales_data[[#This Row],[Order Date]])</f>
        <v>2020</v>
      </c>
      <c r="G3663" s="1">
        <v>43955</v>
      </c>
      <c r="H3663" t="s">
        <v>1773</v>
      </c>
      <c r="I3663" t="s">
        <v>6194</v>
      </c>
      <c r="J3663" t="s">
        <v>6191</v>
      </c>
      <c r="K3663">
        <v>0.5</v>
      </c>
      <c r="L3663" s="13">
        <f>SUM(Sales_data[[#This Row],[Unit Price]],Sales_data[[#This Row],[Quantity]])</f>
        <v>10.29</v>
      </c>
      <c r="M3663">
        <v>7.29</v>
      </c>
      <c r="N3663">
        <v>1.458</v>
      </c>
      <c r="O3663">
        <v>0.80190000000000006</v>
      </c>
      <c r="P3663" t="s">
        <v>5845</v>
      </c>
      <c r="Q3663" t="s">
        <v>1936</v>
      </c>
      <c r="R3663" t="s">
        <v>1937</v>
      </c>
    </row>
    <row r="3664" spans="1:18" x14ac:dyDescent="0.35">
      <c r="A3664">
        <v>3</v>
      </c>
      <c r="B3664" t="s">
        <v>533</v>
      </c>
      <c r="C3664" t="s">
        <v>5841</v>
      </c>
      <c r="D3664" t="s">
        <v>1772</v>
      </c>
      <c r="E3664" s="6">
        <f>MONTH(Sales_data[[#This Row],[Order Date]])</f>
        <v>5</v>
      </c>
      <c r="F3664" s="6">
        <f>YEAR(Sales_data[[#This Row],[Order Date]])</f>
        <v>2020</v>
      </c>
      <c r="G3664" s="1">
        <v>43955</v>
      </c>
      <c r="H3664" t="s">
        <v>1773</v>
      </c>
      <c r="I3664" t="s">
        <v>6194</v>
      </c>
      <c r="J3664" t="s">
        <v>6191</v>
      </c>
      <c r="K3664">
        <v>0.2</v>
      </c>
      <c r="L3664" s="13">
        <f>SUM(Sales_data[[#This Row],[Unit Price]],Sales_data[[#This Row],[Quantity]])</f>
        <v>6.6449999999999996</v>
      </c>
      <c r="M3664">
        <v>3.645</v>
      </c>
      <c r="N3664">
        <v>1.8225</v>
      </c>
      <c r="O3664">
        <v>0.40095000000000003</v>
      </c>
      <c r="P3664" t="s">
        <v>5845</v>
      </c>
      <c r="Q3664" t="s">
        <v>1936</v>
      </c>
      <c r="R3664" t="s">
        <v>1937</v>
      </c>
    </row>
    <row r="3665" spans="1:18" x14ac:dyDescent="0.35">
      <c r="A3665">
        <v>3</v>
      </c>
      <c r="B3665" t="s">
        <v>533</v>
      </c>
      <c r="C3665" t="s">
        <v>5841</v>
      </c>
      <c r="D3665" t="s">
        <v>1772</v>
      </c>
      <c r="E3665" s="6">
        <f>MONTH(Sales_data[[#This Row],[Order Date]])</f>
        <v>5</v>
      </c>
      <c r="F3665" s="6">
        <f>YEAR(Sales_data[[#This Row],[Order Date]])</f>
        <v>2020</v>
      </c>
      <c r="G3665" s="1">
        <v>43955</v>
      </c>
      <c r="H3665" t="s">
        <v>1773</v>
      </c>
      <c r="I3665" t="s">
        <v>6194</v>
      </c>
      <c r="J3665" t="s">
        <v>6191</v>
      </c>
      <c r="K3665">
        <v>1</v>
      </c>
      <c r="L3665" s="13">
        <f>SUM(Sales_data[[#This Row],[Unit Price]],Sales_data[[#This Row],[Quantity]])</f>
        <v>15.15</v>
      </c>
      <c r="M3665">
        <v>12.15</v>
      </c>
      <c r="N3665">
        <v>1.2150000000000001</v>
      </c>
      <c r="O3665">
        <v>1.3365</v>
      </c>
      <c r="P3665" t="s">
        <v>5845</v>
      </c>
      <c r="Q3665" t="s">
        <v>1936</v>
      </c>
      <c r="R3665" t="s">
        <v>1937</v>
      </c>
    </row>
    <row r="3666" spans="1:18" x14ac:dyDescent="0.35">
      <c r="A3666">
        <v>1</v>
      </c>
      <c r="B3666" t="s">
        <v>56</v>
      </c>
      <c r="C3666" t="s">
        <v>5846</v>
      </c>
      <c r="D3666" t="s">
        <v>1774</v>
      </c>
      <c r="E3666" s="6">
        <f>MONTH(Sales_data[[#This Row],[Order Date]])</f>
        <v>4</v>
      </c>
      <c r="F3666" s="6">
        <f>YEAR(Sales_data[[#This Row],[Order Date]])</f>
        <v>2021</v>
      </c>
      <c r="G3666" s="1">
        <v>44291</v>
      </c>
      <c r="H3666" t="s">
        <v>1775</v>
      </c>
      <c r="I3666" t="s">
        <v>6194</v>
      </c>
      <c r="J3666" t="s">
        <v>6191</v>
      </c>
      <c r="K3666">
        <v>0.2</v>
      </c>
      <c r="L3666" s="13">
        <f>SUM(Sales_data[[#This Row],[Unit Price]],Sales_data[[#This Row],[Quantity]])</f>
        <v>4.6449999999999996</v>
      </c>
      <c r="M3666">
        <v>3.645</v>
      </c>
      <c r="N3666">
        <v>1.8225</v>
      </c>
      <c r="O3666">
        <v>0.40095000000000003</v>
      </c>
      <c r="P3666" t="s">
        <v>3913</v>
      </c>
      <c r="Q3666" t="s">
        <v>1944</v>
      </c>
      <c r="R3666" t="s">
        <v>1937</v>
      </c>
    </row>
    <row r="3667" spans="1:18" x14ac:dyDescent="0.35">
      <c r="A3667">
        <v>1</v>
      </c>
      <c r="B3667" t="s">
        <v>56</v>
      </c>
      <c r="C3667" t="s">
        <v>5846</v>
      </c>
      <c r="D3667" t="s">
        <v>1774</v>
      </c>
      <c r="E3667" s="6">
        <f>MONTH(Sales_data[[#This Row],[Order Date]])</f>
        <v>4</v>
      </c>
      <c r="F3667" s="6">
        <f>YEAR(Sales_data[[#This Row],[Order Date]])</f>
        <v>2021</v>
      </c>
      <c r="G3667" s="1">
        <v>44291</v>
      </c>
      <c r="H3667" t="s">
        <v>1775</v>
      </c>
      <c r="I3667" t="s">
        <v>6194</v>
      </c>
      <c r="J3667" t="s">
        <v>6191</v>
      </c>
      <c r="K3667">
        <v>0.5</v>
      </c>
      <c r="L3667" s="13">
        <f>SUM(Sales_data[[#This Row],[Unit Price]],Sales_data[[#This Row],[Quantity]])</f>
        <v>8.2899999999999991</v>
      </c>
      <c r="M3667">
        <v>7.29</v>
      </c>
      <c r="N3667">
        <v>1.458</v>
      </c>
      <c r="O3667">
        <v>0.80190000000000006</v>
      </c>
      <c r="P3667" t="s">
        <v>3913</v>
      </c>
      <c r="Q3667" t="s">
        <v>1944</v>
      </c>
      <c r="R3667" t="s">
        <v>1937</v>
      </c>
    </row>
    <row r="3668" spans="1:18" x14ac:dyDescent="0.35">
      <c r="A3668">
        <v>1</v>
      </c>
      <c r="B3668" t="s">
        <v>56</v>
      </c>
      <c r="C3668" t="s">
        <v>5846</v>
      </c>
      <c r="D3668" t="s">
        <v>1774</v>
      </c>
      <c r="E3668" s="6">
        <f>MONTH(Sales_data[[#This Row],[Order Date]])</f>
        <v>4</v>
      </c>
      <c r="F3668" s="6">
        <f>YEAR(Sales_data[[#This Row],[Order Date]])</f>
        <v>2021</v>
      </c>
      <c r="G3668" s="1">
        <v>44291</v>
      </c>
      <c r="H3668" t="s">
        <v>1775</v>
      </c>
      <c r="I3668" t="s">
        <v>6194</v>
      </c>
      <c r="J3668" t="s">
        <v>6191</v>
      </c>
      <c r="K3668">
        <v>2.5</v>
      </c>
      <c r="L3668" s="13">
        <f>SUM(Sales_data[[#This Row],[Unit Price]],Sales_data[[#This Row],[Quantity]])</f>
        <v>28.945</v>
      </c>
      <c r="M3668">
        <v>27.945</v>
      </c>
      <c r="N3668">
        <v>1.1177999999999999</v>
      </c>
      <c r="O3668">
        <v>3.07395</v>
      </c>
      <c r="P3668" t="s">
        <v>3913</v>
      </c>
      <c r="Q3668" t="s">
        <v>1944</v>
      </c>
      <c r="R3668" t="s">
        <v>1937</v>
      </c>
    </row>
    <row r="3669" spans="1:18" x14ac:dyDescent="0.35">
      <c r="A3669">
        <v>1</v>
      </c>
      <c r="B3669" t="s">
        <v>56</v>
      </c>
      <c r="C3669" t="s">
        <v>5846</v>
      </c>
      <c r="D3669" t="s">
        <v>1774</v>
      </c>
      <c r="E3669" s="6">
        <f>MONTH(Sales_data[[#This Row],[Order Date]])</f>
        <v>4</v>
      </c>
      <c r="F3669" s="6">
        <f>YEAR(Sales_data[[#This Row],[Order Date]])</f>
        <v>2021</v>
      </c>
      <c r="G3669" s="1">
        <v>44291</v>
      </c>
      <c r="H3669" t="s">
        <v>1775</v>
      </c>
      <c r="I3669" t="s">
        <v>6194</v>
      </c>
      <c r="J3669" t="s">
        <v>6191</v>
      </c>
      <c r="K3669">
        <v>1</v>
      </c>
      <c r="L3669" s="13">
        <f>SUM(Sales_data[[#This Row],[Unit Price]],Sales_data[[#This Row],[Quantity]])</f>
        <v>13.15</v>
      </c>
      <c r="M3669">
        <v>12.15</v>
      </c>
      <c r="N3669">
        <v>1.2150000000000001</v>
      </c>
      <c r="O3669">
        <v>1.3365</v>
      </c>
      <c r="P3669" t="s">
        <v>3913</v>
      </c>
      <c r="Q3669" t="s">
        <v>1944</v>
      </c>
      <c r="R3669" t="s">
        <v>1937</v>
      </c>
    </row>
    <row r="3670" spans="1:18" x14ac:dyDescent="0.35">
      <c r="A3670">
        <v>1</v>
      </c>
      <c r="B3670" t="s">
        <v>70</v>
      </c>
      <c r="C3670" t="s">
        <v>5848</v>
      </c>
      <c r="D3670" t="s">
        <v>1776</v>
      </c>
      <c r="E3670" s="6">
        <f>MONTH(Sales_data[[#This Row],[Order Date]])</f>
        <v>1</v>
      </c>
      <c r="F3670" s="6">
        <f>YEAR(Sales_data[[#This Row],[Order Date]])</f>
        <v>2022</v>
      </c>
      <c r="G3670" s="1">
        <v>44573</v>
      </c>
      <c r="H3670" t="s">
        <v>1777</v>
      </c>
      <c r="I3670" t="s">
        <v>6188</v>
      </c>
      <c r="J3670" t="s">
        <v>6190</v>
      </c>
      <c r="K3670">
        <v>0.5</v>
      </c>
      <c r="L3670" s="13">
        <f>SUM(Sales_data[[#This Row],[Unit Price]],Sales_data[[#This Row],[Quantity]])</f>
        <v>7.75</v>
      </c>
      <c r="M3670">
        <v>6.75</v>
      </c>
      <c r="N3670">
        <v>1.35</v>
      </c>
      <c r="O3670">
        <v>0.60749999999999993</v>
      </c>
      <c r="P3670" t="s">
        <v>3233</v>
      </c>
      <c r="Q3670" t="s">
        <v>2111</v>
      </c>
      <c r="R3670" t="s">
        <v>1946</v>
      </c>
    </row>
    <row r="3671" spans="1:18" x14ac:dyDescent="0.35">
      <c r="A3671">
        <v>1</v>
      </c>
      <c r="B3671" t="s">
        <v>70</v>
      </c>
      <c r="C3671" t="s">
        <v>5848</v>
      </c>
      <c r="D3671" t="s">
        <v>1776</v>
      </c>
      <c r="E3671" s="6">
        <f>MONTH(Sales_data[[#This Row],[Order Date]])</f>
        <v>1</v>
      </c>
      <c r="F3671" s="6">
        <f>YEAR(Sales_data[[#This Row],[Order Date]])</f>
        <v>2022</v>
      </c>
      <c r="G3671" s="1">
        <v>44573</v>
      </c>
      <c r="H3671" t="s">
        <v>1777</v>
      </c>
      <c r="I3671" t="s">
        <v>6188</v>
      </c>
      <c r="J3671" t="s">
        <v>6190</v>
      </c>
      <c r="K3671">
        <v>0.2</v>
      </c>
      <c r="L3671" s="13">
        <f>SUM(Sales_data[[#This Row],[Unit Price]],Sales_data[[#This Row],[Quantity]])</f>
        <v>4.375</v>
      </c>
      <c r="M3671">
        <v>3.375</v>
      </c>
      <c r="N3671">
        <v>1.6875</v>
      </c>
      <c r="O3671">
        <v>0.30374999999999996</v>
      </c>
      <c r="P3671" t="s">
        <v>3233</v>
      </c>
      <c r="Q3671" t="s">
        <v>2111</v>
      </c>
      <c r="R3671" t="s">
        <v>1946</v>
      </c>
    </row>
    <row r="3672" spans="1:18" x14ac:dyDescent="0.35">
      <c r="A3672">
        <v>1</v>
      </c>
      <c r="B3672" t="s">
        <v>70</v>
      </c>
      <c r="C3672" t="s">
        <v>5848</v>
      </c>
      <c r="D3672" t="s">
        <v>1776</v>
      </c>
      <c r="E3672" s="6">
        <f>MONTH(Sales_data[[#This Row],[Order Date]])</f>
        <v>1</v>
      </c>
      <c r="F3672" s="6">
        <f>YEAR(Sales_data[[#This Row],[Order Date]])</f>
        <v>2022</v>
      </c>
      <c r="G3672" s="1">
        <v>44573</v>
      </c>
      <c r="H3672" t="s">
        <v>1777</v>
      </c>
      <c r="I3672" t="s">
        <v>6188</v>
      </c>
      <c r="J3672" t="s">
        <v>6190</v>
      </c>
      <c r="K3672">
        <v>2.5</v>
      </c>
      <c r="L3672" s="13">
        <f>SUM(Sales_data[[#This Row],[Unit Price]],Sales_data[[#This Row],[Quantity]])</f>
        <v>26.874999999999996</v>
      </c>
      <c r="M3672">
        <v>25.874999999999996</v>
      </c>
      <c r="N3672">
        <v>1.0349999999999999</v>
      </c>
      <c r="O3672">
        <v>2.3287499999999994</v>
      </c>
      <c r="P3672" t="s">
        <v>3233</v>
      </c>
      <c r="Q3672" t="s">
        <v>2111</v>
      </c>
      <c r="R3672" t="s">
        <v>1946</v>
      </c>
    </row>
    <row r="3673" spans="1:18" x14ac:dyDescent="0.35">
      <c r="A3673">
        <v>1</v>
      </c>
      <c r="B3673" t="s">
        <v>70</v>
      </c>
      <c r="C3673" t="s">
        <v>5848</v>
      </c>
      <c r="D3673" t="s">
        <v>1776</v>
      </c>
      <c r="E3673" s="6">
        <f>MONTH(Sales_data[[#This Row],[Order Date]])</f>
        <v>1</v>
      </c>
      <c r="F3673" s="6">
        <f>YEAR(Sales_data[[#This Row],[Order Date]])</f>
        <v>2022</v>
      </c>
      <c r="G3673" s="1">
        <v>44573</v>
      </c>
      <c r="H3673" t="s">
        <v>1777</v>
      </c>
      <c r="I3673" t="s">
        <v>6188</v>
      </c>
      <c r="J3673" t="s">
        <v>6190</v>
      </c>
      <c r="K3673">
        <v>1</v>
      </c>
      <c r="L3673" s="13">
        <f>SUM(Sales_data[[#This Row],[Unit Price]],Sales_data[[#This Row],[Quantity]])</f>
        <v>12.25</v>
      </c>
      <c r="M3673">
        <v>11.25</v>
      </c>
      <c r="N3673">
        <v>1.125</v>
      </c>
      <c r="O3673">
        <v>1.0125</v>
      </c>
      <c r="P3673" t="s">
        <v>3233</v>
      </c>
      <c r="Q3673" t="s">
        <v>2111</v>
      </c>
      <c r="R3673" t="s">
        <v>1946</v>
      </c>
    </row>
    <row r="3674" spans="1:18" x14ac:dyDescent="0.35">
      <c r="A3674">
        <v>3</v>
      </c>
      <c r="B3674" t="s">
        <v>19</v>
      </c>
      <c r="C3674" t="s">
        <v>5848</v>
      </c>
      <c r="D3674" t="s">
        <v>1776</v>
      </c>
      <c r="E3674" s="6">
        <f>MONTH(Sales_data[[#This Row],[Order Date]])</f>
        <v>1</v>
      </c>
      <c r="F3674" s="6">
        <f>YEAR(Sales_data[[#This Row],[Order Date]])</f>
        <v>2022</v>
      </c>
      <c r="G3674" s="1">
        <v>44573</v>
      </c>
      <c r="H3674" t="s">
        <v>1777</v>
      </c>
      <c r="I3674" t="s">
        <v>6194</v>
      </c>
      <c r="J3674" t="s">
        <v>6191</v>
      </c>
      <c r="K3674">
        <v>0.5</v>
      </c>
      <c r="L3674" s="13">
        <f>SUM(Sales_data[[#This Row],[Unit Price]],Sales_data[[#This Row],[Quantity]])</f>
        <v>10.29</v>
      </c>
      <c r="M3674">
        <v>7.29</v>
      </c>
      <c r="N3674">
        <v>1.458</v>
      </c>
      <c r="O3674">
        <v>0.80190000000000006</v>
      </c>
      <c r="P3674" t="s">
        <v>3233</v>
      </c>
      <c r="Q3674" t="s">
        <v>2111</v>
      </c>
      <c r="R3674" t="s">
        <v>1946</v>
      </c>
    </row>
    <row r="3675" spans="1:18" x14ac:dyDescent="0.35">
      <c r="A3675">
        <v>3</v>
      </c>
      <c r="B3675" t="s">
        <v>19</v>
      </c>
      <c r="C3675" t="s">
        <v>5848</v>
      </c>
      <c r="D3675" t="s">
        <v>1776</v>
      </c>
      <c r="E3675" s="6">
        <f>MONTH(Sales_data[[#This Row],[Order Date]])</f>
        <v>1</v>
      </c>
      <c r="F3675" s="6">
        <f>YEAR(Sales_data[[#This Row],[Order Date]])</f>
        <v>2022</v>
      </c>
      <c r="G3675" s="1">
        <v>44573</v>
      </c>
      <c r="H3675" t="s">
        <v>1777</v>
      </c>
      <c r="I3675" t="s">
        <v>6194</v>
      </c>
      <c r="J3675" t="s">
        <v>6191</v>
      </c>
      <c r="K3675">
        <v>0.2</v>
      </c>
      <c r="L3675" s="13">
        <f>SUM(Sales_data[[#This Row],[Unit Price]],Sales_data[[#This Row],[Quantity]])</f>
        <v>6.6449999999999996</v>
      </c>
      <c r="M3675">
        <v>3.645</v>
      </c>
      <c r="N3675">
        <v>1.8225</v>
      </c>
      <c r="O3675">
        <v>0.40095000000000003</v>
      </c>
      <c r="P3675" t="s">
        <v>3233</v>
      </c>
      <c r="Q3675" t="s">
        <v>2111</v>
      </c>
      <c r="R3675" t="s">
        <v>1946</v>
      </c>
    </row>
    <row r="3676" spans="1:18" x14ac:dyDescent="0.35">
      <c r="A3676">
        <v>3</v>
      </c>
      <c r="B3676" t="s">
        <v>19</v>
      </c>
      <c r="C3676" t="s">
        <v>5848</v>
      </c>
      <c r="D3676" t="s">
        <v>1776</v>
      </c>
      <c r="E3676" s="6">
        <f>MONTH(Sales_data[[#This Row],[Order Date]])</f>
        <v>1</v>
      </c>
      <c r="F3676" s="6">
        <f>YEAR(Sales_data[[#This Row],[Order Date]])</f>
        <v>2022</v>
      </c>
      <c r="G3676" s="1">
        <v>44573</v>
      </c>
      <c r="H3676" t="s">
        <v>1777</v>
      </c>
      <c r="I3676" t="s">
        <v>6194</v>
      </c>
      <c r="J3676" t="s">
        <v>6191</v>
      </c>
      <c r="K3676">
        <v>2.5</v>
      </c>
      <c r="L3676" s="13">
        <f>SUM(Sales_data[[#This Row],[Unit Price]],Sales_data[[#This Row],[Quantity]])</f>
        <v>30.945</v>
      </c>
      <c r="M3676">
        <v>27.945</v>
      </c>
      <c r="N3676">
        <v>1.1177999999999999</v>
      </c>
      <c r="O3676">
        <v>3.07395</v>
      </c>
      <c r="P3676" t="s">
        <v>3233</v>
      </c>
      <c r="Q3676" t="s">
        <v>2111</v>
      </c>
      <c r="R3676" t="s">
        <v>1946</v>
      </c>
    </row>
    <row r="3677" spans="1:18" x14ac:dyDescent="0.35">
      <c r="A3677">
        <v>3</v>
      </c>
      <c r="B3677" t="s">
        <v>19</v>
      </c>
      <c r="C3677" t="s">
        <v>5848</v>
      </c>
      <c r="D3677" t="s">
        <v>1776</v>
      </c>
      <c r="E3677" s="6">
        <f>MONTH(Sales_data[[#This Row],[Order Date]])</f>
        <v>1</v>
      </c>
      <c r="F3677" s="6">
        <f>YEAR(Sales_data[[#This Row],[Order Date]])</f>
        <v>2022</v>
      </c>
      <c r="G3677" s="1">
        <v>44573</v>
      </c>
      <c r="H3677" t="s">
        <v>1777</v>
      </c>
      <c r="I3677" t="s">
        <v>6194</v>
      </c>
      <c r="J3677" t="s">
        <v>6191</v>
      </c>
      <c r="K3677">
        <v>1</v>
      </c>
      <c r="L3677" s="13">
        <f>SUM(Sales_data[[#This Row],[Unit Price]],Sales_data[[#This Row],[Quantity]])</f>
        <v>15.15</v>
      </c>
      <c r="M3677">
        <v>12.15</v>
      </c>
      <c r="N3677">
        <v>1.2150000000000001</v>
      </c>
      <c r="O3677">
        <v>1.3365</v>
      </c>
      <c r="P3677" t="s">
        <v>3233</v>
      </c>
      <c r="Q3677" t="s">
        <v>2111</v>
      </c>
      <c r="R3677" t="s">
        <v>1946</v>
      </c>
    </row>
    <row r="3678" spans="1:18" x14ac:dyDescent="0.35">
      <c r="A3678">
        <v>5</v>
      </c>
      <c r="B3678" t="s">
        <v>104</v>
      </c>
      <c r="C3678" t="s">
        <v>5858</v>
      </c>
      <c r="D3678" t="s">
        <v>1778</v>
      </c>
      <c r="E3678" s="6">
        <f>MONTH(Sales_data[[#This Row],[Order Date]])</f>
        <v>12</v>
      </c>
      <c r="F3678" s="6">
        <f>YEAR(Sales_data[[#This Row],[Order Date]])</f>
        <v>2020</v>
      </c>
      <c r="G3678" s="1">
        <v>44181</v>
      </c>
      <c r="H3678" t="s">
        <v>1779</v>
      </c>
      <c r="I3678" t="s">
        <v>6192</v>
      </c>
      <c r="J3678" t="s">
        <v>6191</v>
      </c>
      <c r="K3678">
        <v>0.2</v>
      </c>
      <c r="L3678" s="13">
        <f>SUM(Sales_data[[#This Row],[Unit Price]],Sales_data[[#This Row],[Quantity]])</f>
        <v>7.6849999999999996</v>
      </c>
      <c r="M3678">
        <v>2.6849999999999996</v>
      </c>
      <c r="N3678">
        <v>1.3424999999999998</v>
      </c>
      <c r="O3678">
        <v>0.16109999999999997</v>
      </c>
      <c r="P3678" t="s">
        <v>3315</v>
      </c>
      <c r="Q3678" t="s">
        <v>1936</v>
      </c>
      <c r="R3678" t="s">
        <v>1937</v>
      </c>
    </row>
    <row r="3679" spans="1:18" x14ac:dyDescent="0.35">
      <c r="A3679">
        <v>5</v>
      </c>
      <c r="B3679" t="s">
        <v>104</v>
      </c>
      <c r="C3679" t="s">
        <v>5858</v>
      </c>
      <c r="D3679" t="s">
        <v>1778</v>
      </c>
      <c r="E3679" s="6">
        <f>MONTH(Sales_data[[#This Row],[Order Date]])</f>
        <v>12</v>
      </c>
      <c r="F3679" s="6">
        <f>YEAR(Sales_data[[#This Row],[Order Date]])</f>
        <v>2020</v>
      </c>
      <c r="G3679" s="1">
        <v>44181</v>
      </c>
      <c r="H3679" t="s">
        <v>1779</v>
      </c>
      <c r="I3679" t="s">
        <v>6192</v>
      </c>
      <c r="J3679" t="s">
        <v>6191</v>
      </c>
      <c r="K3679">
        <v>0.5</v>
      </c>
      <c r="L3679" s="13">
        <f>SUM(Sales_data[[#This Row],[Unit Price]],Sales_data[[#This Row],[Quantity]])</f>
        <v>10.37</v>
      </c>
      <c r="M3679">
        <v>5.3699999999999992</v>
      </c>
      <c r="N3679">
        <v>1.0739999999999998</v>
      </c>
      <c r="O3679">
        <v>0.32219999999999993</v>
      </c>
      <c r="P3679" t="s">
        <v>3315</v>
      </c>
      <c r="Q3679" t="s">
        <v>1936</v>
      </c>
      <c r="R3679" t="s">
        <v>1937</v>
      </c>
    </row>
    <row r="3680" spans="1:18" x14ac:dyDescent="0.35">
      <c r="A3680">
        <v>5</v>
      </c>
      <c r="B3680" t="s">
        <v>104</v>
      </c>
      <c r="C3680" t="s">
        <v>5858</v>
      </c>
      <c r="D3680" t="s">
        <v>1778</v>
      </c>
      <c r="E3680" s="6">
        <f>MONTH(Sales_data[[#This Row],[Order Date]])</f>
        <v>12</v>
      </c>
      <c r="F3680" s="6">
        <f>YEAR(Sales_data[[#This Row],[Order Date]])</f>
        <v>2020</v>
      </c>
      <c r="G3680" s="1">
        <v>44181</v>
      </c>
      <c r="H3680" t="s">
        <v>1779</v>
      </c>
      <c r="I3680" t="s">
        <v>6192</v>
      </c>
      <c r="J3680" t="s">
        <v>6191</v>
      </c>
      <c r="K3680">
        <v>2.5</v>
      </c>
      <c r="L3680" s="13">
        <f>SUM(Sales_data[[#This Row],[Unit Price]],Sales_data[[#This Row],[Quantity]])</f>
        <v>25.584999999999997</v>
      </c>
      <c r="M3680">
        <v>20.584999999999997</v>
      </c>
      <c r="N3680">
        <v>0.82339999999999991</v>
      </c>
      <c r="O3680">
        <v>1.2350999999999999</v>
      </c>
      <c r="P3680" t="s">
        <v>3315</v>
      </c>
      <c r="Q3680" t="s">
        <v>1936</v>
      </c>
      <c r="R3680" t="s">
        <v>1937</v>
      </c>
    </row>
    <row r="3681" spans="1:18" x14ac:dyDescent="0.35">
      <c r="A3681">
        <v>5</v>
      </c>
      <c r="B3681" t="s">
        <v>104</v>
      </c>
      <c r="C3681" t="s">
        <v>5858</v>
      </c>
      <c r="D3681" t="s">
        <v>1778</v>
      </c>
      <c r="E3681" s="6">
        <f>MONTH(Sales_data[[#This Row],[Order Date]])</f>
        <v>12</v>
      </c>
      <c r="F3681" s="6">
        <f>YEAR(Sales_data[[#This Row],[Order Date]])</f>
        <v>2020</v>
      </c>
      <c r="G3681" s="1">
        <v>44181</v>
      </c>
      <c r="H3681" t="s">
        <v>1779</v>
      </c>
      <c r="I3681" t="s">
        <v>6192</v>
      </c>
      <c r="J3681" t="s">
        <v>6191</v>
      </c>
      <c r="K3681">
        <v>1</v>
      </c>
      <c r="L3681" s="13">
        <f>SUM(Sales_data[[#This Row],[Unit Price]],Sales_data[[#This Row],[Quantity]])</f>
        <v>13.95</v>
      </c>
      <c r="M3681">
        <v>8.9499999999999993</v>
      </c>
      <c r="N3681">
        <v>0.89499999999999991</v>
      </c>
      <c r="O3681">
        <v>0.53699999999999992</v>
      </c>
      <c r="P3681" t="s">
        <v>3315</v>
      </c>
      <c r="Q3681" t="s">
        <v>1936</v>
      </c>
      <c r="R3681" t="s">
        <v>1937</v>
      </c>
    </row>
    <row r="3682" spans="1:18" x14ac:dyDescent="0.35">
      <c r="A3682">
        <v>6</v>
      </c>
      <c r="B3682" t="s">
        <v>38</v>
      </c>
      <c r="C3682" t="s">
        <v>5862</v>
      </c>
      <c r="D3682" t="s">
        <v>1780</v>
      </c>
      <c r="E3682" s="6">
        <f>MONTH(Sales_data[[#This Row],[Order Date]])</f>
        <v>5</v>
      </c>
      <c r="F3682" s="6">
        <f>YEAR(Sales_data[[#This Row],[Order Date]])</f>
        <v>2022</v>
      </c>
      <c r="G3682" s="1">
        <v>44711</v>
      </c>
      <c r="H3682" t="s">
        <v>1781</v>
      </c>
      <c r="I3682" t="s">
        <v>6192</v>
      </c>
      <c r="J3682" t="s">
        <v>6191</v>
      </c>
      <c r="K3682">
        <v>2.5</v>
      </c>
      <c r="L3682" s="13">
        <f>SUM(Sales_data[[#This Row],[Unit Price]],Sales_data[[#This Row],[Quantity]])</f>
        <v>26.584999999999997</v>
      </c>
      <c r="M3682">
        <v>20.584999999999997</v>
      </c>
      <c r="N3682">
        <v>0.82339999999999991</v>
      </c>
      <c r="O3682">
        <v>1.2350999999999999</v>
      </c>
      <c r="P3682" t="s">
        <v>2043</v>
      </c>
      <c r="Q3682" t="s">
        <v>1936</v>
      </c>
      <c r="R3682" t="s">
        <v>1946</v>
      </c>
    </row>
    <row r="3683" spans="1:18" x14ac:dyDescent="0.35">
      <c r="A3683">
        <v>6</v>
      </c>
      <c r="B3683" t="s">
        <v>38</v>
      </c>
      <c r="C3683" t="s">
        <v>5862</v>
      </c>
      <c r="D3683" t="s">
        <v>1780</v>
      </c>
      <c r="E3683" s="6">
        <f>MONTH(Sales_data[[#This Row],[Order Date]])</f>
        <v>5</v>
      </c>
      <c r="F3683" s="6">
        <f>YEAR(Sales_data[[#This Row],[Order Date]])</f>
        <v>2022</v>
      </c>
      <c r="G3683" s="1">
        <v>44711</v>
      </c>
      <c r="H3683" t="s">
        <v>1781</v>
      </c>
      <c r="I3683" t="s">
        <v>6192</v>
      </c>
      <c r="J3683" t="s">
        <v>6191</v>
      </c>
      <c r="K3683">
        <v>0.5</v>
      </c>
      <c r="L3683" s="13">
        <f>SUM(Sales_data[[#This Row],[Unit Price]],Sales_data[[#This Row],[Quantity]])</f>
        <v>11.37</v>
      </c>
      <c r="M3683">
        <v>5.3699999999999992</v>
      </c>
      <c r="N3683">
        <v>1.0739999999999998</v>
      </c>
      <c r="O3683">
        <v>0.32219999999999993</v>
      </c>
      <c r="P3683" t="s">
        <v>2043</v>
      </c>
      <c r="Q3683" t="s">
        <v>1936</v>
      </c>
      <c r="R3683" t="s">
        <v>1946</v>
      </c>
    </row>
    <row r="3684" spans="1:18" x14ac:dyDescent="0.35">
      <c r="A3684">
        <v>6</v>
      </c>
      <c r="B3684" t="s">
        <v>38</v>
      </c>
      <c r="C3684" t="s">
        <v>5862</v>
      </c>
      <c r="D3684" t="s">
        <v>1780</v>
      </c>
      <c r="E3684" s="6">
        <f>MONTH(Sales_data[[#This Row],[Order Date]])</f>
        <v>5</v>
      </c>
      <c r="F3684" s="6">
        <f>YEAR(Sales_data[[#This Row],[Order Date]])</f>
        <v>2022</v>
      </c>
      <c r="G3684" s="1">
        <v>44711</v>
      </c>
      <c r="H3684" t="s">
        <v>1781</v>
      </c>
      <c r="I3684" t="s">
        <v>6192</v>
      </c>
      <c r="J3684" t="s">
        <v>6191</v>
      </c>
      <c r="K3684">
        <v>0.2</v>
      </c>
      <c r="L3684" s="13">
        <f>SUM(Sales_data[[#This Row],[Unit Price]],Sales_data[[#This Row],[Quantity]])</f>
        <v>8.6849999999999987</v>
      </c>
      <c r="M3684">
        <v>2.6849999999999996</v>
      </c>
      <c r="N3684">
        <v>1.3424999999999998</v>
      </c>
      <c r="O3684">
        <v>0.16109999999999997</v>
      </c>
      <c r="P3684" t="s">
        <v>2043</v>
      </c>
      <c r="Q3684" t="s">
        <v>1936</v>
      </c>
      <c r="R3684" t="s">
        <v>1946</v>
      </c>
    </row>
    <row r="3685" spans="1:18" x14ac:dyDescent="0.35">
      <c r="A3685">
        <v>6</v>
      </c>
      <c r="B3685" t="s">
        <v>38</v>
      </c>
      <c r="C3685" t="s">
        <v>5862</v>
      </c>
      <c r="D3685" t="s">
        <v>1780</v>
      </c>
      <c r="E3685" s="6">
        <f>MONTH(Sales_data[[#This Row],[Order Date]])</f>
        <v>5</v>
      </c>
      <c r="F3685" s="6">
        <f>YEAR(Sales_data[[#This Row],[Order Date]])</f>
        <v>2022</v>
      </c>
      <c r="G3685" s="1">
        <v>44711</v>
      </c>
      <c r="H3685" t="s">
        <v>1781</v>
      </c>
      <c r="I3685" t="s">
        <v>6192</v>
      </c>
      <c r="J3685" t="s">
        <v>6191</v>
      </c>
      <c r="K3685">
        <v>1</v>
      </c>
      <c r="L3685" s="13">
        <f>SUM(Sales_data[[#This Row],[Unit Price]],Sales_data[[#This Row],[Quantity]])</f>
        <v>14.95</v>
      </c>
      <c r="M3685">
        <v>8.9499999999999993</v>
      </c>
      <c r="N3685">
        <v>0.89499999999999991</v>
      </c>
      <c r="O3685">
        <v>0.53699999999999992</v>
      </c>
      <c r="P3685" t="s">
        <v>2043</v>
      </c>
      <c r="Q3685" t="s">
        <v>1936</v>
      </c>
      <c r="R3685" t="s">
        <v>1946</v>
      </c>
    </row>
    <row r="3686" spans="1:18" x14ac:dyDescent="0.35">
      <c r="A3686">
        <v>2</v>
      </c>
      <c r="B3686" t="s">
        <v>41</v>
      </c>
      <c r="C3686" t="s">
        <v>5866</v>
      </c>
      <c r="D3686" t="s">
        <v>1782</v>
      </c>
      <c r="E3686" s="6">
        <f>MONTH(Sales_data[[#This Row],[Order Date]])</f>
        <v>11</v>
      </c>
      <c r="F3686" s="6">
        <f>YEAR(Sales_data[[#This Row],[Order Date]])</f>
        <v>2021</v>
      </c>
      <c r="G3686" s="1">
        <v>44509</v>
      </c>
      <c r="H3686" t="s">
        <v>1783</v>
      </c>
      <c r="I3686" t="s">
        <v>6193</v>
      </c>
      <c r="J3686" t="s">
        <v>6191</v>
      </c>
      <c r="K3686">
        <v>0.2</v>
      </c>
      <c r="L3686" s="13">
        <f>SUM(Sales_data[[#This Row],[Unit Price]],Sales_data[[#This Row],[Quantity]])</f>
        <v>5.8849999999999998</v>
      </c>
      <c r="M3686">
        <v>3.8849999999999998</v>
      </c>
      <c r="N3686">
        <v>1.9424999999999999</v>
      </c>
      <c r="O3686">
        <v>0.50505</v>
      </c>
      <c r="P3686" t="s">
        <v>2642</v>
      </c>
      <c r="Q3686" t="s">
        <v>1936</v>
      </c>
      <c r="R3686" t="s">
        <v>1946</v>
      </c>
    </row>
    <row r="3687" spans="1:18" x14ac:dyDescent="0.35">
      <c r="A3687">
        <v>2</v>
      </c>
      <c r="B3687" t="s">
        <v>41</v>
      </c>
      <c r="C3687" t="s">
        <v>5866</v>
      </c>
      <c r="D3687" t="s">
        <v>1782</v>
      </c>
      <c r="E3687" s="6">
        <f>MONTH(Sales_data[[#This Row],[Order Date]])</f>
        <v>11</v>
      </c>
      <c r="F3687" s="6">
        <f>YEAR(Sales_data[[#This Row],[Order Date]])</f>
        <v>2021</v>
      </c>
      <c r="G3687" s="1">
        <v>44509</v>
      </c>
      <c r="H3687" t="s">
        <v>1783</v>
      </c>
      <c r="I3687" t="s">
        <v>6193</v>
      </c>
      <c r="J3687" t="s">
        <v>6191</v>
      </c>
      <c r="K3687">
        <v>0.5</v>
      </c>
      <c r="L3687" s="13">
        <f>SUM(Sales_data[[#This Row],[Unit Price]],Sales_data[[#This Row],[Quantity]])</f>
        <v>9.77</v>
      </c>
      <c r="M3687">
        <v>7.77</v>
      </c>
      <c r="N3687">
        <v>1.5539999999999998</v>
      </c>
      <c r="O3687">
        <v>1.0101</v>
      </c>
      <c r="P3687" t="s">
        <v>2642</v>
      </c>
      <c r="Q3687" t="s">
        <v>1936</v>
      </c>
      <c r="R3687" t="s">
        <v>1946</v>
      </c>
    </row>
    <row r="3688" spans="1:18" x14ac:dyDescent="0.35">
      <c r="A3688">
        <v>2</v>
      </c>
      <c r="B3688" t="s">
        <v>41</v>
      </c>
      <c r="C3688" t="s">
        <v>5866</v>
      </c>
      <c r="D3688" t="s">
        <v>1782</v>
      </c>
      <c r="E3688" s="6">
        <f>MONTH(Sales_data[[#This Row],[Order Date]])</f>
        <v>11</v>
      </c>
      <c r="F3688" s="6">
        <f>YEAR(Sales_data[[#This Row],[Order Date]])</f>
        <v>2021</v>
      </c>
      <c r="G3688" s="1">
        <v>44509</v>
      </c>
      <c r="H3688" t="s">
        <v>1783</v>
      </c>
      <c r="I3688" t="s">
        <v>6193</v>
      </c>
      <c r="J3688" t="s">
        <v>6191</v>
      </c>
      <c r="K3688">
        <v>2.5</v>
      </c>
      <c r="L3688" s="13">
        <f>SUM(Sales_data[[#This Row],[Unit Price]],Sales_data[[#This Row],[Quantity]])</f>
        <v>31.784999999999997</v>
      </c>
      <c r="M3688">
        <v>29.784999999999997</v>
      </c>
      <c r="N3688">
        <v>1.1913999999999998</v>
      </c>
      <c r="O3688">
        <v>3.8720499999999998</v>
      </c>
      <c r="P3688" t="s">
        <v>2642</v>
      </c>
      <c r="Q3688" t="s">
        <v>1936</v>
      </c>
      <c r="R3688" t="s">
        <v>1946</v>
      </c>
    </row>
    <row r="3689" spans="1:18" x14ac:dyDescent="0.35">
      <c r="A3689">
        <v>2</v>
      </c>
      <c r="B3689" t="s">
        <v>41</v>
      </c>
      <c r="C3689" t="s">
        <v>5866</v>
      </c>
      <c r="D3689" t="s">
        <v>1782</v>
      </c>
      <c r="E3689" s="6">
        <f>MONTH(Sales_data[[#This Row],[Order Date]])</f>
        <v>11</v>
      </c>
      <c r="F3689" s="6">
        <f>YEAR(Sales_data[[#This Row],[Order Date]])</f>
        <v>2021</v>
      </c>
      <c r="G3689" s="1">
        <v>44509</v>
      </c>
      <c r="H3689" t="s">
        <v>1783</v>
      </c>
      <c r="I3689" t="s">
        <v>6193</v>
      </c>
      <c r="J3689" t="s">
        <v>6191</v>
      </c>
      <c r="K3689">
        <v>1</v>
      </c>
      <c r="L3689" s="13">
        <f>SUM(Sales_data[[#This Row],[Unit Price]],Sales_data[[#This Row],[Quantity]])</f>
        <v>14.95</v>
      </c>
      <c r="M3689">
        <v>12.95</v>
      </c>
      <c r="N3689">
        <v>1.2949999999999999</v>
      </c>
      <c r="O3689">
        <v>1.6835</v>
      </c>
      <c r="P3689" t="s">
        <v>2642</v>
      </c>
      <c r="Q3689" t="s">
        <v>1936</v>
      </c>
      <c r="R3689" t="s">
        <v>1946</v>
      </c>
    </row>
    <row r="3690" spans="1:18" x14ac:dyDescent="0.35">
      <c r="A3690">
        <v>6</v>
      </c>
      <c r="B3690" t="s">
        <v>64</v>
      </c>
      <c r="C3690" t="s">
        <v>5870</v>
      </c>
      <c r="D3690" t="s">
        <v>1784</v>
      </c>
      <c r="E3690" s="6">
        <f>MONTH(Sales_data[[#This Row],[Order Date]])</f>
        <v>4</v>
      </c>
      <c r="F3690" s="6">
        <f>YEAR(Sales_data[[#This Row],[Order Date]])</f>
        <v>2022</v>
      </c>
      <c r="G3690" s="1">
        <v>44659</v>
      </c>
      <c r="H3690" t="s">
        <v>1785</v>
      </c>
      <c r="I3690" t="s">
        <v>6188</v>
      </c>
      <c r="J3690" t="s">
        <v>6190</v>
      </c>
      <c r="K3690">
        <v>1</v>
      </c>
      <c r="L3690" s="13">
        <f>SUM(Sales_data[[#This Row],[Unit Price]],Sales_data[[#This Row],[Quantity]])</f>
        <v>17.25</v>
      </c>
      <c r="M3690">
        <v>11.25</v>
      </c>
      <c r="N3690">
        <v>1.125</v>
      </c>
      <c r="O3690">
        <v>1.0125</v>
      </c>
      <c r="P3690" t="s">
        <v>5102</v>
      </c>
      <c r="Q3690" t="s">
        <v>1936</v>
      </c>
      <c r="R3690" t="s">
        <v>1937</v>
      </c>
    </row>
    <row r="3691" spans="1:18" x14ac:dyDescent="0.35">
      <c r="A3691">
        <v>6</v>
      </c>
      <c r="B3691" t="s">
        <v>64</v>
      </c>
      <c r="C3691" t="s">
        <v>5870</v>
      </c>
      <c r="D3691" t="s">
        <v>1784</v>
      </c>
      <c r="E3691" s="6">
        <f>MONTH(Sales_data[[#This Row],[Order Date]])</f>
        <v>4</v>
      </c>
      <c r="F3691" s="6">
        <f>YEAR(Sales_data[[#This Row],[Order Date]])</f>
        <v>2022</v>
      </c>
      <c r="G3691" s="1">
        <v>44659</v>
      </c>
      <c r="H3691" t="s">
        <v>1785</v>
      </c>
      <c r="I3691" t="s">
        <v>6188</v>
      </c>
      <c r="J3691" t="s">
        <v>6190</v>
      </c>
      <c r="K3691">
        <v>0.2</v>
      </c>
      <c r="L3691" s="13">
        <f>SUM(Sales_data[[#This Row],[Unit Price]],Sales_data[[#This Row],[Quantity]])</f>
        <v>9.375</v>
      </c>
      <c r="M3691">
        <v>3.375</v>
      </c>
      <c r="N3691">
        <v>1.6875</v>
      </c>
      <c r="O3691">
        <v>0.30374999999999996</v>
      </c>
      <c r="P3691" t="s">
        <v>5102</v>
      </c>
      <c r="Q3691" t="s">
        <v>1936</v>
      </c>
      <c r="R3691" t="s">
        <v>1937</v>
      </c>
    </row>
    <row r="3692" spans="1:18" x14ac:dyDescent="0.35">
      <c r="A3692">
        <v>6</v>
      </c>
      <c r="B3692" t="s">
        <v>64</v>
      </c>
      <c r="C3692" t="s">
        <v>5870</v>
      </c>
      <c r="D3692" t="s">
        <v>1784</v>
      </c>
      <c r="E3692" s="6">
        <f>MONTH(Sales_data[[#This Row],[Order Date]])</f>
        <v>4</v>
      </c>
      <c r="F3692" s="6">
        <f>YEAR(Sales_data[[#This Row],[Order Date]])</f>
        <v>2022</v>
      </c>
      <c r="G3692" s="1">
        <v>44659</v>
      </c>
      <c r="H3692" t="s">
        <v>1785</v>
      </c>
      <c r="I3692" t="s">
        <v>6188</v>
      </c>
      <c r="J3692" t="s">
        <v>6190</v>
      </c>
      <c r="K3692">
        <v>0.5</v>
      </c>
      <c r="L3692" s="13">
        <f>SUM(Sales_data[[#This Row],[Unit Price]],Sales_data[[#This Row],[Quantity]])</f>
        <v>12.75</v>
      </c>
      <c r="M3692">
        <v>6.75</v>
      </c>
      <c r="N3692">
        <v>1.35</v>
      </c>
      <c r="O3692">
        <v>0.60749999999999993</v>
      </c>
      <c r="P3692" t="s">
        <v>5102</v>
      </c>
      <c r="Q3692" t="s">
        <v>1936</v>
      </c>
      <c r="R3692" t="s">
        <v>1937</v>
      </c>
    </row>
    <row r="3693" spans="1:18" x14ac:dyDescent="0.35">
      <c r="A3693">
        <v>6</v>
      </c>
      <c r="B3693" t="s">
        <v>64</v>
      </c>
      <c r="C3693" t="s">
        <v>5870</v>
      </c>
      <c r="D3693" t="s">
        <v>1784</v>
      </c>
      <c r="E3693" s="6">
        <f>MONTH(Sales_data[[#This Row],[Order Date]])</f>
        <v>4</v>
      </c>
      <c r="F3693" s="6">
        <f>YEAR(Sales_data[[#This Row],[Order Date]])</f>
        <v>2022</v>
      </c>
      <c r="G3693" s="1">
        <v>44659</v>
      </c>
      <c r="H3693" t="s">
        <v>1785</v>
      </c>
      <c r="I3693" t="s">
        <v>6188</v>
      </c>
      <c r="J3693" t="s">
        <v>6190</v>
      </c>
      <c r="K3693">
        <v>2.5</v>
      </c>
      <c r="L3693" s="13">
        <f>SUM(Sales_data[[#This Row],[Unit Price]],Sales_data[[#This Row],[Quantity]])</f>
        <v>31.874999999999996</v>
      </c>
      <c r="M3693">
        <v>25.874999999999996</v>
      </c>
      <c r="N3693">
        <v>1.0349999999999999</v>
      </c>
      <c r="O3693">
        <v>2.3287499999999994</v>
      </c>
      <c r="P3693" t="s">
        <v>5102</v>
      </c>
      <c r="Q3693" t="s">
        <v>1936</v>
      </c>
      <c r="R3693" t="s">
        <v>1937</v>
      </c>
    </row>
    <row r="3694" spans="1:18" x14ac:dyDescent="0.35">
      <c r="A3694">
        <v>1</v>
      </c>
      <c r="B3694" t="s">
        <v>533</v>
      </c>
      <c r="C3694" t="s">
        <v>5872</v>
      </c>
      <c r="D3694" t="s">
        <v>1786</v>
      </c>
      <c r="E3694" s="6">
        <f>MONTH(Sales_data[[#This Row],[Order Date]])</f>
        <v>10</v>
      </c>
      <c r="F3694" s="6">
        <f>YEAR(Sales_data[[#This Row],[Order Date]])</f>
        <v>2019</v>
      </c>
      <c r="G3694" s="1">
        <v>43746</v>
      </c>
      <c r="H3694" t="s">
        <v>1787</v>
      </c>
      <c r="I3694" t="s">
        <v>6194</v>
      </c>
      <c r="J3694" t="s">
        <v>6191</v>
      </c>
      <c r="K3694">
        <v>2.5</v>
      </c>
      <c r="L3694" s="13">
        <f>SUM(Sales_data[[#This Row],[Unit Price]],Sales_data[[#This Row],[Quantity]])</f>
        <v>28.945</v>
      </c>
      <c r="M3694">
        <v>27.945</v>
      </c>
      <c r="N3694">
        <v>1.1177999999999999</v>
      </c>
      <c r="O3694">
        <v>3.07395</v>
      </c>
      <c r="P3694" t="s">
        <v>2382</v>
      </c>
      <c r="Q3694" t="s">
        <v>1936</v>
      </c>
      <c r="R3694" t="s">
        <v>1946</v>
      </c>
    </row>
    <row r="3695" spans="1:18" x14ac:dyDescent="0.35">
      <c r="A3695">
        <v>1</v>
      </c>
      <c r="B3695" t="s">
        <v>533</v>
      </c>
      <c r="C3695" t="s">
        <v>5872</v>
      </c>
      <c r="D3695" t="s">
        <v>1786</v>
      </c>
      <c r="E3695" s="6">
        <f>MONTH(Sales_data[[#This Row],[Order Date]])</f>
        <v>10</v>
      </c>
      <c r="F3695" s="6">
        <f>YEAR(Sales_data[[#This Row],[Order Date]])</f>
        <v>2019</v>
      </c>
      <c r="G3695" s="1">
        <v>43746</v>
      </c>
      <c r="H3695" t="s">
        <v>1787</v>
      </c>
      <c r="I3695" t="s">
        <v>6194</v>
      </c>
      <c r="J3695" t="s">
        <v>6191</v>
      </c>
      <c r="K3695">
        <v>0.5</v>
      </c>
      <c r="L3695" s="13">
        <f>SUM(Sales_data[[#This Row],[Unit Price]],Sales_data[[#This Row],[Quantity]])</f>
        <v>8.2899999999999991</v>
      </c>
      <c r="M3695">
        <v>7.29</v>
      </c>
      <c r="N3695">
        <v>1.458</v>
      </c>
      <c r="O3695">
        <v>0.80190000000000006</v>
      </c>
      <c r="P3695" t="s">
        <v>2382</v>
      </c>
      <c r="Q3695" t="s">
        <v>1936</v>
      </c>
      <c r="R3695" t="s">
        <v>1946</v>
      </c>
    </row>
    <row r="3696" spans="1:18" x14ac:dyDescent="0.35">
      <c r="A3696">
        <v>1</v>
      </c>
      <c r="B3696" t="s">
        <v>533</v>
      </c>
      <c r="C3696" t="s">
        <v>5872</v>
      </c>
      <c r="D3696" t="s">
        <v>1786</v>
      </c>
      <c r="E3696" s="6">
        <f>MONTH(Sales_data[[#This Row],[Order Date]])</f>
        <v>10</v>
      </c>
      <c r="F3696" s="6">
        <f>YEAR(Sales_data[[#This Row],[Order Date]])</f>
        <v>2019</v>
      </c>
      <c r="G3696" s="1">
        <v>43746</v>
      </c>
      <c r="H3696" t="s">
        <v>1787</v>
      </c>
      <c r="I3696" t="s">
        <v>6194</v>
      </c>
      <c r="J3696" t="s">
        <v>6191</v>
      </c>
      <c r="K3696">
        <v>0.2</v>
      </c>
      <c r="L3696" s="13">
        <f>SUM(Sales_data[[#This Row],[Unit Price]],Sales_data[[#This Row],[Quantity]])</f>
        <v>4.6449999999999996</v>
      </c>
      <c r="M3696">
        <v>3.645</v>
      </c>
      <c r="N3696">
        <v>1.8225</v>
      </c>
      <c r="O3696">
        <v>0.40095000000000003</v>
      </c>
      <c r="P3696" t="s">
        <v>2382</v>
      </c>
      <c r="Q3696" t="s">
        <v>1936</v>
      </c>
      <c r="R3696" t="s">
        <v>1946</v>
      </c>
    </row>
    <row r="3697" spans="1:18" x14ac:dyDescent="0.35">
      <c r="A3697">
        <v>1</v>
      </c>
      <c r="B3697" t="s">
        <v>533</v>
      </c>
      <c r="C3697" t="s">
        <v>5872</v>
      </c>
      <c r="D3697" t="s">
        <v>1786</v>
      </c>
      <c r="E3697" s="6">
        <f>MONTH(Sales_data[[#This Row],[Order Date]])</f>
        <v>10</v>
      </c>
      <c r="F3697" s="6">
        <f>YEAR(Sales_data[[#This Row],[Order Date]])</f>
        <v>2019</v>
      </c>
      <c r="G3697" s="1">
        <v>43746</v>
      </c>
      <c r="H3697" t="s">
        <v>1787</v>
      </c>
      <c r="I3697" t="s">
        <v>6194</v>
      </c>
      <c r="J3697" t="s">
        <v>6191</v>
      </c>
      <c r="K3697">
        <v>1</v>
      </c>
      <c r="L3697" s="13">
        <f>SUM(Sales_data[[#This Row],[Unit Price]],Sales_data[[#This Row],[Quantity]])</f>
        <v>13.15</v>
      </c>
      <c r="M3697">
        <v>12.15</v>
      </c>
      <c r="N3697">
        <v>1.2150000000000001</v>
      </c>
      <c r="O3697">
        <v>1.3365</v>
      </c>
      <c r="P3697" t="s">
        <v>2382</v>
      </c>
      <c r="Q3697" t="s">
        <v>1936</v>
      </c>
      <c r="R3697" t="s">
        <v>1946</v>
      </c>
    </row>
    <row r="3698" spans="1:18" x14ac:dyDescent="0.35">
      <c r="A3698">
        <v>3</v>
      </c>
      <c r="B3698" t="s">
        <v>207</v>
      </c>
      <c r="C3698" t="s">
        <v>6232</v>
      </c>
      <c r="D3698" t="s">
        <v>1788</v>
      </c>
      <c r="E3698" s="6">
        <f>MONTH(Sales_data[[#This Row],[Order Date]])</f>
        <v>9</v>
      </c>
      <c r="F3698" s="6">
        <f>YEAR(Sales_data[[#This Row],[Order Date]])</f>
        <v>2021</v>
      </c>
      <c r="G3698" s="1">
        <v>44451</v>
      </c>
      <c r="H3698" t="s">
        <v>1789</v>
      </c>
      <c r="I3698" t="s">
        <v>6188</v>
      </c>
      <c r="J3698" t="s">
        <v>6189</v>
      </c>
      <c r="K3698">
        <v>2.5</v>
      </c>
      <c r="L3698" s="13">
        <f>SUM(Sales_data[[#This Row],[Unit Price]],Sales_data[[#This Row],[Quantity]])</f>
        <v>32.784999999999997</v>
      </c>
      <c r="M3698">
        <v>29.784999999999997</v>
      </c>
      <c r="N3698">
        <v>1.1913999999999998</v>
      </c>
      <c r="O3698">
        <v>2.6806499999999995</v>
      </c>
      <c r="P3698" t="s">
        <v>4396</v>
      </c>
      <c r="Q3698" t="s">
        <v>1936</v>
      </c>
      <c r="R3698" t="s">
        <v>1946</v>
      </c>
    </row>
    <row r="3699" spans="1:18" x14ac:dyDescent="0.35">
      <c r="A3699">
        <v>3</v>
      </c>
      <c r="B3699" t="s">
        <v>207</v>
      </c>
      <c r="C3699" t="s">
        <v>6232</v>
      </c>
      <c r="D3699" t="s">
        <v>1788</v>
      </c>
      <c r="E3699" s="6">
        <f>MONTH(Sales_data[[#This Row],[Order Date]])</f>
        <v>9</v>
      </c>
      <c r="F3699" s="6">
        <f>YEAR(Sales_data[[#This Row],[Order Date]])</f>
        <v>2021</v>
      </c>
      <c r="G3699" s="1">
        <v>44451</v>
      </c>
      <c r="H3699" t="s">
        <v>1789</v>
      </c>
      <c r="I3699" t="s">
        <v>6188</v>
      </c>
      <c r="J3699" t="s">
        <v>6189</v>
      </c>
      <c r="K3699">
        <v>0.5</v>
      </c>
      <c r="L3699" s="13">
        <f>SUM(Sales_data[[#This Row],[Unit Price]],Sales_data[[#This Row],[Quantity]])</f>
        <v>10.77</v>
      </c>
      <c r="M3699">
        <v>7.77</v>
      </c>
      <c r="N3699">
        <v>1.5539999999999998</v>
      </c>
      <c r="O3699">
        <v>0.69929999999999992</v>
      </c>
      <c r="P3699" t="s">
        <v>4396</v>
      </c>
      <c r="Q3699" t="s">
        <v>1936</v>
      </c>
      <c r="R3699" t="s">
        <v>1946</v>
      </c>
    </row>
    <row r="3700" spans="1:18" x14ac:dyDescent="0.35">
      <c r="A3700">
        <v>3</v>
      </c>
      <c r="B3700" t="s">
        <v>207</v>
      </c>
      <c r="C3700" t="s">
        <v>6232</v>
      </c>
      <c r="D3700" t="s">
        <v>1788</v>
      </c>
      <c r="E3700" s="6">
        <f>MONTH(Sales_data[[#This Row],[Order Date]])</f>
        <v>9</v>
      </c>
      <c r="F3700" s="6">
        <f>YEAR(Sales_data[[#This Row],[Order Date]])</f>
        <v>2021</v>
      </c>
      <c r="G3700" s="1">
        <v>44451</v>
      </c>
      <c r="H3700" t="s">
        <v>1789</v>
      </c>
      <c r="I3700" t="s">
        <v>6188</v>
      </c>
      <c r="J3700" t="s">
        <v>6189</v>
      </c>
      <c r="K3700">
        <v>0.2</v>
      </c>
      <c r="L3700" s="13">
        <f>SUM(Sales_data[[#This Row],[Unit Price]],Sales_data[[#This Row],[Quantity]])</f>
        <v>6.8849999999999998</v>
      </c>
      <c r="M3700">
        <v>3.8849999999999998</v>
      </c>
      <c r="N3700">
        <v>1.9424999999999999</v>
      </c>
      <c r="O3700">
        <v>0.34964999999999996</v>
      </c>
      <c r="P3700" t="s">
        <v>4396</v>
      </c>
      <c r="Q3700" t="s">
        <v>1936</v>
      </c>
      <c r="R3700" t="s">
        <v>1946</v>
      </c>
    </row>
    <row r="3701" spans="1:18" x14ac:dyDescent="0.35">
      <c r="A3701">
        <v>3</v>
      </c>
      <c r="B3701" t="s">
        <v>207</v>
      </c>
      <c r="C3701" t="s">
        <v>6232</v>
      </c>
      <c r="D3701" t="s">
        <v>1788</v>
      </c>
      <c r="E3701" s="6">
        <f>MONTH(Sales_data[[#This Row],[Order Date]])</f>
        <v>9</v>
      </c>
      <c r="F3701" s="6">
        <f>YEAR(Sales_data[[#This Row],[Order Date]])</f>
        <v>2021</v>
      </c>
      <c r="G3701" s="1">
        <v>44451</v>
      </c>
      <c r="H3701" t="s">
        <v>1789</v>
      </c>
      <c r="I3701" t="s">
        <v>6188</v>
      </c>
      <c r="J3701" t="s">
        <v>6189</v>
      </c>
      <c r="K3701">
        <v>1</v>
      </c>
      <c r="L3701" s="13">
        <f>SUM(Sales_data[[#This Row],[Unit Price]],Sales_data[[#This Row],[Quantity]])</f>
        <v>15.95</v>
      </c>
      <c r="M3701">
        <v>12.95</v>
      </c>
      <c r="N3701">
        <v>1.2949999999999999</v>
      </c>
      <c r="O3701">
        <v>1.1655</v>
      </c>
      <c r="P3701" t="s">
        <v>4396</v>
      </c>
      <c r="Q3701" t="s">
        <v>1936</v>
      </c>
      <c r="R3701" t="s">
        <v>1946</v>
      </c>
    </row>
    <row r="3702" spans="1:18" x14ac:dyDescent="0.35">
      <c r="A3702">
        <v>3</v>
      </c>
      <c r="B3702" t="s">
        <v>70</v>
      </c>
      <c r="C3702" t="s">
        <v>5765</v>
      </c>
      <c r="D3702" t="s">
        <v>1733</v>
      </c>
      <c r="E3702" s="6">
        <f>MONTH(Sales_data[[#This Row],[Order Date]])</f>
        <v>7</v>
      </c>
      <c r="F3702" s="6">
        <f>YEAR(Sales_data[[#This Row],[Order Date]])</f>
        <v>2022</v>
      </c>
      <c r="G3702" s="1">
        <v>44770</v>
      </c>
      <c r="H3702" t="s">
        <v>1790</v>
      </c>
      <c r="I3702" t="s">
        <v>6188</v>
      </c>
      <c r="J3702" t="s">
        <v>6190</v>
      </c>
      <c r="K3702">
        <v>0.5</v>
      </c>
      <c r="L3702" s="13">
        <f>SUM(Sales_data[[#This Row],[Unit Price]],Sales_data[[#This Row],[Quantity]])</f>
        <v>9.75</v>
      </c>
      <c r="M3702">
        <v>6.75</v>
      </c>
      <c r="N3702">
        <v>1.35</v>
      </c>
      <c r="O3702">
        <v>0.60749999999999993</v>
      </c>
      <c r="P3702" t="s">
        <v>2032</v>
      </c>
      <c r="Q3702" t="s">
        <v>1936</v>
      </c>
      <c r="R3702" t="s">
        <v>1946</v>
      </c>
    </row>
    <row r="3703" spans="1:18" x14ac:dyDescent="0.35">
      <c r="A3703">
        <v>3</v>
      </c>
      <c r="B3703" t="s">
        <v>70</v>
      </c>
      <c r="C3703" t="s">
        <v>5765</v>
      </c>
      <c r="D3703" t="s">
        <v>1733</v>
      </c>
      <c r="E3703" s="6">
        <f>MONTH(Sales_data[[#This Row],[Order Date]])</f>
        <v>7</v>
      </c>
      <c r="F3703" s="6">
        <f>YEAR(Sales_data[[#This Row],[Order Date]])</f>
        <v>2022</v>
      </c>
      <c r="G3703" s="1">
        <v>44770</v>
      </c>
      <c r="H3703" t="s">
        <v>1790</v>
      </c>
      <c r="I3703" t="s">
        <v>6188</v>
      </c>
      <c r="J3703" t="s">
        <v>6190</v>
      </c>
      <c r="K3703">
        <v>0.2</v>
      </c>
      <c r="L3703" s="13">
        <f>SUM(Sales_data[[#This Row],[Unit Price]],Sales_data[[#This Row],[Quantity]])</f>
        <v>6.375</v>
      </c>
      <c r="M3703">
        <v>3.375</v>
      </c>
      <c r="N3703">
        <v>1.6875</v>
      </c>
      <c r="O3703">
        <v>0.30374999999999996</v>
      </c>
      <c r="P3703" t="s">
        <v>2032</v>
      </c>
      <c r="Q3703" t="s">
        <v>1936</v>
      </c>
      <c r="R3703" t="s">
        <v>1946</v>
      </c>
    </row>
    <row r="3704" spans="1:18" x14ac:dyDescent="0.35">
      <c r="A3704">
        <v>3</v>
      </c>
      <c r="B3704" t="s">
        <v>70</v>
      </c>
      <c r="C3704" t="s">
        <v>5765</v>
      </c>
      <c r="D3704" t="s">
        <v>1733</v>
      </c>
      <c r="E3704" s="6">
        <f>MONTH(Sales_data[[#This Row],[Order Date]])</f>
        <v>7</v>
      </c>
      <c r="F3704" s="6">
        <f>YEAR(Sales_data[[#This Row],[Order Date]])</f>
        <v>2022</v>
      </c>
      <c r="G3704" s="1">
        <v>44770</v>
      </c>
      <c r="H3704" t="s">
        <v>1790</v>
      </c>
      <c r="I3704" t="s">
        <v>6188</v>
      </c>
      <c r="J3704" t="s">
        <v>6190</v>
      </c>
      <c r="K3704">
        <v>2.5</v>
      </c>
      <c r="L3704" s="13">
        <f>SUM(Sales_data[[#This Row],[Unit Price]],Sales_data[[#This Row],[Quantity]])</f>
        <v>28.874999999999996</v>
      </c>
      <c r="M3704">
        <v>25.874999999999996</v>
      </c>
      <c r="N3704">
        <v>1.0349999999999999</v>
      </c>
      <c r="O3704">
        <v>2.3287499999999994</v>
      </c>
      <c r="P3704" t="s">
        <v>2032</v>
      </c>
      <c r="Q3704" t="s">
        <v>1936</v>
      </c>
      <c r="R3704" t="s">
        <v>1946</v>
      </c>
    </row>
    <row r="3705" spans="1:18" x14ac:dyDescent="0.35">
      <c r="A3705">
        <v>3</v>
      </c>
      <c r="B3705" t="s">
        <v>70</v>
      </c>
      <c r="C3705" t="s">
        <v>5765</v>
      </c>
      <c r="D3705" t="s">
        <v>1733</v>
      </c>
      <c r="E3705" s="6">
        <f>MONTH(Sales_data[[#This Row],[Order Date]])</f>
        <v>7</v>
      </c>
      <c r="F3705" s="6">
        <f>YEAR(Sales_data[[#This Row],[Order Date]])</f>
        <v>2022</v>
      </c>
      <c r="G3705" s="1">
        <v>44770</v>
      </c>
      <c r="H3705" t="s">
        <v>1790</v>
      </c>
      <c r="I3705" t="s">
        <v>6188</v>
      </c>
      <c r="J3705" t="s">
        <v>6190</v>
      </c>
      <c r="K3705">
        <v>1</v>
      </c>
      <c r="L3705" s="13">
        <f>SUM(Sales_data[[#This Row],[Unit Price]],Sales_data[[#This Row],[Quantity]])</f>
        <v>14.25</v>
      </c>
      <c r="M3705">
        <v>11.25</v>
      </c>
      <c r="N3705">
        <v>1.125</v>
      </c>
      <c r="O3705">
        <v>1.0125</v>
      </c>
      <c r="P3705" t="s">
        <v>2032</v>
      </c>
      <c r="Q3705" t="s">
        <v>1936</v>
      </c>
      <c r="R3705" t="s">
        <v>1946</v>
      </c>
    </row>
    <row r="3706" spans="1:18" x14ac:dyDescent="0.35">
      <c r="A3706">
        <v>5</v>
      </c>
      <c r="B3706" t="s">
        <v>70</v>
      </c>
      <c r="C3706" t="s">
        <v>5883</v>
      </c>
      <c r="D3706" t="s">
        <v>1791</v>
      </c>
      <c r="E3706" s="6">
        <f>MONTH(Sales_data[[#This Row],[Order Date]])</f>
        <v>6</v>
      </c>
      <c r="F3706" s="6">
        <f>YEAR(Sales_data[[#This Row],[Order Date]])</f>
        <v>2020</v>
      </c>
      <c r="G3706" s="1">
        <v>44012</v>
      </c>
      <c r="H3706" t="s">
        <v>1792</v>
      </c>
      <c r="I3706" t="s">
        <v>6188</v>
      </c>
      <c r="J3706" t="s">
        <v>6190</v>
      </c>
      <c r="K3706">
        <v>0.5</v>
      </c>
      <c r="L3706" s="13">
        <f>SUM(Sales_data[[#This Row],[Unit Price]],Sales_data[[#This Row],[Quantity]])</f>
        <v>11.75</v>
      </c>
      <c r="M3706">
        <v>6.75</v>
      </c>
      <c r="N3706">
        <v>1.35</v>
      </c>
      <c r="O3706">
        <v>0.60749999999999993</v>
      </c>
      <c r="P3706" t="s">
        <v>2181</v>
      </c>
      <c r="Q3706" t="s">
        <v>1936</v>
      </c>
      <c r="R3706" t="s">
        <v>1937</v>
      </c>
    </row>
    <row r="3707" spans="1:18" x14ac:dyDescent="0.35">
      <c r="A3707">
        <v>5</v>
      </c>
      <c r="B3707" t="s">
        <v>70</v>
      </c>
      <c r="C3707" t="s">
        <v>5883</v>
      </c>
      <c r="D3707" t="s">
        <v>1791</v>
      </c>
      <c r="E3707" s="6">
        <f>MONTH(Sales_data[[#This Row],[Order Date]])</f>
        <v>6</v>
      </c>
      <c r="F3707" s="6">
        <f>YEAR(Sales_data[[#This Row],[Order Date]])</f>
        <v>2020</v>
      </c>
      <c r="G3707" s="1">
        <v>44012</v>
      </c>
      <c r="H3707" t="s">
        <v>1792</v>
      </c>
      <c r="I3707" t="s">
        <v>6188</v>
      </c>
      <c r="J3707" t="s">
        <v>6190</v>
      </c>
      <c r="K3707">
        <v>0.2</v>
      </c>
      <c r="L3707" s="13">
        <f>SUM(Sales_data[[#This Row],[Unit Price]],Sales_data[[#This Row],[Quantity]])</f>
        <v>8.375</v>
      </c>
      <c r="M3707">
        <v>3.375</v>
      </c>
      <c r="N3707">
        <v>1.6875</v>
      </c>
      <c r="O3707">
        <v>0.30374999999999996</v>
      </c>
      <c r="P3707" t="s">
        <v>2181</v>
      </c>
      <c r="Q3707" t="s">
        <v>1936</v>
      </c>
      <c r="R3707" t="s">
        <v>1937</v>
      </c>
    </row>
    <row r="3708" spans="1:18" x14ac:dyDescent="0.35">
      <c r="A3708">
        <v>5</v>
      </c>
      <c r="B3708" t="s">
        <v>70</v>
      </c>
      <c r="C3708" t="s">
        <v>5883</v>
      </c>
      <c r="D3708" t="s">
        <v>1791</v>
      </c>
      <c r="E3708" s="6">
        <f>MONTH(Sales_data[[#This Row],[Order Date]])</f>
        <v>6</v>
      </c>
      <c r="F3708" s="6">
        <f>YEAR(Sales_data[[#This Row],[Order Date]])</f>
        <v>2020</v>
      </c>
      <c r="G3708" s="1">
        <v>44012</v>
      </c>
      <c r="H3708" t="s">
        <v>1792</v>
      </c>
      <c r="I3708" t="s">
        <v>6188</v>
      </c>
      <c r="J3708" t="s">
        <v>6190</v>
      </c>
      <c r="K3708">
        <v>2.5</v>
      </c>
      <c r="L3708" s="13">
        <f>SUM(Sales_data[[#This Row],[Unit Price]],Sales_data[[#This Row],[Quantity]])</f>
        <v>30.874999999999996</v>
      </c>
      <c r="M3708">
        <v>25.874999999999996</v>
      </c>
      <c r="N3708">
        <v>1.0349999999999999</v>
      </c>
      <c r="O3708">
        <v>2.3287499999999994</v>
      </c>
      <c r="P3708" t="s">
        <v>2181</v>
      </c>
      <c r="Q3708" t="s">
        <v>1936</v>
      </c>
      <c r="R3708" t="s">
        <v>1937</v>
      </c>
    </row>
    <row r="3709" spans="1:18" x14ac:dyDescent="0.35">
      <c r="A3709">
        <v>5</v>
      </c>
      <c r="B3709" t="s">
        <v>70</v>
      </c>
      <c r="C3709" t="s">
        <v>5883</v>
      </c>
      <c r="D3709" t="s">
        <v>1791</v>
      </c>
      <c r="E3709" s="6">
        <f>MONTH(Sales_data[[#This Row],[Order Date]])</f>
        <v>6</v>
      </c>
      <c r="F3709" s="6">
        <f>YEAR(Sales_data[[#This Row],[Order Date]])</f>
        <v>2020</v>
      </c>
      <c r="G3709" s="1">
        <v>44012</v>
      </c>
      <c r="H3709" t="s">
        <v>1792</v>
      </c>
      <c r="I3709" t="s">
        <v>6188</v>
      </c>
      <c r="J3709" t="s">
        <v>6190</v>
      </c>
      <c r="K3709">
        <v>1</v>
      </c>
      <c r="L3709" s="13">
        <f>SUM(Sales_data[[#This Row],[Unit Price]],Sales_data[[#This Row],[Quantity]])</f>
        <v>16.25</v>
      </c>
      <c r="M3709">
        <v>11.25</v>
      </c>
      <c r="N3709">
        <v>1.125</v>
      </c>
      <c r="O3709">
        <v>1.0125</v>
      </c>
      <c r="P3709" t="s">
        <v>2181</v>
      </c>
      <c r="Q3709" t="s">
        <v>1936</v>
      </c>
      <c r="R3709" t="s">
        <v>1937</v>
      </c>
    </row>
    <row r="3710" spans="1:18" x14ac:dyDescent="0.35">
      <c r="A3710">
        <v>4</v>
      </c>
      <c r="B3710" t="s">
        <v>533</v>
      </c>
      <c r="C3710" t="s">
        <v>5887</v>
      </c>
      <c r="D3710" t="s">
        <v>1793</v>
      </c>
      <c r="E3710" s="6">
        <f>MONTH(Sales_data[[#This Row],[Order Date]])</f>
        <v>1</v>
      </c>
      <c r="F3710" s="6">
        <f>YEAR(Sales_data[[#This Row],[Order Date]])</f>
        <v>2019</v>
      </c>
      <c r="G3710" s="1">
        <v>43474</v>
      </c>
      <c r="H3710" t="s">
        <v>1794</v>
      </c>
      <c r="I3710" t="s">
        <v>6194</v>
      </c>
      <c r="J3710" t="s">
        <v>6191</v>
      </c>
      <c r="K3710">
        <v>2.5</v>
      </c>
      <c r="L3710" s="13">
        <f>SUM(Sales_data[[#This Row],[Unit Price]],Sales_data[[#This Row],[Quantity]])</f>
        <v>31.945</v>
      </c>
      <c r="M3710">
        <v>27.945</v>
      </c>
      <c r="N3710">
        <v>1.1177999999999999</v>
      </c>
      <c r="O3710">
        <v>3.07395</v>
      </c>
      <c r="P3710" t="s">
        <v>2017</v>
      </c>
      <c r="Q3710" t="s">
        <v>1936</v>
      </c>
      <c r="R3710" t="s">
        <v>1946</v>
      </c>
    </row>
    <row r="3711" spans="1:18" x14ac:dyDescent="0.35">
      <c r="A3711">
        <v>4</v>
      </c>
      <c r="B3711" t="s">
        <v>533</v>
      </c>
      <c r="C3711" t="s">
        <v>5887</v>
      </c>
      <c r="D3711" t="s">
        <v>1793</v>
      </c>
      <c r="E3711" s="6">
        <f>MONTH(Sales_data[[#This Row],[Order Date]])</f>
        <v>1</v>
      </c>
      <c r="F3711" s="6">
        <f>YEAR(Sales_data[[#This Row],[Order Date]])</f>
        <v>2019</v>
      </c>
      <c r="G3711" s="1">
        <v>43474</v>
      </c>
      <c r="H3711" t="s">
        <v>1794</v>
      </c>
      <c r="I3711" t="s">
        <v>6194</v>
      </c>
      <c r="J3711" t="s">
        <v>6191</v>
      </c>
      <c r="K3711">
        <v>0.5</v>
      </c>
      <c r="L3711" s="13">
        <f>SUM(Sales_data[[#This Row],[Unit Price]],Sales_data[[#This Row],[Quantity]])</f>
        <v>11.29</v>
      </c>
      <c r="M3711">
        <v>7.29</v>
      </c>
      <c r="N3711">
        <v>1.458</v>
      </c>
      <c r="O3711">
        <v>0.80190000000000006</v>
      </c>
      <c r="P3711" t="s">
        <v>2017</v>
      </c>
      <c r="Q3711" t="s">
        <v>1936</v>
      </c>
      <c r="R3711" t="s">
        <v>1946</v>
      </c>
    </row>
    <row r="3712" spans="1:18" x14ac:dyDescent="0.35">
      <c r="A3712">
        <v>4</v>
      </c>
      <c r="B3712" t="s">
        <v>533</v>
      </c>
      <c r="C3712" t="s">
        <v>5887</v>
      </c>
      <c r="D3712" t="s">
        <v>1793</v>
      </c>
      <c r="E3712" s="6">
        <f>MONTH(Sales_data[[#This Row],[Order Date]])</f>
        <v>1</v>
      </c>
      <c r="F3712" s="6">
        <f>YEAR(Sales_data[[#This Row],[Order Date]])</f>
        <v>2019</v>
      </c>
      <c r="G3712" s="1">
        <v>43474</v>
      </c>
      <c r="H3712" t="s">
        <v>1794</v>
      </c>
      <c r="I3712" t="s">
        <v>6194</v>
      </c>
      <c r="J3712" t="s">
        <v>6191</v>
      </c>
      <c r="K3712">
        <v>0.2</v>
      </c>
      <c r="L3712" s="13">
        <f>SUM(Sales_data[[#This Row],[Unit Price]],Sales_data[[#This Row],[Quantity]])</f>
        <v>7.6449999999999996</v>
      </c>
      <c r="M3712">
        <v>3.645</v>
      </c>
      <c r="N3712">
        <v>1.8225</v>
      </c>
      <c r="O3712">
        <v>0.40095000000000003</v>
      </c>
      <c r="P3712" t="s">
        <v>2017</v>
      </c>
      <c r="Q3712" t="s">
        <v>1936</v>
      </c>
      <c r="R3712" t="s">
        <v>1946</v>
      </c>
    </row>
    <row r="3713" spans="1:18" x14ac:dyDescent="0.35">
      <c r="A3713">
        <v>4</v>
      </c>
      <c r="B3713" t="s">
        <v>533</v>
      </c>
      <c r="C3713" t="s">
        <v>5887</v>
      </c>
      <c r="D3713" t="s">
        <v>1793</v>
      </c>
      <c r="E3713" s="6">
        <f>MONTH(Sales_data[[#This Row],[Order Date]])</f>
        <v>1</v>
      </c>
      <c r="F3713" s="6">
        <f>YEAR(Sales_data[[#This Row],[Order Date]])</f>
        <v>2019</v>
      </c>
      <c r="G3713" s="1">
        <v>43474</v>
      </c>
      <c r="H3713" t="s">
        <v>1794</v>
      </c>
      <c r="I3713" t="s">
        <v>6194</v>
      </c>
      <c r="J3713" t="s">
        <v>6191</v>
      </c>
      <c r="K3713">
        <v>1</v>
      </c>
      <c r="L3713" s="13">
        <f>SUM(Sales_data[[#This Row],[Unit Price]],Sales_data[[#This Row],[Quantity]])</f>
        <v>16.149999999999999</v>
      </c>
      <c r="M3713">
        <v>12.15</v>
      </c>
      <c r="N3713">
        <v>1.2150000000000001</v>
      </c>
      <c r="O3713">
        <v>1.3365</v>
      </c>
      <c r="P3713" t="s">
        <v>2017</v>
      </c>
      <c r="Q3713" t="s">
        <v>1936</v>
      </c>
      <c r="R3713" t="s">
        <v>1946</v>
      </c>
    </row>
    <row r="3714" spans="1:18" x14ac:dyDescent="0.35">
      <c r="A3714">
        <v>2</v>
      </c>
      <c r="B3714" t="s">
        <v>115</v>
      </c>
      <c r="C3714" t="s">
        <v>5891</v>
      </c>
      <c r="D3714" t="s">
        <v>1795</v>
      </c>
      <c r="E3714" s="6">
        <f>MONTH(Sales_data[[#This Row],[Order Date]])</f>
        <v>7</v>
      </c>
      <c r="F3714" s="6">
        <f>YEAR(Sales_data[[#This Row],[Order Date]])</f>
        <v>2022</v>
      </c>
      <c r="G3714" s="1">
        <v>44754</v>
      </c>
      <c r="H3714" t="s">
        <v>1796</v>
      </c>
      <c r="I3714" t="s">
        <v>6194</v>
      </c>
      <c r="J3714" t="s">
        <v>6190</v>
      </c>
      <c r="K3714">
        <v>2.5</v>
      </c>
      <c r="L3714" s="13">
        <f>SUM(Sales_data[[#This Row],[Unit Price]],Sales_data[[#This Row],[Quantity]])</f>
        <v>33.625</v>
      </c>
      <c r="M3714">
        <v>31.624999999999996</v>
      </c>
      <c r="N3714">
        <v>1.2649999999999999</v>
      </c>
      <c r="O3714">
        <v>3.4787499999999998</v>
      </c>
      <c r="P3714" t="s">
        <v>2032</v>
      </c>
      <c r="Q3714" t="s">
        <v>1936</v>
      </c>
      <c r="R3714" t="s">
        <v>1937</v>
      </c>
    </row>
    <row r="3715" spans="1:18" x14ac:dyDescent="0.35">
      <c r="A3715">
        <v>2</v>
      </c>
      <c r="B3715" t="s">
        <v>115</v>
      </c>
      <c r="C3715" t="s">
        <v>5891</v>
      </c>
      <c r="D3715" t="s">
        <v>1795</v>
      </c>
      <c r="E3715" s="6">
        <f>MONTH(Sales_data[[#This Row],[Order Date]])</f>
        <v>7</v>
      </c>
      <c r="F3715" s="6">
        <f>YEAR(Sales_data[[#This Row],[Order Date]])</f>
        <v>2022</v>
      </c>
      <c r="G3715" s="1">
        <v>44754</v>
      </c>
      <c r="H3715" t="s">
        <v>1796</v>
      </c>
      <c r="I3715" t="s">
        <v>6194</v>
      </c>
      <c r="J3715" t="s">
        <v>6190</v>
      </c>
      <c r="K3715">
        <v>0.5</v>
      </c>
      <c r="L3715" s="13">
        <f>SUM(Sales_data[[#This Row],[Unit Price]],Sales_data[[#This Row],[Quantity]])</f>
        <v>10.25</v>
      </c>
      <c r="M3715">
        <v>8.25</v>
      </c>
      <c r="N3715">
        <v>1.65</v>
      </c>
      <c r="O3715">
        <v>0.90749999999999997</v>
      </c>
      <c r="P3715" t="s">
        <v>2032</v>
      </c>
      <c r="Q3715" t="s">
        <v>1936</v>
      </c>
      <c r="R3715" t="s">
        <v>1937</v>
      </c>
    </row>
    <row r="3716" spans="1:18" x14ac:dyDescent="0.35">
      <c r="A3716">
        <v>2</v>
      </c>
      <c r="B3716" t="s">
        <v>115</v>
      </c>
      <c r="C3716" t="s">
        <v>5891</v>
      </c>
      <c r="D3716" t="s">
        <v>1795</v>
      </c>
      <c r="E3716" s="6">
        <f>MONTH(Sales_data[[#This Row],[Order Date]])</f>
        <v>7</v>
      </c>
      <c r="F3716" s="6">
        <f>YEAR(Sales_data[[#This Row],[Order Date]])</f>
        <v>2022</v>
      </c>
      <c r="G3716" s="1">
        <v>44754</v>
      </c>
      <c r="H3716" t="s">
        <v>1796</v>
      </c>
      <c r="I3716" t="s">
        <v>6194</v>
      </c>
      <c r="J3716" t="s">
        <v>6190</v>
      </c>
      <c r="K3716">
        <v>0.2</v>
      </c>
      <c r="L3716" s="13">
        <f>SUM(Sales_data[[#This Row],[Unit Price]],Sales_data[[#This Row],[Quantity]])</f>
        <v>6.125</v>
      </c>
      <c r="M3716">
        <v>4.125</v>
      </c>
      <c r="N3716">
        <v>2.0625</v>
      </c>
      <c r="O3716">
        <v>0.45374999999999999</v>
      </c>
      <c r="P3716" t="s">
        <v>2032</v>
      </c>
      <c r="Q3716" t="s">
        <v>1936</v>
      </c>
      <c r="R3716" t="s">
        <v>1937</v>
      </c>
    </row>
    <row r="3717" spans="1:18" x14ac:dyDescent="0.35">
      <c r="A3717">
        <v>2</v>
      </c>
      <c r="B3717" t="s">
        <v>115</v>
      </c>
      <c r="C3717" t="s">
        <v>5891</v>
      </c>
      <c r="D3717" t="s">
        <v>1795</v>
      </c>
      <c r="E3717" s="6">
        <f>MONTH(Sales_data[[#This Row],[Order Date]])</f>
        <v>7</v>
      </c>
      <c r="F3717" s="6">
        <f>YEAR(Sales_data[[#This Row],[Order Date]])</f>
        <v>2022</v>
      </c>
      <c r="G3717" s="1">
        <v>44754</v>
      </c>
      <c r="H3717" t="s">
        <v>1796</v>
      </c>
      <c r="I3717" t="s">
        <v>6194</v>
      </c>
      <c r="J3717" t="s">
        <v>6190</v>
      </c>
      <c r="K3717">
        <v>1</v>
      </c>
      <c r="L3717" s="13">
        <f>SUM(Sales_data[[#This Row],[Unit Price]],Sales_data[[#This Row],[Quantity]])</f>
        <v>15.75</v>
      </c>
      <c r="M3717">
        <v>13.75</v>
      </c>
      <c r="N3717">
        <v>1.375</v>
      </c>
      <c r="O3717">
        <v>1.5125</v>
      </c>
      <c r="P3717" t="s">
        <v>2032</v>
      </c>
      <c r="Q3717" t="s">
        <v>1936</v>
      </c>
      <c r="R3717" t="s">
        <v>1937</v>
      </c>
    </row>
    <row r="3718" spans="1:18" x14ac:dyDescent="0.35">
      <c r="A3718">
        <v>2</v>
      </c>
      <c r="B3718" t="s">
        <v>257</v>
      </c>
      <c r="C3718" t="s">
        <v>5894</v>
      </c>
      <c r="D3718" t="s">
        <v>1797</v>
      </c>
      <c r="E3718" s="6">
        <f>MONTH(Sales_data[[#This Row],[Order Date]])</f>
        <v>11</v>
      </c>
      <c r="F3718" s="6">
        <f>YEAR(Sales_data[[#This Row],[Order Date]])</f>
        <v>2020</v>
      </c>
      <c r="G3718" s="1">
        <v>44165</v>
      </c>
      <c r="H3718" t="s">
        <v>1798</v>
      </c>
      <c r="I3718" t="s">
        <v>6194</v>
      </c>
      <c r="J3718" t="s">
        <v>6189</v>
      </c>
      <c r="K3718">
        <v>0.2</v>
      </c>
      <c r="L3718" s="13">
        <f>SUM(Sales_data[[#This Row],[Unit Price]],Sales_data[[#This Row],[Quantity]])</f>
        <v>6.4550000000000001</v>
      </c>
      <c r="M3718">
        <v>4.4550000000000001</v>
      </c>
      <c r="N3718">
        <v>2.2275</v>
      </c>
      <c r="O3718">
        <v>0.49004999999999999</v>
      </c>
      <c r="P3718" t="s">
        <v>2181</v>
      </c>
      <c r="Q3718" t="s">
        <v>1936</v>
      </c>
      <c r="R3718" t="s">
        <v>1937</v>
      </c>
    </row>
    <row r="3719" spans="1:18" x14ac:dyDescent="0.35">
      <c r="A3719">
        <v>2</v>
      </c>
      <c r="B3719" t="s">
        <v>257</v>
      </c>
      <c r="C3719" t="s">
        <v>5894</v>
      </c>
      <c r="D3719" t="s">
        <v>1797</v>
      </c>
      <c r="E3719" s="6">
        <f>MONTH(Sales_data[[#This Row],[Order Date]])</f>
        <v>11</v>
      </c>
      <c r="F3719" s="6">
        <f>YEAR(Sales_data[[#This Row],[Order Date]])</f>
        <v>2020</v>
      </c>
      <c r="G3719" s="1">
        <v>44165</v>
      </c>
      <c r="H3719" t="s">
        <v>1798</v>
      </c>
      <c r="I3719" t="s">
        <v>6194</v>
      </c>
      <c r="J3719" t="s">
        <v>6189</v>
      </c>
      <c r="K3719">
        <v>0.5</v>
      </c>
      <c r="L3719" s="13">
        <f>SUM(Sales_data[[#This Row],[Unit Price]],Sales_data[[#This Row],[Quantity]])</f>
        <v>10.91</v>
      </c>
      <c r="M3719">
        <v>8.91</v>
      </c>
      <c r="N3719">
        <v>1.782</v>
      </c>
      <c r="O3719">
        <v>0.98009999999999997</v>
      </c>
      <c r="P3719" t="s">
        <v>2181</v>
      </c>
      <c r="Q3719" t="s">
        <v>1936</v>
      </c>
      <c r="R3719" t="s">
        <v>1937</v>
      </c>
    </row>
    <row r="3720" spans="1:18" x14ac:dyDescent="0.35">
      <c r="A3720">
        <v>2</v>
      </c>
      <c r="B3720" t="s">
        <v>257</v>
      </c>
      <c r="C3720" t="s">
        <v>5894</v>
      </c>
      <c r="D3720" t="s">
        <v>1797</v>
      </c>
      <c r="E3720" s="6">
        <f>MONTH(Sales_data[[#This Row],[Order Date]])</f>
        <v>11</v>
      </c>
      <c r="F3720" s="6">
        <f>YEAR(Sales_data[[#This Row],[Order Date]])</f>
        <v>2020</v>
      </c>
      <c r="G3720" s="1">
        <v>44165</v>
      </c>
      <c r="H3720" t="s">
        <v>1798</v>
      </c>
      <c r="I3720" t="s">
        <v>6194</v>
      </c>
      <c r="J3720" t="s">
        <v>6189</v>
      </c>
      <c r="K3720">
        <v>2.5</v>
      </c>
      <c r="L3720" s="13">
        <f>SUM(Sales_data[[#This Row],[Unit Price]],Sales_data[[#This Row],[Quantity]])</f>
        <v>36.154999999999994</v>
      </c>
      <c r="M3720">
        <v>34.154999999999994</v>
      </c>
      <c r="N3720">
        <v>1.3661999999999999</v>
      </c>
      <c r="O3720">
        <v>3.7570499999999996</v>
      </c>
      <c r="P3720" t="s">
        <v>2181</v>
      </c>
      <c r="Q3720" t="s">
        <v>1936</v>
      </c>
      <c r="R3720" t="s">
        <v>1937</v>
      </c>
    </row>
    <row r="3721" spans="1:18" x14ac:dyDescent="0.35">
      <c r="A3721">
        <v>2</v>
      </c>
      <c r="B3721" t="s">
        <v>257</v>
      </c>
      <c r="C3721" t="s">
        <v>5894</v>
      </c>
      <c r="D3721" t="s">
        <v>1797</v>
      </c>
      <c r="E3721" s="6">
        <f>MONTH(Sales_data[[#This Row],[Order Date]])</f>
        <v>11</v>
      </c>
      <c r="F3721" s="6">
        <f>YEAR(Sales_data[[#This Row],[Order Date]])</f>
        <v>2020</v>
      </c>
      <c r="G3721" s="1">
        <v>44165</v>
      </c>
      <c r="H3721" t="s">
        <v>1798</v>
      </c>
      <c r="I3721" t="s">
        <v>6194</v>
      </c>
      <c r="J3721" t="s">
        <v>6189</v>
      </c>
      <c r="K3721">
        <v>1</v>
      </c>
      <c r="L3721" s="13">
        <f>SUM(Sales_data[[#This Row],[Unit Price]],Sales_data[[#This Row],[Quantity]])</f>
        <v>16.850000000000001</v>
      </c>
      <c r="M3721">
        <v>14.85</v>
      </c>
      <c r="N3721">
        <v>1.4849999999999999</v>
      </c>
      <c r="O3721">
        <v>1.6335</v>
      </c>
      <c r="P3721" t="s">
        <v>2181</v>
      </c>
      <c r="Q3721" t="s">
        <v>1936</v>
      </c>
      <c r="R3721" t="s">
        <v>1937</v>
      </c>
    </row>
    <row r="3722" spans="1:18" x14ac:dyDescent="0.35">
      <c r="A3722">
        <v>1</v>
      </c>
      <c r="B3722" t="s">
        <v>248</v>
      </c>
      <c r="C3722" t="s">
        <v>5898</v>
      </c>
      <c r="D3722" t="s">
        <v>1799</v>
      </c>
      <c r="E3722" s="6">
        <f>MONTH(Sales_data[[#This Row],[Order Date]])</f>
        <v>3</v>
      </c>
      <c r="F3722" s="6">
        <f>YEAR(Sales_data[[#This Row],[Order Date]])</f>
        <v>2019</v>
      </c>
      <c r="G3722" s="1">
        <v>43546</v>
      </c>
      <c r="H3722" t="s">
        <v>1800</v>
      </c>
      <c r="I3722" t="s">
        <v>6194</v>
      </c>
      <c r="J3722" t="s">
        <v>6191</v>
      </c>
      <c r="K3722">
        <v>1</v>
      </c>
      <c r="L3722" s="13">
        <f>SUM(Sales_data[[#This Row],[Unit Price]],Sales_data[[#This Row],[Quantity]])</f>
        <v>13.15</v>
      </c>
      <c r="M3722">
        <v>12.15</v>
      </c>
      <c r="N3722">
        <v>1.2150000000000001</v>
      </c>
      <c r="O3722">
        <v>1.3365</v>
      </c>
      <c r="P3722" t="s">
        <v>2181</v>
      </c>
      <c r="Q3722" t="s">
        <v>1936</v>
      </c>
      <c r="R3722" t="s">
        <v>1937</v>
      </c>
    </row>
    <row r="3723" spans="1:18" x14ac:dyDescent="0.35">
      <c r="A3723">
        <v>1</v>
      </c>
      <c r="B3723" t="s">
        <v>248</v>
      </c>
      <c r="C3723" t="s">
        <v>5898</v>
      </c>
      <c r="D3723" t="s">
        <v>1799</v>
      </c>
      <c r="E3723" s="6">
        <f>MONTH(Sales_data[[#This Row],[Order Date]])</f>
        <v>3</v>
      </c>
      <c r="F3723" s="6">
        <f>YEAR(Sales_data[[#This Row],[Order Date]])</f>
        <v>2019</v>
      </c>
      <c r="G3723" s="1">
        <v>43546</v>
      </c>
      <c r="H3723" t="s">
        <v>1800</v>
      </c>
      <c r="I3723" t="s">
        <v>6194</v>
      </c>
      <c r="J3723" t="s">
        <v>6191</v>
      </c>
      <c r="K3723">
        <v>0.2</v>
      </c>
      <c r="L3723" s="13">
        <f>SUM(Sales_data[[#This Row],[Unit Price]],Sales_data[[#This Row],[Quantity]])</f>
        <v>4.6449999999999996</v>
      </c>
      <c r="M3723">
        <v>3.645</v>
      </c>
      <c r="N3723">
        <v>1.8225</v>
      </c>
      <c r="O3723">
        <v>0.40095000000000003</v>
      </c>
      <c r="P3723" t="s">
        <v>2181</v>
      </c>
      <c r="Q3723" t="s">
        <v>1936</v>
      </c>
      <c r="R3723" t="s">
        <v>1937</v>
      </c>
    </row>
    <row r="3724" spans="1:18" x14ac:dyDescent="0.35">
      <c r="A3724">
        <v>1</v>
      </c>
      <c r="B3724" t="s">
        <v>248</v>
      </c>
      <c r="C3724" t="s">
        <v>5898</v>
      </c>
      <c r="D3724" t="s">
        <v>1799</v>
      </c>
      <c r="E3724" s="6">
        <f>MONTH(Sales_data[[#This Row],[Order Date]])</f>
        <v>3</v>
      </c>
      <c r="F3724" s="6">
        <f>YEAR(Sales_data[[#This Row],[Order Date]])</f>
        <v>2019</v>
      </c>
      <c r="G3724" s="1">
        <v>43546</v>
      </c>
      <c r="H3724" t="s">
        <v>1800</v>
      </c>
      <c r="I3724" t="s">
        <v>6194</v>
      </c>
      <c r="J3724" t="s">
        <v>6191</v>
      </c>
      <c r="K3724">
        <v>0.5</v>
      </c>
      <c r="L3724" s="13">
        <f>SUM(Sales_data[[#This Row],[Unit Price]],Sales_data[[#This Row],[Quantity]])</f>
        <v>8.2899999999999991</v>
      </c>
      <c r="M3724">
        <v>7.29</v>
      </c>
      <c r="N3724">
        <v>1.458</v>
      </c>
      <c r="O3724">
        <v>0.80190000000000006</v>
      </c>
      <c r="P3724" t="s">
        <v>2181</v>
      </c>
      <c r="Q3724" t="s">
        <v>1936</v>
      </c>
      <c r="R3724" t="s">
        <v>1937</v>
      </c>
    </row>
    <row r="3725" spans="1:18" x14ac:dyDescent="0.35">
      <c r="A3725">
        <v>1</v>
      </c>
      <c r="B3725" t="s">
        <v>248</v>
      </c>
      <c r="C3725" t="s">
        <v>5898</v>
      </c>
      <c r="D3725" t="s">
        <v>1799</v>
      </c>
      <c r="E3725" s="6">
        <f>MONTH(Sales_data[[#This Row],[Order Date]])</f>
        <v>3</v>
      </c>
      <c r="F3725" s="6">
        <f>YEAR(Sales_data[[#This Row],[Order Date]])</f>
        <v>2019</v>
      </c>
      <c r="G3725" s="1">
        <v>43546</v>
      </c>
      <c r="H3725" t="s">
        <v>1800</v>
      </c>
      <c r="I3725" t="s">
        <v>6194</v>
      </c>
      <c r="J3725" t="s">
        <v>6191</v>
      </c>
      <c r="K3725">
        <v>2.5</v>
      </c>
      <c r="L3725" s="13">
        <f>SUM(Sales_data[[#This Row],[Unit Price]],Sales_data[[#This Row],[Quantity]])</f>
        <v>28.945</v>
      </c>
      <c r="M3725">
        <v>27.945</v>
      </c>
      <c r="N3725">
        <v>1.1177999999999999</v>
      </c>
      <c r="O3725">
        <v>3.07395</v>
      </c>
      <c r="P3725" t="s">
        <v>2181</v>
      </c>
      <c r="Q3725" t="s">
        <v>1936</v>
      </c>
      <c r="R3725" t="s">
        <v>1937</v>
      </c>
    </row>
    <row r="3726" spans="1:18" x14ac:dyDescent="0.35">
      <c r="A3726">
        <v>4</v>
      </c>
      <c r="B3726" t="s">
        <v>75</v>
      </c>
      <c r="C3726" t="s">
        <v>5901</v>
      </c>
      <c r="D3726" t="s">
        <v>1801</v>
      </c>
      <c r="E3726" s="6">
        <f>MONTH(Sales_data[[#This Row],[Order Date]])</f>
        <v>2</v>
      </c>
      <c r="F3726" s="6">
        <f>YEAR(Sales_data[[#This Row],[Order Date]])</f>
        <v>2022</v>
      </c>
      <c r="G3726" s="1">
        <v>44607</v>
      </c>
      <c r="H3726" t="s">
        <v>1802</v>
      </c>
      <c r="I3726" t="s">
        <v>6188</v>
      </c>
      <c r="J3726" t="s">
        <v>6191</v>
      </c>
      <c r="K3726">
        <v>0.5</v>
      </c>
      <c r="L3726" s="13">
        <f>SUM(Sales_data[[#This Row],[Unit Price]],Sales_data[[#This Row],[Quantity]])</f>
        <v>9.9699999999999989</v>
      </c>
      <c r="M3726">
        <v>5.97</v>
      </c>
      <c r="N3726">
        <v>1.194</v>
      </c>
      <c r="O3726">
        <v>0.5373</v>
      </c>
      <c r="P3726" t="s">
        <v>4881</v>
      </c>
      <c r="Q3726" t="s">
        <v>1936</v>
      </c>
      <c r="R3726" t="s">
        <v>1937</v>
      </c>
    </row>
    <row r="3727" spans="1:18" x14ac:dyDescent="0.35">
      <c r="A3727">
        <v>4</v>
      </c>
      <c r="B3727" t="s">
        <v>75</v>
      </c>
      <c r="C3727" t="s">
        <v>5901</v>
      </c>
      <c r="D3727" t="s">
        <v>1801</v>
      </c>
      <c r="E3727" s="6">
        <f>MONTH(Sales_data[[#This Row],[Order Date]])</f>
        <v>2</v>
      </c>
      <c r="F3727" s="6">
        <f>YEAR(Sales_data[[#This Row],[Order Date]])</f>
        <v>2022</v>
      </c>
      <c r="G3727" s="1">
        <v>44607</v>
      </c>
      <c r="H3727" t="s">
        <v>1802</v>
      </c>
      <c r="I3727" t="s">
        <v>6188</v>
      </c>
      <c r="J3727" t="s">
        <v>6191</v>
      </c>
      <c r="K3727">
        <v>0.2</v>
      </c>
      <c r="L3727" s="13">
        <f>SUM(Sales_data[[#This Row],[Unit Price]],Sales_data[[#This Row],[Quantity]])</f>
        <v>6.9849999999999994</v>
      </c>
      <c r="M3727">
        <v>2.9849999999999999</v>
      </c>
      <c r="N3727">
        <v>1.4924999999999999</v>
      </c>
      <c r="O3727">
        <v>0.26865</v>
      </c>
      <c r="P3727" t="s">
        <v>4881</v>
      </c>
      <c r="Q3727" t="s">
        <v>1936</v>
      </c>
      <c r="R3727" t="s">
        <v>1937</v>
      </c>
    </row>
    <row r="3728" spans="1:18" x14ac:dyDescent="0.35">
      <c r="A3728">
        <v>4</v>
      </c>
      <c r="B3728" t="s">
        <v>75</v>
      </c>
      <c r="C3728" t="s">
        <v>5901</v>
      </c>
      <c r="D3728" t="s">
        <v>1801</v>
      </c>
      <c r="E3728" s="6">
        <f>MONTH(Sales_data[[#This Row],[Order Date]])</f>
        <v>2</v>
      </c>
      <c r="F3728" s="6">
        <f>YEAR(Sales_data[[#This Row],[Order Date]])</f>
        <v>2022</v>
      </c>
      <c r="G3728" s="1">
        <v>44607</v>
      </c>
      <c r="H3728" t="s">
        <v>1802</v>
      </c>
      <c r="I3728" t="s">
        <v>6188</v>
      </c>
      <c r="J3728" t="s">
        <v>6191</v>
      </c>
      <c r="K3728">
        <v>2.5</v>
      </c>
      <c r="L3728" s="13">
        <f>SUM(Sales_data[[#This Row],[Unit Price]],Sales_data[[#This Row],[Quantity]])</f>
        <v>26.884999999999998</v>
      </c>
      <c r="M3728">
        <v>22.884999999999998</v>
      </c>
      <c r="N3728">
        <v>0.91539999999999988</v>
      </c>
      <c r="O3728">
        <v>2.0596499999999995</v>
      </c>
      <c r="P3728" t="s">
        <v>4881</v>
      </c>
      <c r="Q3728" t="s">
        <v>1936</v>
      </c>
      <c r="R3728" t="s">
        <v>1937</v>
      </c>
    </row>
    <row r="3729" spans="1:18" x14ac:dyDescent="0.35">
      <c r="A3729">
        <v>4</v>
      </c>
      <c r="B3729" t="s">
        <v>75</v>
      </c>
      <c r="C3729" t="s">
        <v>5901</v>
      </c>
      <c r="D3729" t="s">
        <v>1801</v>
      </c>
      <c r="E3729" s="6">
        <f>MONTH(Sales_data[[#This Row],[Order Date]])</f>
        <v>2</v>
      </c>
      <c r="F3729" s="6">
        <f>YEAR(Sales_data[[#This Row],[Order Date]])</f>
        <v>2022</v>
      </c>
      <c r="G3729" s="1">
        <v>44607</v>
      </c>
      <c r="H3729" t="s">
        <v>1802</v>
      </c>
      <c r="I3729" t="s">
        <v>6188</v>
      </c>
      <c r="J3729" t="s">
        <v>6191</v>
      </c>
      <c r="K3729">
        <v>1</v>
      </c>
      <c r="L3729" s="13">
        <f>SUM(Sales_data[[#This Row],[Unit Price]],Sales_data[[#This Row],[Quantity]])</f>
        <v>13.95</v>
      </c>
      <c r="M3729">
        <v>9.9499999999999993</v>
      </c>
      <c r="N3729">
        <v>0.99499999999999988</v>
      </c>
      <c r="O3729">
        <v>0.89549999999999985</v>
      </c>
      <c r="P3729" t="s">
        <v>4881</v>
      </c>
      <c r="Q3729" t="s">
        <v>1936</v>
      </c>
      <c r="R3729" t="s">
        <v>1937</v>
      </c>
    </row>
    <row r="3730" spans="1:18" x14ac:dyDescent="0.35">
      <c r="A3730">
        <v>4</v>
      </c>
      <c r="B3730" t="s">
        <v>12</v>
      </c>
      <c r="C3730" t="s">
        <v>5903</v>
      </c>
      <c r="D3730" t="s">
        <v>1803</v>
      </c>
      <c r="E3730" s="6">
        <f>MONTH(Sales_data[[#This Row],[Order Date]])</f>
        <v>10</v>
      </c>
      <c r="F3730" s="6">
        <f>YEAR(Sales_data[[#This Row],[Order Date]])</f>
        <v>2020</v>
      </c>
      <c r="G3730" s="1">
        <v>44117</v>
      </c>
      <c r="H3730" t="s">
        <v>1804</v>
      </c>
      <c r="I3730" t="s">
        <v>6194</v>
      </c>
      <c r="J3730" t="s">
        <v>6190</v>
      </c>
      <c r="K3730">
        <v>1</v>
      </c>
      <c r="L3730" s="13">
        <f>SUM(Sales_data[[#This Row],[Unit Price]],Sales_data[[#This Row],[Quantity]])</f>
        <v>17.75</v>
      </c>
      <c r="M3730">
        <v>13.75</v>
      </c>
      <c r="N3730">
        <v>1.375</v>
      </c>
      <c r="O3730">
        <v>1.5125</v>
      </c>
      <c r="P3730" t="s">
        <v>3576</v>
      </c>
      <c r="Q3730" t="s">
        <v>1936</v>
      </c>
      <c r="R3730" t="s">
        <v>1946</v>
      </c>
    </row>
    <row r="3731" spans="1:18" x14ac:dyDescent="0.35">
      <c r="A3731">
        <v>4</v>
      </c>
      <c r="B3731" t="s">
        <v>12</v>
      </c>
      <c r="C3731" t="s">
        <v>5903</v>
      </c>
      <c r="D3731" t="s">
        <v>1803</v>
      </c>
      <c r="E3731" s="6">
        <f>MONTH(Sales_data[[#This Row],[Order Date]])</f>
        <v>10</v>
      </c>
      <c r="F3731" s="6">
        <f>YEAR(Sales_data[[#This Row],[Order Date]])</f>
        <v>2020</v>
      </c>
      <c r="G3731" s="1">
        <v>44117</v>
      </c>
      <c r="H3731" t="s">
        <v>1804</v>
      </c>
      <c r="I3731" t="s">
        <v>6194</v>
      </c>
      <c r="J3731" t="s">
        <v>6190</v>
      </c>
      <c r="K3731">
        <v>0.2</v>
      </c>
      <c r="L3731" s="13">
        <f>SUM(Sales_data[[#This Row],[Unit Price]],Sales_data[[#This Row],[Quantity]])</f>
        <v>8.125</v>
      </c>
      <c r="M3731">
        <v>4.125</v>
      </c>
      <c r="N3731">
        <v>2.0625</v>
      </c>
      <c r="O3731">
        <v>0.45374999999999999</v>
      </c>
      <c r="P3731" t="s">
        <v>3576</v>
      </c>
      <c r="Q3731" t="s">
        <v>1936</v>
      </c>
      <c r="R3731" t="s">
        <v>1946</v>
      </c>
    </row>
    <row r="3732" spans="1:18" x14ac:dyDescent="0.35">
      <c r="A3732">
        <v>4</v>
      </c>
      <c r="B3732" t="s">
        <v>12</v>
      </c>
      <c r="C3732" t="s">
        <v>5903</v>
      </c>
      <c r="D3732" t="s">
        <v>1803</v>
      </c>
      <c r="E3732" s="6">
        <f>MONTH(Sales_data[[#This Row],[Order Date]])</f>
        <v>10</v>
      </c>
      <c r="F3732" s="6">
        <f>YEAR(Sales_data[[#This Row],[Order Date]])</f>
        <v>2020</v>
      </c>
      <c r="G3732" s="1">
        <v>44117</v>
      </c>
      <c r="H3732" t="s">
        <v>1804</v>
      </c>
      <c r="I3732" t="s">
        <v>6194</v>
      </c>
      <c r="J3732" t="s">
        <v>6190</v>
      </c>
      <c r="K3732">
        <v>0.5</v>
      </c>
      <c r="L3732" s="13">
        <f>SUM(Sales_data[[#This Row],[Unit Price]],Sales_data[[#This Row],[Quantity]])</f>
        <v>12.25</v>
      </c>
      <c r="M3732">
        <v>8.25</v>
      </c>
      <c r="N3732">
        <v>1.65</v>
      </c>
      <c r="O3732">
        <v>0.90749999999999997</v>
      </c>
      <c r="P3732" t="s">
        <v>3576</v>
      </c>
      <c r="Q3732" t="s">
        <v>1936</v>
      </c>
      <c r="R3732" t="s">
        <v>1946</v>
      </c>
    </row>
    <row r="3733" spans="1:18" x14ac:dyDescent="0.35">
      <c r="A3733">
        <v>4</v>
      </c>
      <c r="B3733" t="s">
        <v>12</v>
      </c>
      <c r="C3733" t="s">
        <v>5903</v>
      </c>
      <c r="D3733" t="s">
        <v>1803</v>
      </c>
      <c r="E3733" s="6">
        <f>MONTH(Sales_data[[#This Row],[Order Date]])</f>
        <v>10</v>
      </c>
      <c r="F3733" s="6">
        <f>YEAR(Sales_data[[#This Row],[Order Date]])</f>
        <v>2020</v>
      </c>
      <c r="G3733" s="1">
        <v>44117</v>
      </c>
      <c r="H3733" t="s">
        <v>1804</v>
      </c>
      <c r="I3733" t="s">
        <v>6194</v>
      </c>
      <c r="J3733" t="s">
        <v>6190</v>
      </c>
      <c r="K3733">
        <v>2.5</v>
      </c>
      <c r="L3733" s="13">
        <f>SUM(Sales_data[[#This Row],[Unit Price]],Sales_data[[#This Row],[Quantity]])</f>
        <v>35.625</v>
      </c>
      <c r="M3733">
        <v>31.624999999999996</v>
      </c>
      <c r="N3733">
        <v>1.2649999999999999</v>
      </c>
      <c r="O3733">
        <v>3.4787499999999998</v>
      </c>
      <c r="P3733" t="s">
        <v>3576</v>
      </c>
      <c r="Q3733" t="s">
        <v>1936</v>
      </c>
      <c r="R3733" t="s">
        <v>1946</v>
      </c>
    </row>
    <row r="3734" spans="1:18" x14ac:dyDescent="0.35">
      <c r="A3734">
        <v>3</v>
      </c>
      <c r="B3734" t="s">
        <v>182</v>
      </c>
      <c r="C3734" t="s">
        <v>5907</v>
      </c>
      <c r="D3734" t="s">
        <v>1805</v>
      </c>
      <c r="E3734" s="6">
        <f>MONTH(Sales_data[[#This Row],[Order Date]])</f>
        <v>12</v>
      </c>
      <c r="F3734" s="6">
        <f>YEAR(Sales_data[[#This Row],[Order Date]])</f>
        <v>2021</v>
      </c>
      <c r="G3734" s="1">
        <v>44557</v>
      </c>
      <c r="H3734" t="s">
        <v>1806</v>
      </c>
      <c r="I3734" t="s">
        <v>6192</v>
      </c>
      <c r="J3734" t="s">
        <v>6191</v>
      </c>
      <c r="K3734">
        <v>1</v>
      </c>
      <c r="L3734" s="13">
        <f>SUM(Sales_data[[#This Row],[Unit Price]],Sales_data[[#This Row],[Quantity]])</f>
        <v>11.95</v>
      </c>
      <c r="M3734">
        <v>8.9499999999999993</v>
      </c>
      <c r="N3734">
        <v>0.89499999999999991</v>
      </c>
      <c r="O3734">
        <v>0.53699999999999992</v>
      </c>
      <c r="P3734" t="s">
        <v>2357</v>
      </c>
      <c r="Q3734" t="s">
        <v>1936</v>
      </c>
      <c r="R3734" t="s">
        <v>1937</v>
      </c>
    </row>
    <row r="3735" spans="1:18" x14ac:dyDescent="0.35">
      <c r="A3735">
        <v>3</v>
      </c>
      <c r="B3735" t="s">
        <v>182</v>
      </c>
      <c r="C3735" t="s">
        <v>5907</v>
      </c>
      <c r="D3735" t="s">
        <v>1805</v>
      </c>
      <c r="E3735" s="6">
        <f>MONTH(Sales_data[[#This Row],[Order Date]])</f>
        <v>12</v>
      </c>
      <c r="F3735" s="6">
        <f>YEAR(Sales_data[[#This Row],[Order Date]])</f>
        <v>2021</v>
      </c>
      <c r="G3735" s="1">
        <v>44557</v>
      </c>
      <c r="H3735" t="s">
        <v>1806</v>
      </c>
      <c r="I3735" t="s">
        <v>6192</v>
      </c>
      <c r="J3735" t="s">
        <v>6191</v>
      </c>
      <c r="K3735">
        <v>0.2</v>
      </c>
      <c r="L3735" s="13">
        <f>SUM(Sales_data[[#This Row],[Unit Price]],Sales_data[[#This Row],[Quantity]])</f>
        <v>5.6849999999999996</v>
      </c>
      <c r="M3735">
        <v>2.6849999999999996</v>
      </c>
      <c r="N3735">
        <v>1.3424999999999998</v>
      </c>
      <c r="O3735">
        <v>0.16109999999999997</v>
      </c>
      <c r="P3735" t="s">
        <v>2357</v>
      </c>
      <c r="Q3735" t="s">
        <v>1936</v>
      </c>
      <c r="R3735" t="s">
        <v>1937</v>
      </c>
    </row>
    <row r="3736" spans="1:18" x14ac:dyDescent="0.35">
      <c r="A3736">
        <v>3</v>
      </c>
      <c r="B3736" t="s">
        <v>182</v>
      </c>
      <c r="C3736" t="s">
        <v>5907</v>
      </c>
      <c r="D3736" t="s">
        <v>1805</v>
      </c>
      <c r="E3736" s="6">
        <f>MONTH(Sales_data[[#This Row],[Order Date]])</f>
        <v>12</v>
      </c>
      <c r="F3736" s="6">
        <f>YEAR(Sales_data[[#This Row],[Order Date]])</f>
        <v>2021</v>
      </c>
      <c r="G3736" s="1">
        <v>44557</v>
      </c>
      <c r="H3736" t="s">
        <v>1806</v>
      </c>
      <c r="I3736" t="s">
        <v>6192</v>
      </c>
      <c r="J3736" t="s">
        <v>6191</v>
      </c>
      <c r="K3736">
        <v>0.5</v>
      </c>
      <c r="L3736" s="13">
        <f>SUM(Sales_data[[#This Row],[Unit Price]],Sales_data[[#This Row],[Quantity]])</f>
        <v>8.3699999999999992</v>
      </c>
      <c r="M3736">
        <v>5.3699999999999992</v>
      </c>
      <c r="N3736">
        <v>1.0739999999999998</v>
      </c>
      <c r="O3736">
        <v>0.32219999999999993</v>
      </c>
      <c r="P3736" t="s">
        <v>2357</v>
      </c>
      <c r="Q3736" t="s">
        <v>1936</v>
      </c>
      <c r="R3736" t="s">
        <v>1937</v>
      </c>
    </row>
    <row r="3737" spans="1:18" x14ac:dyDescent="0.35">
      <c r="A3737">
        <v>3</v>
      </c>
      <c r="B3737" t="s">
        <v>182</v>
      </c>
      <c r="C3737" t="s">
        <v>5907</v>
      </c>
      <c r="D3737" t="s">
        <v>1805</v>
      </c>
      <c r="E3737" s="6">
        <f>MONTH(Sales_data[[#This Row],[Order Date]])</f>
        <v>12</v>
      </c>
      <c r="F3737" s="6">
        <f>YEAR(Sales_data[[#This Row],[Order Date]])</f>
        <v>2021</v>
      </c>
      <c r="G3737" s="1">
        <v>44557</v>
      </c>
      <c r="H3737" t="s">
        <v>1806</v>
      </c>
      <c r="I3737" t="s">
        <v>6192</v>
      </c>
      <c r="J3737" t="s">
        <v>6191</v>
      </c>
      <c r="K3737">
        <v>2.5</v>
      </c>
      <c r="L3737" s="13">
        <f>SUM(Sales_data[[#This Row],[Unit Price]],Sales_data[[#This Row],[Quantity]])</f>
        <v>23.584999999999997</v>
      </c>
      <c r="M3737">
        <v>20.584999999999997</v>
      </c>
      <c r="N3737">
        <v>0.82339999999999991</v>
      </c>
      <c r="O3737">
        <v>1.2350999999999999</v>
      </c>
      <c r="P3737" t="s">
        <v>2357</v>
      </c>
      <c r="Q3737" t="s">
        <v>1936</v>
      </c>
      <c r="R3737" t="s">
        <v>1937</v>
      </c>
    </row>
    <row r="3738" spans="1:18" x14ac:dyDescent="0.35">
      <c r="A3738">
        <v>5</v>
      </c>
      <c r="B3738" t="s">
        <v>44</v>
      </c>
      <c r="C3738" t="s">
        <v>5910</v>
      </c>
      <c r="D3738" t="s">
        <v>1807</v>
      </c>
      <c r="E3738" s="6">
        <f>MONTH(Sales_data[[#This Row],[Order Date]])</f>
        <v>8</v>
      </c>
      <c r="F3738" s="6">
        <f>YEAR(Sales_data[[#This Row],[Order Date]])</f>
        <v>2021</v>
      </c>
      <c r="G3738" s="1">
        <v>44409</v>
      </c>
      <c r="H3738" t="s">
        <v>1808</v>
      </c>
      <c r="I3738" t="s">
        <v>6192</v>
      </c>
      <c r="J3738" t="s">
        <v>6190</v>
      </c>
      <c r="K3738">
        <v>2.5</v>
      </c>
      <c r="L3738" s="13">
        <f>SUM(Sales_data[[#This Row],[Unit Price]],Sales_data[[#This Row],[Quantity]])</f>
        <v>27.884999999999998</v>
      </c>
      <c r="M3738">
        <v>22.884999999999998</v>
      </c>
      <c r="N3738">
        <v>0.91539999999999988</v>
      </c>
      <c r="O3738">
        <v>1.3730999999999998</v>
      </c>
      <c r="P3738" t="s">
        <v>5708</v>
      </c>
      <c r="Q3738" t="s">
        <v>1936</v>
      </c>
      <c r="R3738" t="s">
        <v>1946</v>
      </c>
    </row>
    <row r="3739" spans="1:18" x14ac:dyDescent="0.35">
      <c r="A3739">
        <v>5</v>
      </c>
      <c r="B3739" t="s">
        <v>44</v>
      </c>
      <c r="C3739" t="s">
        <v>5910</v>
      </c>
      <c r="D3739" t="s">
        <v>1807</v>
      </c>
      <c r="E3739" s="6">
        <f>MONTH(Sales_data[[#This Row],[Order Date]])</f>
        <v>8</v>
      </c>
      <c r="F3739" s="6">
        <f>YEAR(Sales_data[[#This Row],[Order Date]])</f>
        <v>2021</v>
      </c>
      <c r="G3739" s="1">
        <v>44409</v>
      </c>
      <c r="H3739" t="s">
        <v>1808</v>
      </c>
      <c r="I3739" t="s">
        <v>6192</v>
      </c>
      <c r="J3739" t="s">
        <v>6190</v>
      </c>
      <c r="K3739">
        <v>0.5</v>
      </c>
      <c r="L3739" s="13">
        <f>SUM(Sales_data[[#This Row],[Unit Price]],Sales_data[[#This Row],[Quantity]])</f>
        <v>10.969999999999999</v>
      </c>
      <c r="M3739">
        <v>5.97</v>
      </c>
      <c r="N3739">
        <v>1.194</v>
      </c>
      <c r="O3739">
        <v>0.35819999999999996</v>
      </c>
      <c r="P3739" t="s">
        <v>5708</v>
      </c>
      <c r="Q3739" t="s">
        <v>1936</v>
      </c>
      <c r="R3739" t="s">
        <v>1946</v>
      </c>
    </row>
    <row r="3740" spans="1:18" x14ac:dyDescent="0.35">
      <c r="A3740">
        <v>5</v>
      </c>
      <c r="B3740" t="s">
        <v>44</v>
      </c>
      <c r="C3740" t="s">
        <v>5910</v>
      </c>
      <c r="D3740" t="s">
        <v>1807</v>
      </c>
      <c r="E3740" s="6">
        <f>MONTH(Sales_data[[#This Row],[Order Date]])</f>
        <v>8</v>
      </c>
      <c r="F3740" s="6">
        <f>YEAR(Sales_data[[#This Row],[Order Date]])</f>
        <v>2021</v>
      </c>
      <c r="G3740" s="1">
        <v>44409</v>
      </c>
      <c r="H3740" t="s">
        <v>1808</v>
      </c>
      <c r="I3740" t="s">
        <v>6192</v>
      </c>
      <c r="J3740" t="s">
        <v>6190</v>
      </c>
      <c r="K3740">
        <v>0.2</v>
      </c>
      <c r="L3740" s="13">
        <f>SUM(Sales_data[[#This Row],[Unit Price]],Sales_data[[#This Row],[Quantity]])</f>
        <v>7.9849999999999994</v>
      </c>
      <c r="M3740">
        <v>2.9849999999999999</v>
      </c>
      <c r="N3740">
        <v>1.4924999999999999</v>
      </c>
      <c r="O3740">
        <v>0.17909999999999998</v>
      </c>
      <c r="P3740" t="s">
        <v>5708</v>
      </c>
      <c r="Q3740" t="s">
        <v>1936</v>
      </c>
      <c r="R3740" t="s">
        <v>1946</v>
      </c>
    </row>
    <row r="3741" spans="1:18" x14ac:dyDescent="0.35">
      <c r="A3741">
        <v>5</v>
      </c>
      <c r="B3741" t="s">
        <v>44</v>
      </c>
      <c r="C3741" t="s">
        <v>5910</v>
      </c>
      <c r="D3741" t="s">
        <v>1807</v>
      </c>
      <c r="E3741" s="6">
        <f>MONTH(Sales_data[[#This Row],[Order Date]])</f>
        <v>8</v>
      </c>
      <c r="F3741" s="6">
        <f>YEAR(Sales_data[[#This Row],[Order Date]])</f>
        <v>2021</v>
      </c>
      <c r="G3741" s="1">
        <v>44409</v>
      </c>
      <c r="H3741" t="s">
        <v>1808</v>
      </c>
      <c r="I3741" t="s">
        <v>6192</v>
      </c>
      <c r="J3741" t="s">
        <v>6190</v>
      </c>
      <c r="K3741">
        <v>1</v>
      </c>
      <c r="L3741" s="13">
        <f>SUM(Sales_data[[#This Row],[Unit Price]],Sales_data[[#This Row],[Quantity]])</f>
        <v>14.95</v>
      </c>
      <c r="M3741">
        <v>9.9499999999999993</v>
      </c>
      <c r="N3741">
        <v>0.99499999999999988</v>
      </c>
      <c r="O3741">
        <v>0.59699999999999998</v>
      </c>
      <c r="P3741" t="s">
        <v>5708</v>
      </c>
      <c r="Q3741" t="s">
        <v>1936</v>
      </c>
      <c r="R3741" t="s">
        <v>1946</v>
      </c>
    </row>
    <row r="3742" spans="1:18" x14ac:dyDescent="0.35">
      <c r="A3742">
        <v>6</v>
      </c>
      <c r="B3742" t="s">
        <v>174</v>
      </c>
      <c r="C3742" t="s">
        <v>5914</v>
      </c>
      <c r="D3742" t="s">
        <v>1809</v>
      </c>
      <c r="E3742" s="6">
        <f>MONTH(Sales_data[[#This Row],[Order Date]])</f>
        <v>11</v>
      </c>
      <c r="F3742" s="6">
        <f>YEAR(Sales_data[[#This Row],[Order Date]])</f>
        <v>2020</v>
      </c>
      <c r="G3742" s="1">
        <v>44153</v>
      </c>
      <c r="H3742" t="s">
        <v>1810</v>
      </c>
      <c r="I3742" t="s">
        <v>6188</v>
      </c>
      <c r="J3742" t="s">
        <v>6190</v>
      </c>
      <c r="K3742">
        <v>2.5</v>
      </c>
      <c r="L3742" s="13">
        <f>SUM(Sales_data[[#This Row],[Unit Price]],Sales_data[[#This Row],[Quantity]])</f>
        <v>31.874999999999996</v>
      </c>
      <c r="M3742">
        <v>25.874999999999996</v>
      </c>
      <c r="N3742">
        <v>1.0349999999999999</v>
      </c>
      <c r="O3742">
        <v>2.3287499999999994</v>
      </c>
      <c r="P3742" t="s">
        <v>2739</v>
      </c>
      <c r="Q3742" t="s">
        <v>1936</v>
      </c>
      <c r="R3742" t="s">
        <v>1937</v>
      </c>
    </row>
    <row r="3743" spans="1:18" x14ac:dyDescent="0.35">
      <c r="A3743">
        <v>6</v>
      </c>
      <c r="B3743" t="s">
        <v>174</v>
      </c>
      <c r="C3743" t="s">
        <v>5914</v>
      </c>
      <c r="D3743" t="s">
        <v>1809</v>
      </c>
      <c r="E3743" s="6">
        <f>MONTH(Sales_data[[#This Row],[Order Date]])</f>
        <v>11</v>
      </c>
      <c r="F3743" s="6">
        <f>YEAR(Sales_data[[#This Row],[Order Date]])</f>
        <v>2020</v>
      </c>
      <c r="G3743" s="1">
        <v>44153</v>
      </c>
      <c r="H3743" t="s">
        <v>1810</v>
      </c>
      <c r="I3743" t="s">
        <v>6188</v>
      </c>
      <c r="J3743" t="s">
        <v>6190</v>
      </c>
      <c r="K3743">
        <v>0.5</v>
      </c>
      <c r="L3743" s="13">
        <f>SUM(Sales_data[[#This Row],[Unit Price]],Sales_data[[#This Row],[Quantity]])</f>
        <v>12.75</v>
      </c>
      <c r="M3743">
        <v>6.75</v>
      </c>
      <c r="N3743">
        <v>1.35</v>
      </c>
      <c r="O3743">
        <v>0.60749999999999993</v>
      </c>
      <c r="P3743" t="s">
        <v>2739</v>
      </c>
      <c r="Q3743" t="s">
        <v>1936</v>
      </c>
      <c r="R3743" t="s">
        <v>1937</v>
      </c>
    </row>
    <row r="3744" spans="1:18" x14ac:dyDescent="0.35">
      <c r="A3744">
        <v>6</v>
      </c>
      <c r="B3744" t="s">
        <v>174</v>
      </c>
      <c r="C3744" t="s">
        <v>5914</v>
      </c>
      <c r="D3744" t="s">
        <v>1809</v>
      </c>
      <c r="E3744" s="6">
        <f>MONTH(Sales_data[[#This Row],[Order Date]])</f>
        <v>11</v>
      </c>
      <c r="F3744" s="6">
        <f>YEAR(Sales_data[[#This Row],[Order Date]])</f>
        <v>2020</v>
      </c>
      <c r="G3744" s="1">
        <v>44153</v>
      </c>
      <c r="H3744" t="s">
        <v>1810</v>
      </c>
      <c r="I3744" t="s">
        <v>6188</v>
      </c>
      <c r="J3744" t="s">
        <v>6190</v>
      </c>
      <c r="K3744">
        <v>0.2</v>
      </c>
      <c r="L3744" s="13">
        <f>SUM(Sales_data[[#This Row],[Unit Price]],Sales_data[[#This Row],[Quantity]])</f>
        <v>9.375</v>
      </c>
      <c r="M3744">
        <v>3.375</v>
      </c>
      <c r="N3744">
        <v>1.6875</v>
      </c>
      <c r="O3744">
        <v>0.30374999999999996</v>
      </c>
      <c r="P3744" t="s">
        <v>2739</v>
      </c>
      <c r="Q3744" t="s">
        <v>1936</v>
      </c>
      <c r="R3744" t="s">
        <v>1937</v>
      </c>
    </row>
    <row r="3745" spans="1:18" x14ac:dyDescent="0.35">
      <c r="A3745">
        <v>6</v>
      </c>
      <c r="B3745" t="s">
        <v>174</v>
      </c>
      <c r="C3745" t="s">
        <v>5914</v>
      </c>
      <c r="D3745" t="s">
        <v>1809</v>
      </c>
      <c r="E3745" s="6">
        <f>MONTH(Sales_data[[#This Row],[Order Date]])</f>
        <v>11</v>
      </c>
      <c r="F3745" s="6">
        <f>YEAR(Sales_data[[#This Row],[Order Date]])</f>
        <v>2020</v>
      </c>
      <c r="G3745" s="1">
        <v>44153</v>
      </c>
      <c r="H3745" t="s">
        <v>1810</v>
      </c>
      <c r="I3745" t="s">
        <v>6188</v>
      </c>
      <c r="J3745" t="s">
        <v>6190</v>
      </c>
      <c r="K3745">
        <v>1</v>
      </c>
      <c r="L3745" s="13">
        <f>SUM(Sales_data[[#This Row],[Unit Price]],Sales_data[[#This Row],[Quantity]])</f>
        <v>17.25</v>
      </c>
      <c r="M3745">
        <v>11.25</v>
      </c>
      <c r="N3745">
        <v>1.125</v>
      </c>
      <c r="O3745">
        <v>1.0125</v>
      </c>
      <c r="P3745" t="s">
        <v>2739</v>
      </c>
      <c r="Q3745" t="s">
        <v>1936</v>
      </c>
      <c r="R3745" t="s">
        <v>1937</v>
      </c>
    </row>
    <row r="3746" spans="1:18" x14ac:dyDescent="0.35">
      <c r="A3746">
        <v>3</v>
      </c>
      <c r="B3746" t="s">
        <v>126</v>
      </c>
      <c r="C3746" t="s">
        <v>5918</v>
      </c>
      <c r="D3746" t="s">
        <v>1811</v>
      </c>
      <c r="E3746" s="6">
        <f>MONTH(Sales_data[[#This Row],[Order Date]])</f>
        <v>10</v>
      </c>
      <c r="F3746" s="6">
        <f>YEAR(Sales_data[[#This Row],[Order Date]])</f>
        <v>2021</v>
      </c>
      <c r="G3746" s="1">
        <v>44493</v>
      </c>
      <c r="H3746" t="s">
        <v>1812</v>
      </c>
      <c r="I3746" t="s">
        <v>6193</v>
      </c>
      <c r="J3746" t="s">
        <v>6191</v>
      </c>
      <c r="K3746">
        <v>0.5</v>
      </c>
      <c r="L3746" s="13">
        <f>SUM(Sales_data[[#This Row],[Unit Price]],Sales_data[[#This Row],[Quantity]])</f>
        <v>10.77</v>
      </c>
      <c r="M3746">
        <v>7.77</v>
      </c>
      <c r="N3746">
        <v>1.5539999999999998</v>
      </c>
      <c r="O3746">
        <v>1.0101</v>
      </c>
      <c r="P3746" t="s">
        <v>2942</v>
      </c>
      <c r="Q3746" t="s">
        <v>1936</v>
      </c>
      <c r="R3746" t="s">
        <v>1937</v>
      </c>
    </row>
    <row r="3747" spans="1:18" x14ac:dyDescent="0.35">
      <c r="A3747">
        <v>3</v>
      </c>
      <c r="B3747" t="s">
        <v>126</v>
      </c>
      <c r="C3747" t="s">
        <v>5918</v>
      </c>
      <c r="D3747" t="s">
        <v>1811</v>
      </c>
      <c r="E3747" s="6">
        <f>MONTH(Sales_data[[#This Row],[Order Date]])</f>
        <v>10</v>
      </c>
      <c r="F3747" s="6">
        <f>YEAR(Sales_data[[#This Row],[Order Date]])</f>
        <v>2021</v>
      </c>
      <c r="G3747" s="1">
        <v>44493</v>
      </c>
      <c r="H3747" t="s">
        <v>1812</v>
      </c>
      <c r="I3747" t="s">
        <v>6193</v>
      </c>
      <c r="J3747" t="s">
        <v>6191</v>
      </c>
      <c r="K3747">
        <v>0.2</v>
      </c>
      <c r="L3747" s="13">
        <f>SUM(Sales_data[[#This Row],[Unit Price]],Sales_data[[#This Row],[Quantity]])</f>
        <v>6.8849999999999998</v>
      </c>
      <c r="M3747">
        <v>3.8849999999999998</v>
      </c>
      <c r="N3747">
        <v>1.9424999999999999</v>
      </c>
      <c r="O3747">
        <v>0.50505</v>
      </c>
      <c r="P3747" t="s">
        <v>2942</v>
      </c>
      <c r="Q3747" t="s">
        <v>1936</v>
      </c>
      <c r="R3747" t="s">
        <v>1937</v>
      </c>
    </row>
    <row r="3748" spans="1:18" x14ac:dyDescent="0.35">
      <c r="A3748">
        <v>3</v>
      </c>
      <c r="B3748" t="s">
        <v>126</v>
      </c>
      <c r="C3748" t="s">
        <v>5918</v>
      </c>
      <c r="D3748" t="s">
        <v>1811</v>
      </c>
      <c r="E3748" s="6">
        <f>MONTH(Sales_data[[#This Row],[Order Date]])</f>
        <v>10</v>
      </c>
      <c r="F3748" s="6">
        <f>YEAR(Sales_data[[#This Row],[Order Date]])</f>
        <v>2021</v>
      </c>
      <c r="G3748" s="1">
        <v>44493</v>
      </c>
      <c r="H3748" t="s">
        <v>1812</v>
      </c>
      <c r="I3748" t="s">
        <v>6193</v>
      </c>
      <c r="J3748" t="s">
        <v>6191</v>
      </c>
      <c r="K3748">
        <v>2.5</v>
      </c>
      <c r="L3748" s="13">
        <f>SUM(Sales_data[[#This Row],[Unit Price]],Sales_data[[#This Row],[Quantity]])</f>
        <v>32.784999999999997</v>
      </c>
      <c r="M3748">
        <v>29.784999999999997</v>
      </c>
      <c r="N3748">
        <v>1.1913999999999998</v>
      </c>
      <c r="O3748">
        <v>3.8720499999999998</v>
      </c>
      <c r="P3748" t="s">
        <v>2942</v>
      </c>
      <c r="Q3748" t="s">
        <v>1936</v>
      </c>
      <c r="R3748" t="s">
        <v>1937</v>
      </c>
    </row>
    <row r="3749" spans="1:18" x14ac:dyDescent="0.35">
      <c r="A3749">
        <v>3</v>
      </c>
      <c r="B3749" t="s">
        <v>126</v>
      </c>
      <c r="C3749" t="s">
        <v>5918</v>
      </c>
      <c r="D3749" t="s">
        <v>1811</v>
      </c>
      <c r="E3749" s="6">
        <f>MONTH(Sales_data[[#This Row],[Order Date]])</f>
        <v>10</v>
      </c>
      <c r="F3749" s="6">
        <f>YEAR(Sales_data[[#This Row],[Order Date]])</f>
        <v>2021</v>
      </c>
      <c r="G3749" s="1">
        <v>44493</v>
      </c>
      <c r="H3749" t="s">
        <v>1812</v>
      </c>
      <c r="I3749" t="s">
        <v>6193</v>
      </c>
      <c r="J3749" t="s">
        <v>6191</v>
      </c>
      <c r="K3749">
        <v>1</v>
      </c>
      <c r="L3749" s="13">
        <f>SUM(Sales_data[[#This Row],[Unit Price]],Sales_data[[#This Row],[Quantity]])</f>
        <v>15.95</v>
      </c>
      <c r="M3749">
        <v>12.95</v>
      </c>
      <c r="N3749">
        <v>1.2949999999999999</v>
      </c>
      <c r="O3749">
        <v>1.6835</v>
      </c>
      <c r="P3749" t="s">
        <v>2942</v>
      </c>
      <c r="Q3749" t="s">
        <v>1936</v>
      </c>
      <c r="R3749" t="s">
        <v>1937</v>
      </c>
    </row>
    <row r="3750" spans="1:18" x14ac:dyDescent="0.35">
      <c r="A3750">
        <v>4</v>
      </c>
      <c r="B3750" t="s">
        <v>44</v>
      </c>
      <c r="C3750" t="s">
        <v>5918</v>
      </c>
      <c r="D3750" t="s">
        <v>1811</v>
      </c>
      <c r="E3750" s="6">
        <f>MONTH(Sales_data[[#This Row],[Order Date]])</f>
        <v>10</v>
      </c>
      <c r="F3750" s="6">
        <f>YEAR(Sales_data[[#This Row],[Order Date]])</f>
        <v>2021</v>
      </c>
      <c r="G3750" s="1">
        <v>44493</v>
      </c>
      <c r="H3750" t="s">
        <v>1812</v>
      </c>
      <c r="I3750" t="s">
        <v>6192</v>
      </c>
      <c r="J3750" t="s">
        <v>6190</v>
      </c>
      <c r="K3750">
        <v>2.5</v>
      </c>
      <c r="L3750" s="13">
        <f>SUM(Sales_data[[#This Row],[Unit Price]],Sales_data[[#This Row],[Quantity]])</f>
        <v>26.884999999999998</v>
      </c>
      <c r="M3750">
        <v>22.884999999999998</v>
      </c>
      <c r="N3750">
        <v>0.91539999999999988</v>
      </c>
      <c r="O3750">
        <v>1.3730999999999998</v>
      </c>
      <c r="P3750" t="s">
        <v>2942</v>
      </c>
      <c r="Q3750" t="s">
        <v>1936</v>
      </c>
      <c r="R3750" t="s">
        <v>1937</v>
      </c>
    </row>
    <row r="3751" spans="1:18" x14ac:dyDescent="0.35">
      <c r="A3751">
        <v>4</v>
      </c>
      <c r="B3751" t="s">
        <v>44</v>
      </c>
      <c r="C3751" t="s">
        <v>5918</v>
      </c>
      <c r="D3751" t="s">
        <v>1811</v>
      </c>
      <c r="E3751" s="6">
        <f>MONTH(Sales_data[[#This Row],[Order Date]])</f>
        <v>10</v>
      </c>
      <c r="F3751" s="6">
        <f>YEAR(Sales_data[[#This Row],[Order Date]])</f>
        <v>2021</v>
      </c>
      <c r="G3751" s="1">
        <v>44493</v>
      </c>
      <c r="H3751" t="s">
        <v>1812</v>
      </c>
      <c r="I3751" t="s">
        <v>6192</v>
      </c>
      <c r="J3751" t="s">
        <v>6190</v>
      </c>
      <c r="K3751">
        <v>0.5</v>
      </c>
      <c r="L3751" s="13">
        <f>SUM(Sales_data[[#This Row],[Unit Price]],Sales_data[[#This Row],[Quantity]])</f>
        <v>9.9699999999999989</v>
      </c>
      <c r="M3751">
        <v>5.97</v>
      </c>
      <c r="N3751">
        <v>1.194</v>
      </c>
      <c r="O3751">
        <v>0.35819999999999996</v>
      </c>
      <c r="P3751" t="s">
        <v>2942</v>
      </c>
      <c r="Q3751" t="s">
        <v>1936</v>
      </c>
      <c r="R3751" t="s">
        <v>1937</v>
      </c>
    </row>
    <row r="3752" spans="1:18" x14ac:dyDescent="0.35">
      <c r="A3752">
        <v>4</v>
      </c>
      <c r="B3752" t="s">
        <v>44</v>
      </c>
      <c r="C3752" t="s">
        <v>5918</v>
      </c>
      <c r="D3752" t="s">
        <v>1811</v>
      </c>
      <c r="E3752" s="6">
        <f>MONTH(Sales_data[[#This Row],[Order Date]])</f>
        <v>10</v>
      </c>
      <c r="F3752" s="6">
        <f>YEAR(Sales_data[[#This Row],[Order Date]])</f>
        <v>2021</v>
      </c>
      <c r="G3752" s="1">
        <v>44493</v>
      </c>
      <c r="H3752" t="s">
        <v>1812</v>
      </c>
      <c r="I3752" t="s">
        <v>6192</v>
      </c>
      <c r="J3752" t="s">
        <v>6190</v>
      </c>
      <c r="K3752">
        <v>0.2</v>
      </c>
      <c r="L3752" s="13">
        <f>SUM(Sales_data[[#This Row],[Unit Price]],Sales_data[[#This Row],[Quantity]])</f>
        <v>6.9849999999999994</v>
      </c>
      <c r="M3752">
        <v>2.9849999999999999</v>
      </c>
      <c r="N3752">
        <v>1.4924999999999999</v>
      </c>
      <c r="O3752">
        <v>0.17909999999999998</v>
      </c>
      <c r="P3752" t="s">
        <v>2942</v>
      </c>
      <c r="Q3752" t="s">
        <v>1936</v>
      </c>
      <c r="R3752" t="s">
        <v>1937</v>
      </c>
    </row>
    <row r="3753" spans="1:18" x14ac:dyDescent="0.35">
      <c r="A3753">
        <v>4</v>
      </c>
      <c r="B3753" t="s">
        <v>44</v>
      </c>
      <c r="C3753" t="s">
        <v>5918</v>
      </c>
      <c r="D3753" t="s">
        <v>1811</v>
      </c>
      <c r="E3753" s="6">
        <f>MONTH(Sales_data[[#This Row],[Order Date]])</f>
        <v>10</v>
      </c>
      <c r="F3753" s="6">
        <f>YEAR(Sales_data[[#This Row],[Order Date]])</f>
        <v>2021</v>
      </c>
      <c r="G3753" s="1">
        <v>44493</v>
      </c>
      <c r="H3753" t="s">
        <v>1812</v>
      </c>
      <c r="I3753" t="s">
        <v>6192</v>
      </c>
      <c r="J3753" t="s">
        <v>6190</v>
      </c>
      <c r="K3753">
        <v>1</v>
      </c>
      <c r="L3753" s="13">
        <f>SUM(Sales_data[[#This Row],[Unit Price]],Sales_data[[#This Row],[Quantity]])</f>
        <v>13.95</v>
      </c>
      <c r="M3753">
        <v>9.9499999999999993</v>
      </c>
      <c r="N3753">
        <v>0.99499999999999988</v>
      </c>
      <c r="O3753">
        <v>0.59699999999999998</v>
      </c>
      <c r="P3753" t="s">
        <v>2942</v>
      </c>
      <c r="Q3753" t="s">
        <v>1936</v>
      </c>
      <c r="R3753" t="s">
        <v>1937</v>
      </c>
    </row>
    <row r="3754" spans="1:18" x14ac:dyDescent="0.35">
      <c r="A3754">
        <v>5</v>
      </c>
      <c r="B3754" t="s">
        <v>140</v>
      </c>
      <c r="C3754" t="s">
        <v>5927</v>
      </c>
      <c r="D3754" t="s">
        <v>1813</v>
      </c>
      <c r="E3754" s="6">
        <f>MONTH(Sales_data[[#This Row],[Order Date]])</f>
        <v>12</v>
      </c>
      <c r="F3754" s="6">
        <f>YEAR(Sales_data[[#This Row],[Order Date]])</f>
        <v>2019</v>
      </c>
      <c r="G3754" s="1">
        <v>43829</v>
      </c>
      <c r="H3754" t="s">
        <v>1814</v>
      </c>
      <c r="I3754" t="s">
        <v>6194</v>
      </c>
      <c r="J3754" t="s">
        <v>6189</v>
      </c>
      <c r="K3754">
        <v>1</v>
      </c>
      <c r="L3754" s="13">
        <f>SUM(Sales_data[[#This Row],[Unit Price]],Sales_data[[#This Row],[Quantity]])</f>
        <v>19.850000000000001</v>
      </c>
      <c r="M3754">
        <v>14.85</v>
      </c>
      <c r="N3754">
        <v>1.4849999999999999</v>
      </c>
      <c r="O3754">
        <v>1.6335</v>
      </c>
      <c r="P3754" t="s">
        <v>2022</v>
      </c>
      <c r="Q3754" t="s">
        <v>1936</v>
      </c>
      <c r="R3754" t="s">
        <v>1937</v>
      </c>
    </row>
    <row r="3755" spans="1:18" x14ac:dyDescent="0.35">
      <c r="A3755">
        <v>5</v>
      </c>
      <c r="B3755" t="s">
        <v>140</v>
      </c>
      <c r="C3755" t="s">
        <v>5927</v>
      </c>
      <c r="D3755" t="s">
        <v>1813</v>
      </c>
      <c r="E3755" s="6">
        <f>MONTH(Sales_data[[#This Row],[Order Date]])</f>
        <v>12</v>
      </c>
      <c r="F3755" s="6">
        <f>YEAR(Sales_data[[#This Row],[Order Date]])</f>
        <v>2019</v>
      </c>
      <c r="G3755" s="1">
        <v>43829</v>
      </c>
      <c r="H3755" t="s">
        <v>1814</v>
      </c>
      <c r="I3755" t="s">
        <v>6194</v>
      </c>
      <c r="J3755" t="s">
        <v>6189</v>
      </c>
      <c r="K3755">
        <v>0.2</v>
      </c>
      <c r="L3755" s="13">
        <f>SUM(Sales_data[[#This Row],[Unit Price]],Sales_data[[#This Row],[Quantity]])</f>
        <v>9.4550000000000001</v>
      </c>
      <c r="M3755">
        <v>4.4550000000000001</v>
      </c>
      <c r="N3755">
        <v>2.2275</v>
      </c>
      <c r="O3755">
        <v>0.49004999999999999</v>
      </c>
      <c r="P3755" t="s">
        <v>2022</v>
      </c>
      <c r="Q3755" t="s">
        <v>1936</v>
      </c>
      <c r="R3755" t="s">
        <v>1937</v>
      </c>
    </row>
    <row r="3756" spans="1:18" x14ac:dyDescent="0.35">
      <c r="A3756">
        <v>5</v>
      </c>
      <c r="B3756" t="s">
        <v>140</v>
      </c>
      <c r="C3756" t="s">
        <v>5927</v>
      </c>
      <c r="D3756" t="s">
        <v>1813</v>
      </c>
      <c r="E3756" s="6">
        <f>MONTH(Sales_data[[#This Row],[Order Date]])</f>
        <v>12</v>
      </c>
      <c r="F3756" s="6">
        <f>YEAR(Sales_data[[#This Row],[Order Date]])</f>
        <v>2019</v>
      </c>
      <c r="G3756" s="1">
        <v>43829</v>
      </c>
      <c r="H3756" t="s">
        <v>1814</v>
      </c>
      <c r="I3756" t="s">
        <v>6194</v>
      </c>
      <c r="J3756" t="s">
        <v>6189</v>
      </c>
      <c r="K3756">
        <v>0.5</v>
      </c>
      <c r="L3756" s="13">
        <f>SUM(Sales_data[[#This Row],[Unit Price]],Sales_data[[#This Row],[Quantity]])</f>
        <v>13.91</v>
      </c>
      <c r="M3756">
        <v>8.91</v>
      </c>
      <c r="N3756">
        <v>1.782</v>
      </c>
      <c r="O3756">
        <v>0.98009999999999997</v>
      </c>
      <c r="P3756" t="s">
        <v>2022</v>
      </c>
      <c r="Q3756" t="s">
        <v>1936</v>
      </c>
      <c r="R3756" t="s">
        <v>1937</v>
      </c>
    </row>
    <row r="3757" spans="1:18" x14ac:dyDescent="0.35">
      <c r="A3757">
        <v>5</v>
      </c>
      <c r="B3757" t="s">
        <v>140</v>
      </c>
      <c r="C3757" t="s">
        <v>5927</v>
      </c>
      <c r="D3757" t="s">
        <v>1813</v>
      </c>
      <c r="E3757" s="6">
        <f>MONTH(Sales_data[[#This Row],[Order Date]])</f>
        <v>12</v>
      </c>
      <c r="F3757" s="6">
        <f>YEAR(Sales_data[[#This Row],[Order Date]])</f>
        <v>2019</v>
      </c>
      <c r="G3757" s="1">
        <v>43829</v>
      </c>
      <c r="H3757" t="s">
        <v>1814</v>
      </c>
      <c r="I3757" t="s">
        <v>6194</v>
      </c>
      <c r="J3757" t="s">
        <v>6189</v>
      </c>
      <c r="K3757">
        <v>2.5</v>
      </c>
      <c r="L3757" s="13">
        <f>SUM(Sales_data[[#This Row],[Unit Price]],Sales_data[[#This Row],[Quantity]])</f>
        <v>39.154999999999994</v>
      </c>
      <c r="M3757">
        <v>34.154999999999994</v>
      </c>
      <c r="N3757">
        <v>1.3661999999999999</v>
      </c>
      <c r="O3757">
        <v>3.7570499999999996</v>
      </c>
      <c r="P3757" t="s">
        <v>2022</v>
      </c>
      <c r="Q3757" t="s">
        <v>1936</v>
      </c>
      <c r="R3757" t="s">
        <v>1937</v>
      </c>
    </row>
    <row r="3758" spans="1:18" x14ac:dyDescent="0.35">
      <c r="A3758">
        <v>6</v>
      </c>
      <c r="B3758" t="s">
        <v>22</v>
      </c>
      <c r="C3758" t="s">
        <v>5931</v>
      </c>
      <c r="D3758" t="s">
        <v>1815</v>
      </c>
      <c r="E3758" s="6">
        <f>MONTH(Sales_data[[#This Row],[Order Date]])</f>
        <v>2</v>
      </c>
      <c r="F3758" s="6">
        <f>YEAR(Sales_data[[#This Row],[Order Date]])</f>
        <v>2021</v>
      </c>
      <c r="G3758" s="1">
        <v>44229</v>
      </c>
      <c r="H3758" t="s">
        <v>1816</v>
      </c>
      <c r="I3758" t="s">
        <v>6193</v>
      </c>
      <c r="J3758" t="s">
        <v>6189</v>
      </c>
      <c r="K3758">
        <v>0.2</v>
      </c>
      <c r="L3758" s="13">
        <f>SUM(Sales_data[[#This Row],[Unit Price]],Sales_data[[#This Row],[Quantity]])</f>
        <v>10.754999999999999</v>
      </c>
      <c r="M3758">
        <v>4.7549999999999999</v>
      </c>
      <c r="N3758">
        <v>2.3774999999999999</v>
      </c>
      <c r="O3758">
        <v>0.61814999999999998</v>
      </c>
      <c r="P3758" t="s">
        <v>5935</v>
      </c>
      <c r="Q3758" t="s">
        <v>1936</v>
      </c>
      <c r="R3758" t="s">
        <v>1946</v>
      </c>
    </row>
    <row r="3759" spans="1:18" x14ac:dyDescent="0.35">
      <c r="A3759">
        <v>6</v>
      </c>
      <c r="B3759" t="s">
        <v>22</v>
      </c>
      <c r="C3759" t="s">
        <v>5931</v>
      </c>
      <c r="D3759" t="s">
        <v>1815</v>
      </c>
      <c r="E3759" s="6">
        <f>MONTH(Sales_data[[#This Row],[Order Date]])</f>
        <v>2</v>
      </c>
      <c r="F3759" s="6">
        <f>YEAR(Sales_data[[#This Row],[Order Date]])</f>
        <v>2021</v>
      </c>
      <c r="G3759" s="1">
        <v>44229</v>
      </c>
      <c r="H3759" t="s">
        <v>1816</v>
      </c>
      <c r="I3759" t="s">
        <v>6193</v>
      </c>
      <c r="J3759" t="s">
        <v>6189</v>
      </c>
      <c r="K3759">
        <v>0.5</v>
      </c>
      <c r="L3759" s="13">
        <f>SUM(Sales_data[[#This Row],[Unit Price]],Sales_data[[#This Row],[Quantity]])</f>
        <v>15.51</v>
      </c>
      <c r="M3759">
        <v>9.51</v>
      </c>
      <c r="N3759">
        <v>1.9019999999999999</v>
      </c>
      <c r="O3759">
        <v>1.2363</v>
      </c>
      <c r="P3759" t="s">
        <v>5935</v>
      </c>
      <c r="Q3759" t="s">
        <v>1936</v>
      </c>
      <c r="R3759" t="s">
        <v>1946</v>
      </c>
    </row>
    <row r="3760" spans="1:18" x14ac:dyDescent="0.35">
      <c r="A3760">
        <v>6</v>
      </c>
      <c r="B3760" t="s">
        <v>22</v>
      </c>
      <c r="C3760" t="s">
        <v>5931</v>
      </c>
      <c r="D3760" t="s">
        <v>1815</v>
      </c>
      <c r="E3760" s="6">
        <f>MONTH(Sales_data[[#This Row],[Order Date]])</f>
        <v>2</v>
      </c>
      <c r="F3760" s="6">
        <f>YEAR(Sales_data[[#This Row],[Order Date]])</f>
        <v>2021</v>
      </c>
      <c r="G3760" s="1">
        <v>44229</v>
      </c>
      <c r="H3760" t="s">
        <v>1816</v>
      </c>
      <c r="I3760" t="s">
        <v>6193</v>
      </c>
      <c r="J3760" t="s">
        <v>6189</v>
      </c>
      <c r="K3760">
        <v>2.5</v>
      </c>
      <c r="L3760" s="13">
        <f>SUM(Sales_data[[#This Row],[Unit Price]],Sales_data[[#This Row],[Quantity]])</f>
        <v>42.454999999999998</v>
      </c>
      <c r="M3760">
        <v>36.454999999999998</v>
      </c>
      <c r="N3760">
        <v>1.4581999999999999</v>
      </c>
      <c r="O3760">
        <v>4.7391499999999995</v>
      </c>
      <c r="P3760" t="s">
        <v>5935</v>
      </c>
      <c r="Q3760" t="s">
        <v>1936</v>
      </c>
      <c r="R3760" t="s">
        <v>1946</v>
      </c>
    </row>
    <row r="3761" spans="1:18" x14ac:dyDescent="0.35">
      <c r="A3761">
        <v>6</v>
      </c>
      <c r="B3761" t="s">
        <v>22</v>
      </c>
      <c r="C3761" t="s">
        <v>5931</v>
      </c>
      <c r="D3761" t="s">
        <v>1815</v>
      </c>
      <c r="E3761" s="6">
        <f>MONTH(Sales_data[[#This Row],[Order Date]])</f>
        <v>2</v>
      </c>
      <c r="F3761" s="6">
        <f>YEAR(Sales_data[[#This Row],[Order Date]])</f>
        <v>2021</v>
      </c>
      <c r="G3761" s="1">
        <v>44229</v>
      </c>
      <c r="H3761" t="s">
        <v>1816</v>
      </c>
      <c r="I3761" t="s">
        <v>6193</v>
      </c>
      <c r="J3761" t="s">
        <v>6189</v>
      </c>
      <c r="K3761">
        <v>1</v>
      </c>
      <c r="L3761" s="13">
        <f>SUM(Sales_data[[#This Row],[Unit Price]],Sales_data[[#This Row],[Quantity]])</f>
        <v>21.85</v>
      </c>
      <c r="M3761">
        <v>15.85</v>
      </c>
      <c r="N3761">
        <v>1.585</v>
      </c>
      <c r="O3761">
        <v>2.0605000000000002</v>
      </c>
      <c r="P3761" t="s">
        <v>5935</v>
      </c>
      <c r="Q3761" t="s">
        <v>1936</v>
      </c>
      <c r="R3761" t="s">
        <v>1946</v>
      </c>
    </row>
    <row r="3762" spans="1:18" x14ac:dyDescent="0.35">
      <c r="A3762">
        <v>2</v>
      </c>
      <c r="B3762" t="s">
        <v>160</v>
      </c>
      <c r="C3762" t="s">
        <v>5936</v>
      </c>
      <c r="D3762" t="s">
        <v>1817</v>
      </c>
      <c r="E3762" s="6">
        <f>MONTH(Sales_data[[#This Row],[Order Date]])</f>
        <v>5</v>
      </c>
      <c r="F3762" s="6">
        <f>YEAR(Sales_data[[#This Row],[Order Date]])</f>
        <v>2021</v>
      </c>
      <c r="G3762" s="1">
        <v>44332</v>
      </c>
      <c r="H3762" t="s">
        <v>1818</v>
      </c>
      <c r="I3762" t="s">
        <v>6192</v>
      </c>
      <c r="J3762" t="s">
        <v>6189</v>
      </c>
      <c r="K3762">
        <v>0.5</v>
      </c>
      <c r="L3762" s="13">
        <f>SUM(Sales_data[[#This Row],[Unit Price]],Sales_data[[#This Row],[Quantity]])</f>
        <v>9.1699999999999982</v>
      </c>
      <c r="M3762">
        <v>7.169999999999999</v>
      </c>
      <c r="N3762">
        <v>1.4339999999999997</v>
      </c>
      <c r="O3762">
        <v>0.43019999999999992</v>
      </c>
      <c r="P3762" t="s">
        <v>2181</v>
      </c>
      <c r="Q3762" t="s">
        <v>1936</v>
      </c>
      <c r="R3762" t="s">
        <v>1937</v>
      </c>
    </row>
    <row r="3763" spans="1:18" x14ac:dyDescent="0.35">
      <c r="A3763">
        <v>2</v>
      </c>
      <c r="B3763" t="s">
        <v>160</v>
      </c>
      <c r="C3763" t="s">
        <v>5936</v>
      </c>
      <c r="D3763" t="s">
        <v>1817</v>
      </c>
      <c r="E3763" s="6">
        <f>MONTH(Sales_data[[#This Row],[Order Date]])</f>
        <v>5</v>
      </c>
      <c r="F3763" s="6">
        <f>YEAR(Sales_data[[#This Row],[Order Date]])</f>
        <v>2021</v>
      </c>
      <c r="G3763" s="1">
        <v>44332</v>
      </c>
      <c r="H3763" t="s">
        <v>1818</v>
      </c>
      <c r="I3763" t="s">
        <v>6192</v>
      </c>
      <c r="J3763" t="s">
        <v>6189</v>
      </c>
      <c r="K3763">
        <v>0.2</v>
      </c>
      <c r="L3763" s="13">
        <f>SUM(Sales_data[[#This Row],[Unit Price]],Sales_data[[#This Row],[Quantity]])</f>
        <v>5.5849999999999991</v>
      </c>
      <c r="M3763">
        <v>3.5849999999999995</v>
      </c>
      <c r="N3763">
        <v>1.7924999999999998</v>
      </c>
      <c r="O3763">
        <v>0.21509999999999996</v>
      </c>
      <c r="P3763" t="s">
        <v>2181</v>
      </c>
      <c r="Q3763" t="s">
        <v>1936</v>
      </c>
      <c r="R3763" t="s">
        <v>1937</v>
      </c>
    </row>
    <row r="3764" spans="1:18" x14ac:dyDescent="0.35">
      <c r="A3764">
        <v>2</v>
      </c>
      <c r="B3764" t="s">
        <v>160</v>
      </c>
      <c r="C3764" t="s">
        <v>5936</v>
      </c>
      <c r="D3764" t="s">
        <v>1817</v>
      </c>
      <c r="E3764" s="6">
        <f>MONTH(Sales_data[[#This Row],[Order Date]])</f>
        <v>5</v>
      </c>
      <c r="F3764" s="6">
        <f>YEAR(Sales_data[[#This Row],[Order Date]])</f>
        <v>2021</v>
      </c>
      <c r="G3764" s="1">
        <v>44332</v>
      </c>
      <c r="H3764" t="s">
        <v>1818</v>
      </c>
      <c r="I3764" t="s">
        <v>6192</v>
      </c>
      <c r="J3764" t="s">
        <v>6189</v>
      </c>
      <c r="K3764">
        <v>2.5</v>
      </c>
      <c r="L3764" s="13">
        <f>SUM(Sales_data[[#This Row],[Unit Price]],Sales_data[[#This Row],[Quantity]])</f>
        <v>29.484999999999996</v>
      </c>
      <c r="M3764">
        <v>27.484999999999996</v>
      </c>
      <c r="N3764">
        <v>1.0993999999999999</v>
      </c>
      <c r="O3764">
        <v>1.6490999999999998</v>
      </c>
      <c r="P3764" t="s">
        <v>2181</v>
      </c>
      <c r="Q3764" t="s">
        <v>1936</v>
      </c>
      <c r="R3764" t="s">
        <v>1937</v>
      </c>
    </row>
    <row r="3765" spans="1:18" x14ac:dyDescent="0.35">
      <c r="A3765">
        <v>2</v>
      </c>
      <c r="B3765" t="s">
        <v>160</v>
      </c>
      <c r="C3765" t="s">
        <v>5936</v>
      </c>
      <c r="D3765" t="s">
        <v>1817</v>
      </c>
      <c r="E3765" s="6">
        <f>MONTH(Sales_data[[#This Row],[Order Date]])</f>
        <v>5</v>
      </c>
      <c r="F3765" s="6">
        <f>YEAR(Sales_data[[#This Row],[Order Date]])</f>
        <v>2021</v>
      </c>
      <c r="G3765" s="1">
        <v>44332</v>
      </c>
      <c r="H3765" t="s">
        <v>1818</v>
      </c>
      <c r="I3765" t="s">
        <v>6192</v>
      </c>
      <c r="J3765" t="s">
        <v>6189</v>
      </c>
      <c r="K3765">
        <v>1</v>
      </c>
      <c r="L3765" s="13">
        <f>SUM(Sales_data[[#This Row],[Unit Price]],Sales_data[[#This Row],[Quantity]])</f>
        <v>13.95</v>
      </c>
      <c r="M3765">
        <v>11.95</v>
      </c>
      <c r="N3765">
        <v>1.1949999999999998</v>
      </c>
      <c r="O3765">
        <v>0.71699999999999997</v>
      </c>
      <c r="P3765" t="s">
        <v>2181</v>
      </c>
      <c r="Q3765" t="s">
        <v>1936</v>
      </c>
      <c r="R3765" t="s">
        <v>1937</v>
      </c>
    </row>
    <row r="3766" spans="1:18" x14ac:dyDescent="0.35">
      <c r="A3766">
        <v>2</v>
      </c>
      <c r="B3766" t="s">
        <v>195</v>
      </c>
      <c r="C3766" t="s">
        <v>5940</v>
      </c>
      <c r="D3766" t="s">
        <v>1819</v>
      </c>
      <c r="E3766" s="6">
        <f>MONTH(Sales_data[[#This Row],[Order Date]])</f>
        <v>4</v>
      </c>
      <c r="F3766" s="6">
        <f>YEAR(Sales_data[[#This Row],[Order Date]])</f>
        <v>2022</v>
      </c>
      <c r="G3766" s="1">
        <v>44674</v>
      </c>
      <c r="H3766" t="s">
        <v>1820</v>
      </c>
      <c r="I3766" t="s">
        <v>6188</v>
      </c>
      <c r="J3766" t="s">
        <v>6189</v>
      </c>
      <c r="K3766">
        <v>0.5</v>
      </c>
      <c r="L3766" s="13">
        <f>SUM(Sales_data[[#This Row],[Unit Price]],Sales_data[[#This Row],[Quantity]])</f>
        <v>9.77</v>
      </c>
      <c r="M3766">
        <v>7.77</v>
      </c>
      <c r="N3766">
        <v>1.5539999999999998</v>
      </c>
      <c r="O3766">
        <v>0.69929999999999992</v>
      </c>
      <c r="P3766" t="s">
        <v>5944</v>
      </c>
      <c r="Q3766" t="s">
        <v>1944</v>
      </c>
      <c r="R3766" t="s">
        <v>1937</v>
      </c>
    </row>
    <row r="3767" spans="1:18" x14ac:dyDescent="0.35">
      <c r="A3767">
        <v>2</v>
      </c>
      <c r="B3767" t="s">
        <v>195</v>
      </c>
      <c r="C3767" t="s">
        <v>5940</v>
      </c>
      <c r="D3767" t="s">
        <v>1819</v>
      </c>
      <c r="E3767" s="6">
        <f>MONTH(Sales_data[[#This Row],[Order Date]])</f>
        <v>4</v>
      </c>
      <c r="F3767" s="6">
        <f>YEAR(Sales_data[[#This Row],[Order Date]])</f>
        <v>2022</v>
      </c>
      <c r="G3767" s="1">
        <v>44674</v>
      </c>
      <c r="H3767" t="s">
        <v>1820</v>
      </c>
      <c r="I3767" t="s">
        <v>6188</v>
      </c>
      <c r="J3767" t="s">
        <v>6189</v>
      </c>
      <c r="K3767">
        <v>0.2</v>
      </c>
      <c r="L3767" s="13">
        <f>SUM(Sales_data[[#This Row],[Unit Price]],Sales_data[[#This Row],[Quantity]])</f>
        <v>5.8849999999999998</v>
      </c>
      <c r="M3767">
        <v>3.8849999999999998</v>
      </c>
      <c r="N3767">
        <v>1.9424999999999999</v>
      </c>
      <c r="O3767">
        <v>0.34964999999999996</v>
      </c>
      <c r="P3767" t="s">
        <v>5944</v>
      </c>
      <c r="Q3767" t="s">
        <v>1944</v>
      </c>
      <c r="R3767" t="s">
        <v>1937</v>
      </c>
    </row>
    <row r="3768" spans="1:18" x14ac:dyDescent="0.35">
      <c r="A3768">
        <v>2</v>
      </c>
      <c r="B3768" t="s">
        <v>195</v>
      </c>
      <c r="C3768" t="s">
        <v>5940</v>
      </c>
      <c r="D3768" t="s">
        <v>1819</v>
      </c>
      <c r="E3768" s="6">
        <f>MONTH(Sales_data[[#This Row],[Order Date]])</f>
        <v>4</v>
      </c>
      <c r="F3768" s="6">
        <f>YEAR(Sales_data[[#This Row],[Order Date]])</f>
        <v>2022</v>
      </c>
      <c r="G3768" s="1">
        <v>44674</v>
      </c>
      <c r="H3768" t="s">
        <v>1820</v>
      </c>
      <c r="I3768" t="s">
        <v>6188</v>
      </c>
      <c r="J3768" t="s">
        <v>6189</v>
      </c>
      <c r="K3768">
        <v>2.5</v>
      </c>
      <c r="L3768" s="13">
        <f>SUM(Sales_data[[#This Row],[Unit Price]],Sales_data[[#This Row],[Quantity]])</f>
        <v>31.784999999999997</v>
      </c>
      <c r="M3768">
        <v>29.784999999999997</v>
      </c>
      <c r="N3768">
        <v>1.1913999999999998</v>
      </c>
      <c r="O3768">
        <v>2.6806499999999995</v>
      </c>
      <c r="P3768" t="s">
        <v>5944</v>
      </c>
      <c r="Q3768" t="s">
        <v>1944</v>
      </c>
      <c r="R3768" t="s">
        <v>1937</v>
      </c>
    </row>
    <row r="3769" spans="1:18" x14ac:dyDescent="0.35">
      <c r="A3769">
        <v>2</v>
      </c>
      <c r="B3769" t="s">
        <v>195</v>
      </c>
      <c r="C3769" t="s">
        <v>5940</v>
      </c>
      <c r="D3769" t="s">
        <v>1819</v>
      </c>
      <c r="E3769" s="6">
        <f>MONTH(Sales_data[[#This Row],[Order Date]])</f>
        <v>4</v>
      </c>
      <c r="F3769" s="6">
        <f>YEAR(Sales_data[[#This Row],[Order Date]])</f>
        <v>2022</v>
      </c>
      <c r="G3769" s="1">
        <v>44674</v>
      </c>
      <c r="H3769" t="s">
        <v>1820</v>
      </c>
      <c r="I3769" t="s">
        <v>6188</v>
      </c>
      <c r="J3769" t="s">
        <v>6189</v>
      </c>
      <c r="K3769">
        <v>1</v>
      </c>
      <c r="L3769" s="13">
        <f>SUM(Sales_data[[#This Row],[Unit Price]],Sales_data[[#This Row],[Quantity]])</f>
        <v>14.95</v>
      </c>
      <c r="M3769">
        <v>12.95</v>
      </c>
      <c r="N3769">
        <v>1.2949999999999999</v>
      </c>
      <c r="O3769">
        <v>1.1655</v>
      </c>
      <c r="P3769" t="s">
        <v>5944</v>
      </c>
      <c r="Q3769" t="s">
        <v>1944</v>
      </c>
      <c r="R3769" t="s">
        <v>1937</v>
      </c>
    </row>
    <row r="3770" spans="1:18" x14ac:dyDescent="0.35">
      <c r="A3770">
        <v>3</v>
      </c>
      <c r="B3770" t="s">
        <v>192</v>
      </c>
      <c r="C3770" t="s">
        <v>5946</v>
      </c>
      <c r="D3770" t="s">
        <v>1821</v>
      </c>
      <c r="E3770" s="6">
        <f>MONTH(Sales_data[[#This Row],[Order Date]])</f>
        <v>9</v>
      </c>
      <c r="F3770" s="6">
        <f>YEAR(Sales_data[[#This Row],[Order Date]])</f>
        <v>2021</v>
      </c>
      <c r="G3770" s="1">
        <v>44464</v>
      </c>
      <c r="H3770" t="s">
        <v>1822</v>
      </c>
      <c r="I3770" t="s">
        <v>6192</v>
      </c>
      <c r="J3770" t="s">
        <v>6189</v>
      </c>
      <c r="K3770">
        <v>1</v>
      </c>
      <c r="L3770" s="13">
        <f>SUM(Sales_data[[#This Row],[Unit Price]],Sales_data[[#This Row],[Quantity]])</f>
        <v>14.95</v>
      </c>
      <c r="M3770">
        <v>11.95</v>
      </c>
      <c r="N3770">
        <v>1.1949999999999998</v>
      </c>
      <c r="O3770">
        <v>0.71699999999999997</v>
      </c>
      <c r="P3770" t="s">
        <v>2748</v>
      </c>
      <c r="Q3770" t="s">
        <v>1936</v>
      </c>
      <c r="R3770" t="s">
        <v>1946</v>
      </c>
    </row>
    <row r="3771" spans="1:18" x14ac:dyDescent="0.35">
      <c r="A3771">
        <v>3</v>
      </c>
      <c r="B3771" t="s">
        <v>192</v>
      </c>
      <c r="C3771" t="s">
        <v>5946</v>
      </c>
      <c r="D3771" t="s">
        <v>1821</v>
      </c>
      <c r="E3771" s="6">
        <f>MONTH(Sales_data[[#This Row],[Order Date]])</f>
        <v>9</v>
      </c>
      <c r="F3771" s="6">
        <f>YEAR(Sales_data[[#This Row],[Order Date]])</f>
        <v>2021</v>
      </c>
      <c r="G3771" s="1">
        <v>44464</v>
      </c>
      <c r="H3771" t="s">
        <v>1822</v>
      </c>
      <c r="I3771" t="s">
        <v>6192</v>
      </c>
      <c r="J3771" t="s">
        <v>6189</v>
      </c>
      <c r="K3771">
        <v>0.2</v>
      </c>
      <c r="L3771" s="13">
        <f>SUM(Sales_data[[#This Row],[Unit Price]],Sales_data[[#This Row],[Quantity]])</f>
        <v>6.5849999999999991</v>
      </c>
      <c r="M3771">
        <v>3.5849999999999995</v>
      </c>
      <c r="N3771">
        <v>1.7924999999999998</v>
      </c>
      <c r="O3771">
        <v>0.21509999999999996</v>
      </c>
      <c r="P3771" t="s">
        <v>2748</v>
      </c>
      <c r="Q3771" t="s">
        <v>1936</v>
      </c>
      <c r="R3771" t="s">
        <v>1946</v>
      </c>
    </row>
    <row r="3772" spans="1:18" x14ac:dyDescent="0.35">
      <c r="A3772">
        <v>3</v>
      </c>
      <c r="B3772" t="s">
        <v>192</v>
      </c>
      <c r="C3772" t="s">
        <v>5946</v>
      </c>
      <c r="D3772" t="s">
        <v>1821</v>
      </c>
      <c r="E3772" s="6">
        <f>MONTH(Sales_data[[#This Row],[Order Date]])</f>
        <v>9</v>
      </c>
      <c r="F3772" s="6">
        <f>YEAR(Sales_data[[#This Row],[Order Date]])</f>
        <v>2021</v>
      </c>
      <c r="G3772" s="1">
        <v>44464</v>
      </c>
      <c r="H3772" t="s">
        <v>1822</v>
      </c>
      <c r="I3772" t="s">
        <v>6192</v>
      </c>
      <c r="J3772" t="s">
        <v>6189</v>
      </c>
      <c r="K3772">
        <v>0.5</v>
      </c>
      <c r="L3772" s="13">
        <f>SUM(Sales_data[[#This Row],[Unit Price]],Sales_data[[#This Row],[Quantity]])</f>
        <v>10.169999999999998</v>
      </c>
      <c r="M3772">
        <v>7.169999999999999</v>
      </c>
      <c r="N3772">
        <v>1.4339999999999997</v>
      </c>
      <c r="O3772">
        <v>0.43019999999999992</v>
      </c>
      <c r="P3772" t="s">
        <v>2748</v>
      </c>
      <c r="Q3772" t="s">
        <v>1936</v>
      </c>
      <c r="R3772" t="s">
        <v>1946</v>
      </c>
    </row>
    <row r="3773" spans="1:18" x14ac:dyDescent="0.35">
      <c r="A3773">
        <v>3</v>
      </c>
      <c r="B3773" t="s">
        <v>192</v>
      </c>
      <c r="C3773" t="s">
        <v>5946</v>
      </c>
      <c r="D3773" t="s">
        <v>1821</v>
      </c>
      <c r="E3773" s="6">
        <f>MONTH(Sales_data[[#This Row],[Order Date]])</f>
        <v>9</v>
      </c>
      <c r="F3773" s="6">
        <f>YEAR(Sales_data[[#This Row],[Order Date]])</f>
        <v>2021</v>
      </c>
      <c r="G3773" s="1">
        <v>44464</v>
      </c>
      <c r="H3773" t="s">
        <v>1822</v>
      </c>
      <c r="I3773" t="s">
        <v>6192</v>
      </c>
      <c r="J3773" t="s">
        <v>6189</v>
      </c>
      <c r="K3773">
        <v>2.5</v>
      </c>
      <c r="L3773" s="13">
        <f>SUM(Sales_data[[#This Row],[Unit Price]],Sales_data[[#This Row],[Quantity]])</f>
        <v>30.484999999999996</v>
      </c>
      <c r="M3773">
        <v>27.484999999999996</v>
      </c>
      <c r="N3773">
        <v>1.0993999999999999</v>
      </c>
      <c r="O3773">
        <v>1.6490999999999998</v>
      </c>
      <c r="P3773" t="s">
        <v>2748</v>
      </c>
      <c r="Q3773" t="s">
        <v>1936</v>
      </c>
      <c r="R3773" t="s">
        <v>1946</v>
      </c>
    </row>
    <row r="3774" spans="1:18" x14ac:dyDescent="0.35">
      <c r="A3774">
        <v>6</v>
      </c>
      <c r="B3774" t="s">
        <v>195</v>
      </c>
      <c r="C3774" t="s">
        <v>5950</v>
      </c>
      <c r="D3774" t="s">
        <v>1823</v>
      </c>
      <c r="E3774" s="6">
        <f>MONTH(Sales_data[[#This Row],[Order Date]])</f>
        <v>6</v>
      </c>
      <c r="F3774" s="6">
        <f>YEAR(Sales_data[[#This Row],[Order Date]])</f>
        <v>2022</v>
      </c>
      <c r="G3774" s="1">
        <v>44719</v>
      </c>
      <c r="H3774" t="s">
        <v>1824</v>
      </c>
      <c r="I3774" t="s">
        <v>6188</v>
      </c>
      <c r="J3774" t="s">
        <v>6189</v>
      </c>
      <c r="K3774">
        <v>0.5</v>
      </c>
      <c r="L3774" s="13">
        <f>SUM(Sales_data[[#This Row],[Unit Price]],Sales_data[[#This Row],[Quantity]])</f>
        <v>13.77</v>
      </c>
      <c r="M3774">
        <v>7.77</v>
      </c>
      <c r="N3774">
        <v>1.5539999999999998</v>
      </c>
      <c r="O3774">
        <v>0.69929999999999992</v>
      </c>
      <c r="P3774" t="s">
        <v>3519</v>
      </c>
      <c r="Q3774" t="s">
        <v>1936</v>
      </c>
      <c r="R3774" t="s">
        <v>1946</v>
      </c>
    </row>
    <row r="3775" spans="1:18" x14ac:dyDescent="0.35">
      <c r="A3775">
        <v>6</v>
      </c>
      <c r="B3775" t="s">
        <v>195</v>
      </c>
      <c r="C3775" t="s">
        <v>5950</v>
      </c>
      <c r="D3775" t="s">
        <v>1823</v>
      </c>
      <c r="E3775" s="6">
        <f>MONTH(Sales_data[[#This Row],[Order Date]])</f>
        <v>6</v>
      </c>
      <c r="F3775" s="6">
        <f>YEAR(Sales_data[[#This Row],[Order Date]])</f>
        <v>2022</v>
      </c>
      <c r="G3775" s="1">
        <v>44719</v>
      </c>
      <c r="H3775" t="s">
        <v>1824</v>
      </c>
      <c r="I3775" t="s">
        <v>6188</v>
      </c>
      <c r="J3775" t="s">
        <v>6189</v>
      </c>
      <c r="K3775">
        <v>0.2</v>
      </c>
      <c r="L3775" s="13">
        <f>SUM(Sales_data[[#This Row],[Unit Price]],Sales_data[[#This Row],[Quantity]])</f>
        <v>9.8849999999999998</v>
      </c>
      <c r="M3775">
        <v>3.8849999999999998</v>
      </c>
      <c r="N3775">
        <v>1.9424999999999999</v>
      </c>
      <c r="O3775">
        <v>0.34964999999999996</v>
      </c>
      <c r="P3775" t="s">
        <v>3519</v>
      </c>
      <c r="Q3775" t="s">
        <v>1936</v>
      </c>
      <c r="R3775" t="s">
        <v>1946</v>
      </c>
    </row>
    <row r="3776" spans="1:18" x14ac:dyDescent="0.35">
      <c r="A3776">
        <v>6</v>
      </c>
      <c r="B3776" t="s">
        <v>195</v>
      </c>
      <c r="C3776" t="s">
        <v>5950</v>
      </c>
      <c r="D3776" t="s">
        <v>1823</v>
      </c>
      <c r="E3776" s="6">
        <f>MONTH(Sales_data[[#This Row],[Order Date]])</f>
        <v>6</v>
      </c>
      <c r="F3776" s="6">
        <f>YEAR(Sales_data[[#This Row],[Order Date]])</f>
        <v>2022</v>
      </c>
      <c r="G3776" s="1">
        <v>44719</v>
      </c>
      <c r="H3776" t="s">
        <v>1824</v>
      </c>
      <c r="I3776" t="s">
        <v>6188</v>
      </c>
      <c r="J3776" t="s">
        <v>6189</v>
      </c>
      <c r="K3776">
        <v>2.5</v>
      </c>
      <c r="L3776" s="13">
        <f>SUM(Sales_data[[#This Row],[Unit Price]],Sales_data[[#This Row],[Quantity]])</f>
        <v>35.784999999999997</v>
      </c>
      <c r="M3776">
        <v>29.784999999999997</v>
      </c>
      <c r="N3776">
        <v>1.1913999999999998</v>
      </c>
      <c r="O3776">
        <v>2.6806499999999995</v>
      </c>
      <c r="P3776" t="s">
        <v>3519</v>
      </c>
      <c r="Q3776" t="s">
        <v>1936</v>
      </c>
      <c r="R3776" t="s">
        <v>1946</v>
      </c>
    </row>
    <row r="3777" spans="1:18" x14ac:dyDescent="0.35">
      <c r="A3777">
        <v>6</v>
      </c>
      <c r="B3777" t="s">
        <v>195</v>
      </c>
      <c r="C3777" t="s">
        <v>5950</v>
      </c>
      <c r="D3777" t="s">
        <v>1823</v>
      </c>
      <c r="E3777" s="6">
        <f>MONTH(Sales_data[[#This Row],[Order Date]])</f>
        <v>6</v>
      </c>
      <c r="F3777" s="6">
        <f>YEAR(Sales_data[[#This Row],[Order Date]])</f>
        <v>2022</v>
      </c>
      <c r="G3777" s="1">
        <v>44719</v>
      </c>
      <c r="H3777" t="s">
        <v>1824</v>
      </c>
      <c r="I3777" t="s">
        <v>6188</v>
      </c>
      <c r="J3777" t="s">
        <v>6189</v>
      </c>
      <c r="K3777">
        <v>1</v>
      </c>
      <c r="L3777" s="13">
        <f>SUM(Sales_data[[#This Row],[Unit Price]],Sales_data[[#This Row],[Quantity]])</f>
        <v>18.95</v>
      </c>
      <c r="M3777">
        <v>12.95</v>
      </c>
      <c r="N3777">
        <v>1.2949999999999999</v>
      </c>
      <c r="O3777">
        <v>1.1655</v>
      </c>
      <c r="P3777" t="s">
        <v>3519</v>
      </c>
      <c r="Q3777" t="s">
        <v>1936</v>
      </c>
      <c r="R3777" t="s">
        <v>1946</v>
      </c>
    </row>
    <row r="3778" spans="1:18" x14ac:dyDescent="0.35">
      <c r="A3778">
        <v>5</v>
      </c>
      <c r="B3778" t="s">
        <v>160</v>
      </c>
      <c r="C3778" t="s">
        <v>5954</v>
      </c>
      <c r="D3778" t="s">
        <v>1825</v>
      </c>
      <c r="E3778" s="6">
        <f>MONTH(Sales_data[[#This Row],[Order Date]])</f>
        <v>8</v>
      </c>
      <c r="F3778" s="6">
        <f>YEAR(Sales_data[[#This Row],[Order Date]])</f>
        <v>2020</v>
      </c>
      <c r="G3778" s="1">
        <v>44054</v>
      </c>
      <c r="H3778" t="s">
        <v>1826</v>
      </c>
      <c r="I3778" t="s">
        <v>6192</v>
      </c>
      <c r="J3778" t="s">
        <v>6189</v>
      </c>
      <c r="K3778">
        <v>0.5</v>
      </c>
      <c r="L3778" s="13">
        <f>SUM(Sales_data[[#This Row],[Unit Price]],Sales_data[[#This Row],[Quantity]])</f>
        <v>12.169999999999998</v>
      </c>
      <c r="M3778">
        <v>7.169999999999999</v>
      </c>
      <c r="N3778">
        <v>1.4339999999999997</v>
      </c>
      <c r="O3778">
        <v>0.43019999999999992</v>
      </c>
      <c r="P3778" t="s">
        <v>3143</v>
      </c>
      <c r="Q3778" t="s">
        <v>1936</v>
      </c>
      <c r="R3778" t="s">
        <v>1946</v>
      </c>
    </row>
    <row r="3779" spans="1:18" x14ac:dyDescent="0.35">
      <c r="A3779">
        <v>5</v>
      </c>
      <c r="B3779" t="s">
        <v>160</v>
      </c>
      <c r="C3779" t="s">
        <v>5954</v>
      </c>
      <c r="D3779" t="s">
        <v>1825</v>
      </c>
      <c r="E3779" s="6">
        <f>MONTH(Sales_data[[#This Row],[Order Date]])</f>
        <v>8</v>
      </c>
      <c r="F3779" s="6">
        <f>YEAR(Sales_data[[#This Row],[Order Date]])</f>
        <v>2020</v>
      </c>
      <c r="G3779" s="1">
        <v>44054</v>
      </c>
      <c r="H3779" t="s">
        <v>1826</v>
      </c>
      <c r="I3779" t="s">
        <v>6192</v>
      </c>
      <c r="J3779" t="s">
        <v>6189</v>
      </c>
      <c r="K3779">
        <v>0.2</v>
      </c>
      <c r="L3779" s="13">
        <f>SUM(Sales_data[[#This Row],[Unit Price]],Sales_data[[#This Row],[Quantity]])</f>
        <v>8.5849999999999991</v>
      </c>
      <c r="M3779">
        <v>3.5849999999999995</v>
      </c>
      <c r="N3779">
        <v>1.7924999999999998</v>
      </c>
      <c r="O3779">
        <v>0.21509999999999996</v>
      </c>
      <c r="P3779" t="s">
        <v>3143</v>
      </c>
      <c r="Q3779" t="s">
        <v>1936</v>
      </c>
      <c r="R3779" t="s">
        <v>1946</v>
      </c>
    </row>
    <row r="3780" spans="1:18" x14ac:dyDescent="0.35">
      <c r="A3780">
        <v>5</v>
      </c>
      <c r="B3780" t="s">
        <v>160</v>
      </c>
      <c r="C3780" t="s">
        <v>5954</v>
      </c>
      <c r="D3780" t="s">
        <v>1825</v>
      </c>
      <c r="E3780" s="6">
        <f>MONTH(Sales_data[[#This Row],[Order Date]])</f>
        <v>8</v>
      </c>
      <c r="F3780" s="6">
        <f>YEAR(Sales_data[[#This Row],[Order Date]])</f>
        <v>2020</v>
      </c>
      <c r="G3780" s="1">
        <v>44054</v>
      </c>
      <c r="H3780" t="s">
        <v>1826</v>
      </c>
      <c r="I3780" t="s">
        <v>6192</v>
      </c>
      <c r="J3780" t="s">
        <v>6189</v>
      </c>
      <c r="K3780">
        <v>2.5</v>
      </c>
      <c r="L3780" s="13">
        <f>SUM(Sales_data[[#This Row],[Unit Price]],Sales_data[[#This Row],[Quantity]])</f>
        <v>32.484999999999999</v>
      </c>
      <c r="M3780">
        <v>27.484999999999996</v>
      </c>
      <c r="N3780">
        <v>1.0993999999999999</v>
      </c>
      <c r="O3780">
        <v>1.6490999999999998</v>
      </c>
      <c r="P3780" t="s">
        <v>3143</v>
      </c>
      <c r="Q3780" t="s">
        <v>1936</v>
      </c>
      <c r="R3780" t="s">
        <v>1946</v>
      </c>
    </row>
    <row r="3781" spans="1:18" x14ac:dyDescent="0.35">
      <c r="A3781">
        <v>5</v>
      </c>
      <c r="B3781" t="s">
        <v>160</v>
      </c>
      <c r="C3781" t="s">
        <v>5954</v>
      </c>
      <c r="D3781" t="s">
        <v>1825</v>
      </c>
      <c r="E3781" s="6">
        <f>MONTH(Sales_data[[#This Row],[Order Date]])</f>
        <v>8</v>
      </c>
      <c r="F3781" s="6">
        <f>YEAR(Sales_data[[#This Row],[Order Date]])</f>
        <v>2020</v>
      </c>
      <c r="G3781" s="1">
        <v>44054</v>
      </c>
      <c r="H3781" t="s">
        <v>1826</v>
      </c>
      <c r="I3781" t="s">
        <v>6192</v>
      </c>
      <c r="J3781" t="s">
        <v>6189</v>
      </c>
      <c r="K3781">
        <v>1</v>
      </c>
      <c r="L3781" s="13">
        <f>SUM(Sales_data[[#This Row],[Unit Price]],Sales_data[[#This Row],[Quantity]])</f>
        <v>16.95</v>
      </c>
      <c r="M3781">
        <v>11.95</v>
      </c>
      <c r="N3781">
        <v>1.1949999999999998</v>
      </c>
      <c r="O3781">
        <v>0.71699999999999997</v>
      </c>
      <c r="P3781" t="s">
        <v>3143</v>
      </c>
      <c r="Q3781" t="s">
        <v>1936</v>
      </c>
      <c r="R3781" t="s">
        <v>1946</v>
      </c>
    </row>
    <row r="3782" spans="1:18" x14ac:dyDescent="0.35">
      <c r="A3782">
        <v>4</v>
      </c>
      <c r="B3782" t="s">
        <v>112</v>
      </c>
      <c r="C3782" t="s">
        <v>5958</v>
      </c>
      <c r="D3782" t="s">
        <v>1827</v>
      </c>
      <c r="E3782" s="6">
        <f>MONTH(Sales_data[[#This Row],[Order Date]])</f>
        <v>2</v>
      </c>
      <c r="F3782" s="6">
        <f>YEAR(Sales_data[[#This Row],[Order Date]])</f>
        <v>2019</v>
      </c>
      <c r="G3782" s="1">
        <v>43524</v>
      </c>
      <c r="H3782" t="s">
        <v>1828</v>
      </c>
      <c r="I3782" t="s">
        <v>6193</v>
      </c>
      <c r="J3782" t="s">
        <v>6191</v>
      </c>
      <c r="K3782">
        <v>2.5</v>
      </c>
      <c r="L3782" s="13">
        <f>SUM(Sales_data[[#This Row],[Unit Price]],Sales_data[[#This Row],[Quantity]])</f>
        <v>33.784999999999997</v>
      </c>
      <c r="M3782">
        <v>29.784999999999997</v>
      </c>
      <c r="N3782">
        <v>1.1913999999999998</v>
      </c>
      <c r="O3782">
        <v>3.8720499999999998</v>
      </c>
      <c r="P3782" t="s">
        <v>2443</v>
      </c>
      <c r="Q3782" t="s">
        <v>1936</v>
      </c>
      <c r="R3782" t="s">
        <v>1946</v>
      </c>
    </row>
    <row r="3783" spans="1:18" x14ac:dyDescent="0.35">
      <c r="A3783">
        <v>4</v>
      </c>
      <c r="B3783" t="s">
        <v>112</v>
      </c>
      <c r="C3783" t="s">
        <v>5958</v>
      </c>
      <c r="D3783" t="s">
        <v>1827</v>
      </c>
      <c r="E3783" s="6">
        <f>MONTH(Sales_data[[#This Row],[Order Date]])</f>
        <v>2</v>
      </c>
      <c r="F3783" s="6">
        <f>YEAR(Sales_data[[#This Row],[Order Date]])</f>
        <v>2019</v>
      </c>
      <c r="G3783" s="1">
        <v>43524</v>
      </c>
      <c r="H3783" t="s">
        <v>1828</v>
      </c>
      <c r="I3783" t="s">
        <v>6193</v>
      </c>
      <c r="J3783" t="s">
        <v>6191</v>
      </c>
      <c r="K3783">
        <v>0.5</v>
      </c>
      <c r="L3783" s="13">
        <f>SUM(Sales_data[[#This Row],[Unit Price]],Sales_data[[#This Row],[Quantity]])</f>
        <v>11.77</v>
      </c>
      <c r="M3783">
        <v>7.77</v>
      </c>
      <c r="N3783">
        <v>1.5539999999999998</v>
      </c>
      <c r="O3783">
        <v>1.0101</v>
      </c>
      <c r="P3783" t="s">
        <v>2443</v>
      </c>
      <c r="Q3783" t="s">
        <v>1936</v>
      </c>
      <c r="R3783" t="s">
        <v>1946</v>
      </c>
    </row>
    <row r="3784" spans="1:18" x14ac:dyDescent="0.35">
      <c r="A3784">
        <v>4</v>
      </c>
      <c r="B3784" t="s">
        <v>112</v>
      </c>
      <c r="C3784" t="s">
        <v>5958</v>
      </c>
      <c r="D3784" t="s">
        <v>1827</v>
      </c>
      <c r="E3784" s="6">
        <f>MONTH(Sales_data[[#This Row],[Order Date]])</f>
        <v>2</v>
      </c>
      <c r="F3784" s="6">
        <f>YEAR(Sales_data[[#This Row],[Order Date]])</f>
        <v>2019</v>
      </c>
      <c r="G3784" s="1">
        <v>43524</v>
      </c>
      <c r="H3784" t="s">
        <v>1828</v>
      </c>
      <c r="I3784" t="s">
        <v>6193</v>
      </c>
      <c r="J3784" t="s">
        <v>6191</v>
      </c>
      <c r="K3784">
        <v>0.2</v>
      </c>
      <c r="L3784" s="13">
        <f>SUM(Sales_data[[#This Row],[Unit Price]],Sales_data[[#This Row],[Quantity]])</f>
        <v>7.8849999999999998</v>
      </c>
      <c r="M3784">
        <v>3.8849999999999998</v>
      </c>
      <c r="N3784">
        <v>1.9424999999999999</v>
      </c>
      <c r="O3784">
        <v>0.50505</v>
      </c>
      <c r="P3784" t="s">
        <v>2443</v>
      </c>
      <c r="Q3784" t="s">
        <v>1936</v>
      </c>
      <c r="R3784" t="s">
        <v>1946</v>
      </c>
    </row>
    <row r="3785" spans="1:18" x14ac:dyDescent="0.35">
      <c r="A3785">
        <v>4</v>
      </c>
      <c r="B3785" t="s">
        <v>112</v>
      </c>
      <c r="C3785" t="s">
        <v>5958</v>
      </c>
      <c r="D3785" t="s">
        <v>1827</v>
      </c>
      <c r="E3785" s="6">
        <f>MONTH(Sales_data[[#This Row],[Order Date]])</f>
        <v>2</v>
      </c>
      <c r="F3785" s="6">
        <f>YEAR(Sales_data[[#This Row],[Order Date]])</f>
        <v>2019</v>
      </c>
      <c r="G3785" s="1">
        <v>43524</v>
      </c>
      <c r="H3785" t="s">
        <v>1828</v>
      </c>
      <c r="I3785" t="s">
        <v>6193</v>
      </c>
      <c r="J3785" t="s">
        <v>6191</v>
      </c>
      <c r="K3785">
        <v>1</v>
      </c>
      <c r="L3785" s="13">
        <f>SUM(Sales_data[[#This Row],[Unit Price]],Sales_data[[#This Row],[Quantity]])</f>
        <v>16.95</v>
      </c>
      <c r="M3785">
        <v>12.95</v>
      </c>
      <c r="N3785">
        <v>1.2949999999999999</v>
      </c>
      <c r="O3785">
        <v>1.6835</v>
      </c>
      <c r="P3785" t="s">
        <v>2443</v>
      </c>
      <c r="Q3785" t="s">
        <v>1936</v>
      </c>
      <c r="R3785" t="s">
        <v>1946</v>
      </c>
    </row>
    <row r="3786" spans="1:18" x14ac:dyDescent="0.35">
      <c r="A3786">
        <v>3</v>
      </c>
      <c r="B3786" t="s">
        <v>126</v>
      </c>
      <c r="C3786" t="s">
        <v>5961</v>
      </c>
      <c r="D3786" t="s">
        <v>1829</v>
      </c>
      <c r="E3786" s="6">
        <f>MONTH(Sales_data[[#This Row],[Order Date]])</f>
        <v>9</v>
      </c>
      <c r="F3786" s="6">
        <f>YEAR(Sales_data[[#This Row],[Order Date]])</f>
        <v>2019</v>
      </c>
      <c r="G3786" s="1">
        <v>43719</v>
      </c>
      <c r="H3786" t="s">
        <v>1830</v>
      </c>
      <c r="I3786" t="s">
        <v>6193</v>
      </c>
      <c r="J3786" t="s">
        <v>6191</v>
      </c>
      <c r="K3786">
        <v>0.5</v>
      </c>
      <c r="L3786" s="13">
        <f>SUM(Sales_data[[#This Row],[Unit Price]],Sales_data[[#This Row],[Quantity]])</f>
        <v>10.77</v>
      </c>
      <c r="M3786">
        <v>7.77</v>
      </c>
      <c r="N3786">
        <v>1.5539999999999998</v>
      </c>
      <c r="O3786">
        <v>1.0101</v>
      </c>
      <c r="P3786" t="s">
        <v>2167</v>
      </c>
      <c r="Q3786" t="s">
        <v>1936</v>
      </c>
      <c r="R3786" t="s">
        <v>1946</v>
      </c>
    </row>
    <row r="3787" spans="1:18" x14ac:dyDescent="0.35">
      <c r="A3787">
        <v>3</v>
      </c>
      <c r="B3787" t="s">
        <v>126</v>
      </c>
      <c r="C3787" t="s">
        <v>5961</v>
      </c>
      <c r="D3787" t="s">
        <v>1829</v>
      </c>
      <c r="E3787" s="6">
        <f>MONTH(Sales_data[[#This Row],[Order Date]])</f>
        <v>9</v>
      </c>
      <c r="F3787" s="6">
        <f>YEAR(Sales_data[[#This Row],[Order Date]])</f>
        <v>2019</v>
      </c>
      <c r="G3787" s="1">
        <v>43719</v>
      </c>
      <c r="H3787" t="s">
        <v>1830</v>
      </c>
      <c r="I3787" t="s">
        <v>6193</v>
      </c>
      <c r="J3787" t="s">
        <v>6191</v>
      </c>
      <c r="K3787">
        <v>0.2</v>
      </c>
      <c r="L3787" s="13">
        <f>SUM(Sales_data[[#This Row],[Unit Price]],Sales_data[[#This Row],[Quantity]])</f>
        <v>6.8849999999999998</v>
      </c>
      <c r="M3787">
        <v>3.8849999999999998</v>
      </c>
      <c r="N3787">
        <v>1.9424999999999999</v>
      </c>
      <c r="O3787">
        <v>0.50505</v>
      </c>
      <c r="P3787" t="s">
        <v>2167</v>
      </c>
      <c r="Q3787" t="s">
        <v>1936</v>
      </c>
      <c r="R3787" t="s">
        <v>1946</v>
      </c>
    </row>
    <row r="3788" spans="1:18" x14ac:dyDescent="0.35">
      <c r="A3788">
        <v>3</v>
      </c>
      <c r="B3788" t="s">
        <v>126</v>
      </c>
      <c r="C3788" t="s">
        <v>5961</v>
      </c>
      <c r="D3788" t="s">
        <v>1829</v>
      </c>
      <c r="E3788" s="6">
        <f>MONTH(Sales_data[[#This Row],[Order Date]])</f>
        <v>9</v>
      </c>
      <c r="F3788" s="6">
        <f>YEAR(Sales_data[[#This Row],[Order Date]])</f>
        <v>2019</v>
      </c>
      <c r="G3788" s="1">
        <v>43719</v>
      </c>
      <c r="H3788" t="s">
        <v>1830</v>
      </c>
      <c r="I3788" t="s">
        <v>6193</v>
      </c>
      <c r="J3788" t="s">
        <v>6191</v>
      </c>
      <c r="K3788">
        <v>2.5</v>
      </c>
      <c r="L3788" s="13">
        <f>SUM(Sales_data[[#This Row],[Unit Price]],Sales_data[[#This Row],[Quantity]])</f>
        <v>32.784999999999997</v>
      </c>
      <c r="M3788">
        <v>29.784999999999997</v>
      </c>
      <c r="N3788">
        <v>1.1913999999999998</v>
      </c>
      <c r="O3788">
        <v>3.8720499999999998</v>
      </c>
      <c r="P3788" t="s">
        <v>2167</v>
      </c>
      <c r="Q3788" t="s">
        <v>1936</v>
      </c>
      <c r="R3788" t="s">
        <v>1946</v>
      </c>
    </row>
    <row r="3789" spans="1:18" x14ac:dyDescent="0.35">
      <c r="A3789">
        <v>3</v>
      </c>
      <c r="B3789" t="s">
        <v>126</v>
      </c>
      <c r="C3789" t="s">
        <v>5961</v>
      </c>
      <c r="D3789" t="s">
        <v>1829</v>
      </c>
      <c r="E3789" s="6">
        <f>MONTH(Sales_data[[#This Row],[Order Date]])</f>
        <v>9</v>
      </c>
      <c r="F3789" s="6">
        <f>YEAR(Sales_data[[#This Row],[Order Date]])</f>
        <v>2019</v>
      </c>
      <c r="G3789" s="1">
        <v>43719</v>
      </c>
      <c r="H3789" t="s">
        <v>1830</v>
      </c>
      <c r="I3789" t="s">
        <v>6193</v>
      </c>
      <c r="J3789" t="s">
        <v>6191</v>
      </c>
      <c r="K3789">
        <v>1</v>
      </c>
      <c r="L3789" s="13">
        <f>SUM(Sales_data[[#This Row],[Unit Price]],Sales_data[[#This Row],[Quantity]])</f>
        <v>15.95</v>
      </c>
      <c r="M3789">
        <v>12.95</v>
      </c>
      <c r="N3789">
        <v>1.2949999999999999</v>
      </c>
      <c r="O3789">
        <v>1.6835</v>
      </c>
      <c r="P3789" t="s">
        <v>2167</v>
      </c>
      <c r="Q3789" t="s">
        <v>1936</v>
      </c>
      <c r="R3789" t="s">
        <v>1946</v>
      </c>
    </row>
    <row r="3790" spans="1:18" x14ac:dyDescent="0.35">
      <c r="A3790">
        <v>1</v>
      </c>
      <c r="B3790" t="s">
        <v>64</v>
      </c>
      <c r="C3790" t="s">
        <v>5964</v>
      </c>
      <c r="D3790" t="s">
        <v>1831</v>
      </c>
      <c r="E3790" s="6">
        <f>MONTH(Sales_data[[#This Row],[Order Date]])</f>
        <v>4</v>
      </c>
      <c r="F3790" s="6">
        <f>YEAR(Sales_data[[#This Row],[Order Date]])</f>
        <v>2021</v>
      </c>
      <c r="G3790" s="1">
        <v>44294</v>
      </c>
      <c r="H3790" t="s">
        <v>1832</v>
      </c>
      <c r="I3790" t="s">
        <v>6188</v>
      </c>
      <c r="J3790" t="s">
        <v>6190</v>
      </c>
      <c r="K3790">
        <v>1</v>
      </c>
      <c r="L3790" s="13">
        <f>SUM(Sales_data[[#This Row],[Unit Price]],Sales_data[[#This Row],[Quantity]])</f>
        <v>12.25</v>
      </c>
      <c r="M3790">
        <v>11.25</v>
      </c>
      <c r="N3790">
        <v>1.125</v>
      </c>
      <c r="O3790">
        <v>1.0125</v>
      </c>
      <c r="P3790" t="s">
        <v>2602</v>
      </c>
      <c r="Q3790" t="s">
        <v>1944</v>
      </c>
      <c r="R3790" t="s">
        <v>1946</v>
      </c>
    </row>
    <row r="3791" spans="1:18" x14ac:dyDescent="0.35">
      <c r="A3791">
        <v>1</v>
      </c>
      <c r="B3791" t="s">
        <v>64</v>
      </c>
      <c r="C3791" t="s">
        <v>5964</v>
      </c>
      <c r="D3791" t="s">
        <v>1831</v>
      </c>
      <c r="E3791" s="6">
        <f>MONTH(Sales_data[[#This Row],[Order Date]])</f>
        <v>4</v>
      </c>
      <c r="F3791" s="6">
        <f>YEAR(Sales_data[[#This Row],[Order Date]])</f>
        <v>2021</v>
      </c>
      <c r="G3791" s="1">
        <v>44294</v>
      </c>
      <c r="H3791" t="s">
        <v>1832</v>
      </c>
      <c r="I3791" t="s">
        <v>6188</v>
      </c>
      <c r="J3791" t="s">
        <v>6190</v>
      </c>
      <c r="K3791">
        <v>0.2</v>
      </c>
      <c r="L3791" s="13">
        <f>SUM(Sales_data[[#This Row],[Unit Price]],Sales_data[[#This Row],[Quantity]])</f>
        <v>4.375</v>
      </c>
      <c r="M3791">
        <v>3.375</v>
      </c>
      <c r="N3791">
        <v>1.6875</v>
      </c>
      <c r="O3791">
        <v>0.30374999999999996</v>
      </c>
      <c r="P3791" t="s">
        <v>2602</v>
      </c>
      <c r="Q3791" t="s">
        <v>1944</v>
      </c>
      <c r="R3791" t="s">
        <v>1946</v>
      </c>
    </row>
    <row r="3792" spans="1:18" x14ac:dyDescent="0.35">
      <c r="A3792">
        <v>1</v>
      </c>
      <c r="B3792" t="s">
        <v>64</v>
      </c>
      <c r="C3792" t="s">
        <v>5964</v>
      </c>
      <c r="D3792" t="s">
        <v>1831</v>
      </c>
      <c r="E3792" s="6">
        <f>MONTH(Sales_data[[#This Row],[Order Date]])</f>
        <v>4</v>
      </c>
      <c r="F3792" s="6">
        <f>YEAR(Sales_data[[#This Row],[Order Date]])</f>
        <v>2021</v>
      </c>
      <c r="G3792" s="1">
        <v>44294</v>
      </c>
      <c r="H3792" t="s">
        <v>1832</v>
      </c>
      <c r="I3792" t="s">
        <v>6188</v>
      </c>
      <c r="J3792" t="s">
        <v>6190</v>
      </c>
      <c r="K3792">
        <v>0.5</v>
      </c>
      <c r="L3792" s="13">
        <f>SUM(Sales_data[[#This Row],[Unit Price]],Sales_data[[#This Row],[Quantity]])</f>
        <v>7.75</v>
      </c>
      <c r="M3792">
        <v>6.75</v>
      </c>
      <c r="N3792">
        <v>1.35</v>
      </c>
      <c r="O3792">
        <v>0.60749999999999993</v>
      </c>
      <c r="P3792" t="s">
        <v>2602</v>
      </c>
      <c r="Q3792" t="s">
        <v>1944</v>
      </c>
      <c r="R3792" t="s">
        <v>1946</v>
      </c>
    </row>
    <row r="3793" spans="1:18" x14ac:dyDescent="0.35">
      <c r="A3793">
        <v>1</v>
      </c>
      <c r="B3793" t="s">
        <v>64</v>
      </c>
      <c r="C3793" t="s">
        <v>5964</v>
      </c>
      <c r="D3793" t="s">
        <v>1831</v>
      </c>
      <c r="E3793" s="6">
        <f>MONTH(Sales_data[[#This Row],[Order Date]])</f>
        <v>4</v>
      </c>
      <c r="F3793" s="6">
        <f>YEAR(Sales_data[[#This Row],[Order Date]])</f>
        <v>2021</v>
      </c>
      <c r="G3793" s="1">
        <v>44294</v>
      </c>
      <c r="H3793" t="s">
        <v>1832</v>
      </c>
      <c r="I3793" t="s">
        <v>6188</v>
      </c>
      <c r="J3793" t="s">
        <v>6190</v>
      </c>
      <c r="K3793">
        <v>2.5</v>
      </c>
      <c r="L3793" s="13">
        <f>SUM(Sales_data[[#This Row],[Unit Price]],Sales_data[[#This Row],[Quantity]])</f>
        <v>26.874999999999996</v>
      </c>
      <c r="M3793">
        <v>25.874999999999996</v>
      </c>
      <c r="N3793">
        <v>1.0349999999999999</v>
      </c>
      <c r="O3793">
        <v>2.3287499999999994</v>
      </c>
      <c r="P3793" t="s">
        <v>2602</v>
      </c>
      <c r="Q3793" t="s">
        <v>1944</v>
      </c>
      <c r="R3793" t="s">
        <v>1946</v>
      </c>
    </row>
    <row r="3794" spans="1:18" x14ac:dyDescent="0.35">
      <c r="A3794">
        <v>3</v>
      </c>
      <c r="B3794" t="s">
        <v>533</v>
      </c>
      <c r="C3794" t="s">
        <v>5967</v>
      </c>
      <c r="D3794" t="s">
        <v>1833</v>
      </c>
      <c r="E3794" s="6">
        <f>MONTH(Sales_data[[#This Row],[Order Date]])</f>
        <v>9</v>
      </c>
      <c r="F3794" s="6">
        <f>YEAR(Sales_data[[#This Row],[Order Date]])</f>
        <v>2021</v>
      </c>
      <c r="G3794" s="1">
        <v>44445</v>
      </c>
      <c r="H3794" t="s">
        <v>1834</v>
      </c>
      <c r="I3794" t="s">
        <v>6194</v>
      </c>
      <c r="J3794" t="s">
        <v>6191</v>
      </c>
      <c r="K3794">
        <v>2.5</v>
      </c>
      <c r="L3794" s="13">
        <f>SUM(Sales_data[[#This Row],[Unit Price]],Sales_data[[#This Row],[Quantity]])</f>
        <v>30.945</v>
      </c>
      <c r="M3794">
        <v>27.945</v>
      </c>
      <c r="N3794">
        <v>1.1177999999999999</v>
      </c>
      <c r="O3794">
        <v>3.07395</v>
      </c>
      <c r="P3794" t="s">
        <v>4480</v>
      </c>
      <c r="Q3794" t="s">
        <v>2111</v>
      </c>
      <c r="R3794" t="s">
        <v>1937</v>
      </c>
    </row>
    <row r="3795" spans="1:18" x14ac:dyDescent="0.35">
      <c r="A3795">
        <v>3</v>
      </c>
      <c r="B3795" t="s">
        <v>533</v>
      </c>
      <c r="C3795" t="s">
        <v>5967</v>
      </c>
      <c r="D3795" t="s">
        <v>1833</v>
      </c>
      <c r="E3795" s="6">
        <f>MONTH(Sales_data[[#This Row],[Order Date]])</f>
        <v>9</v>
      </c>
      <c r="F3795" s="6">
        <f>YEAR(Sales_data[[#This Row],[Order Date]])</f>
        <v>2021</v>
      </c>
      <c r="G3795" s="1">
        <v>44445</v>
      </c>
      <c r="H3795" t="s">
        <v>1834</v>
      </c>
      <c r="I3795" t="s">
        <v>6194</v>
      </c>
      <c r="J3795" t="s">
        <v>6191</v>
      </c>
      <c r="K3795">
        <v>0.5</v>
      </c>
      <c r="L3795" s="13">
        <f>SUM(Sales_data[[#This Row],[Unit Price]],Sales_data[[#This Row],[Quantity]])</f>
        <v>10.29</v>
      </c>
      <c r="M3795">
        <v>7.29</v>
      </c>
      <c r="N3795">
        <v>1.458</v>
      </c>
      <c r="O3795">
        <v>0.80190000000000006</v>
      </c>
      <c r="P3795" t="s">
        <v>4480</v>
      </c>
      <c r="Q3795" t="s">
        <v>2111</v>
      </c>
      <c r="R3795" t="s">
        <v>1937</v>
      </c>
    </row>
    <row r="3796" spans="1:18" x14ac:dyDescent="0.35">
      <c r="A3796">
        <v>3</v>
      </c>
      <c r="B3796" t="s">
        <v>533</v>
      </c>
      <c r="C3796" t="s">
        <v>5967</v>
      </c>
      <c r="D3796" t="s">
        <v>1833</v>
      </c>
      <c r="E3796" s="6">
        <f>MONTH(Sales_data[[#This Row],[Order Date]])</f>
        <v>9</v>
      </c>
      <c r="F3796" s="6">
        <f>YEAR(Sales_data[[#This Row],[Order Date]])</f>
        <v>2021</v>
      </c>
      <c r="G3796" s="1">
        <v>44445</v>
      </c>
      <c r="H3796" t="s">
        <v>1834</v>
      </c>
      <c r="I3796" t="s">
        <v>6194</v>
      </c>
      <c r="J3796" t="s">
        <v>6191</v>
      </c>
      <c r="K3796">
        <v>0.2</v>
      </c>
      <c r="L3796" s="13">
        <f>SUM(Sales_data[[#This Row],[Unit Price]],Sales_data[[#This Row],[Quantity]])</f>
        <v>6.6449999999999996</v>
      </c>
      <c r="M3796">
        <v>3.645</v>
      </c>
      <c r="N3796">
        <v>1.8225</v>
      </c>
      <c r="O3796">
        <v>0.40095000000000003</v>
      </c>
      <c r="P3796" t="s">
        <v>4480</v>
      </c>
      <c r="Q3796" t="s">
        <v>2111</v>
      </c>
      <c r="R3796" t="s">
        <v>1937</v>
      </c>
    </row>
    <row r="3797" spans="1:18" x14ac:dyDescent="0.35">
      <c r="A3797">
        <v>3</v>
      </c>
      <c r="B3797" t="s">
        <v>533</v>
      </c>
      <c r="C3797" t="s">
        <v>5967</v>
      </c>
      <c r="D3797" t="s">
        <v>1833</v>
      </c>
      <c r="E3797" s="6">
        <f>MONTH(Sales_data[[#This Row],[Order Date]])</f>
        <v>9</v>
      </c>
      <c r="F3797" s="6">
        <f>YEAR(Sales_data[[#This Row],[Order Date]])</f>
        <v>2021</v>
      </c>
      <c r="G3797" s="1">
        <v>44445</v>
      </c>
      <c r="H3797" t="s">
        <v>1834</v>
      </c>
      <c r="I3797" t="s">
        <v>6194</v>
      </c>
      <c r="J3797" t="s">
        <v>6191</v>
      </c>
      <c r="K3797">
        <v>1</v>
      </c>
      <c r="L3797" s="13">
        <f>SUM(Sales_data[[#This Row],[Unit Price]],Sales_data[[#This Row],[Quantity]])</f>
        <v>15.15</v>
      </c>
      <c r="M3797">
        <v>12.15</v>
      </c>
      <c r="N3797">
        <v>1.2150000000000001</v>
      </c>
      <c r="O3797">
        <v>1.3365</v>
      </c>
      <c r="P3797" t="s">
        <v>4480</v>
      </c>
      <c r="Q3797" t="s">
        <v>2111</v>
      </c>
      <c r="R3797" t="s">
        <v>1937</v>
      </c>
    </row>
    <row r="3798" spans="1:18" x14ac:dyDescent="0.35">
      <c r="A3798">
        <v>4</v>
      </c>
      <c r="B3798" t="s">
        <v>15</v>
      </c>
      <c r="C3798" t="s">
        <v>5972</v>
      </c>
      <c r="D3798" t="s">
        <v>1835</v>
      </c>
      <c r="E3798" s="6">
        <f>MONTH(Sales_data[[#This Row],[Order Date]])</f>
        <v>9</v>
      </c>
      <c r="F3798" s="6">
        <f>YEAR(Sales_data[[#This Row],[Order Date]])</f>
        <v>2021</v>
      </c>
      <c r="G3798" s="1">
        <v>44449</v>
      </c>
      <c r="H3798" t="s">
        <v>1836</v>
      </c>
      <c r="I3798" t="s">
        <v>6192</v>
      </c>
      <c r="J3798" t="s">
        <v>6189</v>
      </c>
      <c r="K3798">
        <v>2.5</v>
      </c>
      <c r="L3798" s="13">
        <f>SUM(Sales_data[[#This Row],[Unit Price]],Sales_data[[#This Row],[Quantity]])</f>
        <v>31.484999999999996</v>
      </c>
      <c r="M3798">
        <v>27.484999999999996</v>
      </c>
      <c r="N3798">
        <v>1.0993999999999999</v>
      </c>
      <c r="O3798">
        <v>1.6490999999999998</v>
      </c>
      <c r="P3798" t="s">
        <v>5976</v>
      </c>
      <c r="Q3798" t="s">
        <v>1944</v>
      </c>
      <c r="R3798" t="s">
        <v>1946</v>
      </c>
    </row>
    <row r="3799" spans="1:18" x14ac:dyDescent="0.35">
      <c r="A3799">
        <v>4</v>
      </c>
      <c r="B3799" t="s">
        <v>15</v>
      </c>
      <c r="C3799" t="s">
        <v>5972</v>
      </c>
      <c r="D3799" t="s">
        <v>1835</v>
      </c>
      <c r="E3799" s="6">
        <f>MONTH(Sales_data[[#This Row],[Order Date]])</f>
        <v>9</v>
      </c>
      <c r="F3799" s="6">
        <f>YEAR(Sales_data[[#This Row],[Order Date]])</f>
        <v>2021</v>
      </c>
      <c r="G3799" s="1">
        <v>44449</v>
      </c>
      <c r="H3799" t="s">
        <v>1836</v>
      </c>
      <c r="I3799" t="s">
        <v>6192</v>
      </c>
      <c r="J3799" t="s">
        <v>6189</v>
      </c>
      <c r="K3799">
        <v>0.5</v>
      </c>
      <c r="L3799" s="13">
        <f>SUM(Sales_data[[#This Row],[Unit Price]],Sales_data[[#This Row],[Quantity]])</f>
        <v>11.169999999999998</v>
      </c>
      <c r="M3799">
        <v>7.169999999999999</v>
      </c>
      <c r="N3799">
        <v>1.4339999999999997</v>
      </c>
      <c r="O3799">
        <v>0.43019999999999992</v>
      </c>
      <c r="P3799" t="s">
        <v>5976</v>
      </c>
      <c r="Q3799" t="s">
        <v>1944</v>
      </c>
      <c r="R3799" t="s">
        <v>1946</v>
      </c>
    </row>
    <row r="3800" spans="1:18" x14ac:dyDescent="0.35">
      <c r="A3800">
        <v>4</v>
      </c>
      <c r="B3800" t="s">
        <v>15</v>
      </c>
      <c r="C3800" t="s">
        <v>5972</v>
      </c>
      <c r="D3800" t="s">
        <v>1835</v>
      </c>
      <c r="E3800" s="6">
        <f>MONTH(Sales_data[[#This Row],[Order Date]])</f>
        <v>9</v>
      </c>
      <c r="F3800" s="6">
        <f>YEAR(Sales_data[[#This Row],[Order Date]])</f>
        <v>2021</v>
      </c>
      <c r="G3800" s="1">
        <v>44449</v>
      </c>
      <c r="H3800" t="s">
        <v>1836</v>
      </c>
      <c r="I3800" t="s">
        <v>6192</v>
      </c>
      <c r="J3800" t="s">
        <v>6189</v>
      </c>
      <c r="K3800">
        <v>0.2</v>
      </c>
      <c r="L3800" s="13">
        <f>SUM(Sales_data[[#This Row],[Unit Price]],Sales_data[[#This Row],[Quantity]])</f>
        <v>7.5849999999999991</v>
      </c>
      <c r="M3800">
        <v>3.5849999999999995</v>
      </c>
      <c r="N3800">
        <v>1.7924999999999998</v>
      </c>
      <c r="O3800">
        <v>0.21509999999999996</v>
      </c>
      <c r="P3800" t="s">
        <v>5976</v>
      </c>
      <c r="Q3800" t="s">
        <v>1944</v>
      </c>
      <c r="R3800" t="s">
        <v>1946</v>
      </c>
    </row>
    <row r="3801" spans="1:18" x14ac:dyDescent="0.35">
      <c r="A3801">
        <v>4</v>
      </c>
      <c r="B3801" t="s">
        <v>15</v>
      </c>
      <c r="C3801" t="s">
        <v>5972</v>
      </c>
      <c r="D3801" t="s">
        <v>1835</v>
      </c>
      <c r="E3801" s="6">
        <f>MONTH(Sales_data[[#This Row],[Order Date]])</f>
        <v>9</v>
      </c>
      <c r="F3801" s="6">
        <f>YEAR(Sales_data[[#This Row],[Order Date]])</f>
        <v>2021</v>
      </c>
      <c r="G3801" s="1">
        <v>44449</v>
      </c>
      <c r="H3801" t="s">
        <v>1836</v>
      </c>
      <c r="I3801" t="s">
        <v>6192</v>
      </c>
      <c r="J3801" t="s">
        <v>6189</v>
      </c>
      <c r="K3801">
        <v>1</v>
      </c>
      <c r="L3801" s="13">
        <f>SUM(Sales_data[[#This Row],[Unit Price]],Sales_data[[#This Row],[Quantity]])</f>
        <v>15.95</v>
      </c>
      <c r="M3801">
        <v>11.95</v>
      </c>
      <c r="N3801">
        <v>1.1949999999999998</v>
      </c>
      <c r="O3801">
        <v>0.71699999999999997</v>
      </c>
      <c r="P3801" t="s">
        <v>5976</v>
      </c>
      <c r="Q3801" t="s">
        <v>1944</v>
      </c>
      <c r="R3801" t="s">
        <v>1946</v>
      </c>
    </row>
    <row r="3802" spans="1:18" x14ac:dyDescent="0.35">
      <c r="A3802">
        <v>4</v>
      </c>
      <c r="B3802" t="s">
        <v>185</v>
      </c>
      <c r="C3802" t="s">
        <v>5978</v>
      </c>
      <c r="D3802" t="s">
        <v>1837</v>
      </c>
      <c r="E3802" s="6">
        <f>MONTH(Sales_data[[#This Row],[Order Date]])</f>
        <v>5</v>
      </c>
      <c r="F3802" s="6">
        <f>YEAR(Sales_data[[#This Row],[Order Date]])</f>
        <v>2022</v>
      </c>
      <c r="G3802" s="1">
        <v>44703</v>
      </c>
      <c r="H3802" t="s">
        <v>1838</v>
      </c>
      <c r="I3802" t="s">
        <v>6192</v>
      </c>
      <c r="J3802" t="s">
        <v>6189</v>
      </c>
      <c r="K3802">
        <v>0.2</v>
      </c>
      <c r="L3802" s="13">
        <f>SUM(Sales_data[[#This Row],[Unit Price]],Sales_data[[#This Row],[Quantity]])</f>
        <v>7.5849999999999991</v>
      </c>
      <c r="M3802">
        <v>3.5849999999999995</v>
      </c>
      <c r="N3802">
        <v>1.7924999999999998</v>
      </c>
      <c r="O3802">
        <v>0.21509999999999996</v>
      </c>
      <c r="P3802" t="s">
        <v>5102</v>
      </c>
      <c r="Q3802" t="s">
        <v>1936</v>
      </c>
      <c r="R3802" t="s">
        <v>1937</v>
      </c>
    </row>
    <row r="3803" spans="1:18" x14ac:dyDescent="0.35">
      <c r="A3803">
        <v>4</v>
      </c>
      <c r="B3803" t="s">
        <v>185</v>
      </c>
      <c r="C3803" t="s">
        <v>5978</v>
      </c>
      <c r="D3803" t="s">
        <v>1837</v>
      </c>
      <c r="E3803" s="6">
        <f>MONTH(Sales_data[[#This Row],[Order Date]])</f>
        <v>5</v>
      </c>
      <c r="F3803" s="6">
        <f>YEAR(Sales_data[[#This Row],[Order Date]])</f>
        <v>2022</v>
      </c>
      <c r="G3803" s="1">
        <v>44703</v>
      </c>
      <c r="H3803" t="s">
        <v>1838</v>
      </c>
      <c r="I3803" t="s">
        <v>6192</v>
      </c>
      <c r="J3803" t="s">
        <v>6189</v>
      </c>
      <c r="K3803">
        <v>0.5</v>
      </c>
      <c r="L3803" s="13">
        <f>SUM(Sales_data[[#This Row],[Unit Price]],Sales_data[[#This Row],[Quantity]])</f>
        <v>11.169999999999998</v>
      </c>
      <c r="M3803">
        <v>7.169999999999999</v>
      </c>
      <c r="N3803">
        <v>1.4339999999999997</v>
      </c>
      <c r="O3803">
        <v>0.43019999999999992</v>
      </c>
      <c r="P3803" t="s">
        <v>5102</v>
      </c>
      <c r="Q3803" t="s">
        <v>1936</v>
      </c>
      <c r="R3803" t="s">
        <v>1937</v>
      </c>
    </row>
    <row r="3804" spans="1:18" x14ac:dyDescent="0.35">
      <c r="A3804">
        <v>4</v>
      </c>
      <c r="B3804" t="s">
        <v>185</v>
      </c>
      <c r="C3804" t="s">
        <v>5978</v>
      </c>
      <c r="D3804" t="s">
        <v>1837</v>
      </c>
      <c r="E3804" s="6">
        <f>MONTH(Sales_data[[#This Row],[Order Date]])</f>
        <v>5</v>
      </c>
      <c r="F3804" s="6">
        <f>YEAR(Sales_data[[#This Row],[Order Date]])</f>
        <v>2022</v>
      </c>
      <c r="G3804" s="1">
        <v>44703</v>
      </c>
      <c r="H3804" t="s">
        <v>1838</v>
      </c>
      <c r="I3804" t="s">
        <v>6192</v>
      </c>
      <c r="J3804" t="s">
        <v>6189</v>
      </c>
      <c r="K3804">
        <v>2.5</v>
      </c>
      <c r="L3804" s="13">
        <f>SUM(Sales_data[[#This Row],[Unit Price]],Sales_data[[#This Row],[Quantity]])</f>
        <v>31.484999999999996</v>
      </c>
      <c r="M3804">
        <v>27.484999999999996</v>
      </c>
      <c r="N3804">
        <v>1.0993999999999999</v>
      </c>
      <c r="O3804">
        <v>1.6490999999999998</v>
      </c>
      <c r="P3804" t="s">
        <v>5102</v>
      </c>
      <c r="Q3804" t="s">
        <v>1936</v>
      </c>
      <c r="R3804" t="s">
        <v>1937</v>
      </c>
    </row>
    <row r="3805" spans="1:18" x14ac:dyDescent="0.35">
      <c r="A3805">
        <v>4</v>
      </c>
      <c r="B3805" t="s">
        <v>185</v>
      </c>
      <c r="C3805" t="s">
        <v>5978</v>
      </c>
      <c r="D3805" t="s">
        <v>1837</v>
      </c>
      <c r="E3805" s="6">
        <f>MONTH(Sales_data[[#This Row],[Order Date]])</f>
        <v>5</v>
      </c>
      <c r="F3805" s="6">
        <f>YEAR(Sales_data[[#This Row],[Order Date]])</f>
        <v>2022</v>
      </c>
      <c r="G3805" s="1">
        <v>44703</v>
      </c>
      <c r="H3805" t="s">
        <v>1838</v>
      </c>
      <c r="I3805" t="s">
        <v>6192</v>
      </c>
      <c r="J3805" t="s">
        <v>6189</v>
      </c>
      <c r="K3805">
        <v>1</v>
      </c>
      <c r="L3805" s="13">
        <f>SUM(Sales_data[[#This Row],[Unit Price]],Sales_data[[#This Row],[Quantity]])</f>
        <v>15.95</v>
      </c>
      <c r="M3805">
        <v>11.95</v>
      </c>
      <c r="N3805">
        <v>1.1949999999999998</v>
      </c>
      <c r="O3805">
        <v>0.71699999999999997</v>
      </c>
      <c r="P3805" t="s">
        <v>5102</v>
      </c>
      <c r="Q3805" t="s">
        <v>1936</v>
      </c>
      <c r="R3805" t="s">
        <v>1937</v>
      </c>
    </row>
    <row r="3806" spans="1:18" x14ac:dyDescent="0.35">
      <c r="A3806">
        <v>6</v>
      </c>
      <c r="B3806" t="s">
        <v>185</v>
      </c>
      <c r="C3806" t="s">
        <v>5981</v>
      </c>
      <c r="D3806" t="s">
        <v>1839</v>
      </c>
      <c r="E3806" s="6">
        <f>MONTH(Sales_data[[#This Row],[Order Date]])</f>
        <v>9</v>
      </c>
      <c r="F3806" s="6">
        <f>YEAR(Sales_data[[#This Row],[Order Date]])</f>
        <v>2020</v>
      </c>
      <c r="G3806" s="1">
        <v>44092</v>
      </c>
      <c r="H3806" t="s">
        <v>1840</v>
      </c>
      <c r="I3806" t="s">
        <v>6192</v>
      </c>
      <c r="J3806" t="s">
        <v>6189</v>
      </c>
      <c r="K3806">
        <v>0.2</v>
      </c>
      <c r="L3806" s="13">
        <f>SUM(Sales_data[[#This Row],[Unit Price]],Sales_data[[#This Row],[Quantity]])</f>
        <v>9.5849999999999991</v>
      </c>
      <c r="M3806">
        <v>3.5849999999999995</v>
      </c>
      <c r="N3806">
        <v>1.7924999999999998</v>
      </c>
      <c r="O3806">
        <v>0.21509999999999996</v>
      </c>
      <c r="P3806" t="s">
        <v>3657</v>
      </c>
      <c r="Q3806" t="s">
        <v>1936</v>
      </c>
      <c r="R3806" t="s">
        <v>1946</v>
      </c>
    </row>
    <row r="3807" spans="1:18" x14ac:dyDescent="0.35">
      <c r="A3807">
        <v>6</v>
      </c>
      <c r="B3807" t="s">
        <v>185</v>
      </c>
      <c r="C3807" t="s">
        <v>5981</v>
      </c>
      <c r="D3807" t="s">
        <v>1839</v>
      </c>
      <c r="E3807" s="6">
        <f>MONTH(Sales_data[[#This Row],[Order Date]])</f>
        <v>9</v>
      </c>
      <c r="F3807" s="6">
        <f>YEAR(Sales_data[[#This Row],[Order Date]])</f>
        <v>2020</v>
      </c>
      <c r="G3807" s="1">
        <v>44092</v>
      </c>
      <c r="H3807" t="s">
        <v>1840</v>
      </c>
      <c r="I3807" t="s">
        <v>6192</v>
      </c>
      <c r="J3807" t="s">
        <v>6189</v>
      </c>
      <c r="K3807">
        <v>0.5</v>
      </c>
      <c r="L3807" s="13">
        <f>SUM(Sales_data[[#This Row],[Unit Price]],Sales_data[[#This Row],[Quantity]])</f>
        <v>13.169999999999998</v>
      </c>
      <c r="M3807">
        <v>7.169999999999999</v>
      </c>
      <c r="N3807">
        <v>1.4339999999999997</v>
      </c>
      <c r="O3807">
        <v>0.43019999999999992</v>
      </c>
      <c r="P3807" t="s">
        <v>3657</v>
      </c>
      <c r="Q3807" t="s">
        <v>1936</v>
      </c>
      <c r="R3807" t="s">
        <v>1946</v>
      </c>
    </row>
    <row r="3808" spans="1:18" x14ac:dyDescent="0.35">
      <c r="A3808">
        <v>6</v>
      </c>
      <c r="B3808" t="s">
        <v>185</v>
      </c>
      <c r="C3808" t="s">
        <v>5981</v>
      </c>
      <c r="D3808" t="s">
        <v>1839</v>
      </c>
      <c r="E3808" s="6">
        <f>MONTH(Sales_data[[#This Row],[Order Date]])</f>
        <v>9</v>
      </c>
      <c r="F3808" s="6">
        <f>YEAR(Sales_data[[#This Row],[Order Date]])</f>
        <v>2020</v>
      </c>
      <c r="G3808" s="1">
        <v>44092</v>
      </c>
      <c r="H3808" t="s">
        <v>1840</v>
      </c>
      <c r="I3808" t="s">
        <v>6192</v>
      </c>
      <c r="J3808" t="s">
        <v>6189</v>
      </c>
      <c r="K3808">
        <v>2.5</v>
      </c>
      <c r="L3808" s="13">
        <f>SUM(Sales_data[[#This Row],[Unit Price]],Sales_data[[#This Row],[Quantity]])</f>
        <v>33.484999999999999</v>
      </c>
      <c r="M3808">
        <v>27.484999999999996</v>
      </c>
      <c r="N3808">
        <v>1.0993999999999999</v>
      </c>
      <c r="O3808">
        <v>1.6490999999999998</v>
      </c>
      <c r="P3808" t="s">
        <v>3657</v>
      </c>
      <c r="Q3808" t="s">
        <v>1936</v>
      </c>
      <c r="R3808" t="s">
        <v>1946</v>
      </c>
    </row>
    <row r="3809" spans="1:18" x14ac:dyDescent="0.35">
      <c r="A3809">
        <v>6</v>
      </c>
      <c r="B3809" t="s">
        <v>185</v>
      </c>
      <c r="C3809" t="s">
        <v>5981</v>
      </c>
      <c r="D3809" t="s">
        <v>1839</v>
      </c>
      <c r="E3809" s="6">
        <f>MONTH(Sales_data[[#This Row],[Order Date]])</f>
        <v>9</v>
      </c>
      <c r="F3809" s="6">
        <f>YEAR(Sales_data[[#This Row],[Order Date]])</f>
        <v>2020</v>
      </c>
      <c r="G3809" s="1">
        <v>44092</v>
      </c>
      <c r="H3809" t="s">
        <v>1840</v>
      </c>
      <c r="I3809" t="s">
        <v>6192</v>
      </c>
      <c r="J3809" t="s">
        <v>6189</v>
      </c>
      <c r="K3809">
        <v>1</v>
      </c>
      <c r="L3809" s="13">
        <f>SUM(Sales_data[[#This Row],[Unit Price]],Sales_data[[#This Row],[Quantity]])</f>
        <v>17.95</v>
      </c>
      <c r="M3809">
        <v>11.95</v>
      </c>
      <c r="N3809">
        <v>1.1949999999999998</v>
      </c>
      <c r="O3809">
        <v>0.71699999999999997</v>
      </c>
      <c r="P3809" t="s">
        <v>3657</v>
      </c>
      <c r="Q3809" t="s">
        <v>1936</v>
      </c>
      <c r="R3809" t="s">
        <v>1946</v>
      </c>
    </row>
    <row r="3810" spans="1:18" x14ac:dyDescent="0.35">
      <c r="A3810">
        <v>2</v>
      </c>
      <c r="B3810" t="s">
        <v>64</v>
      </c>
      <c r="C3810" t="s">
        <v>5985</v>
      </c>
      <c r="D3810" t="s">
        <v>1841</v>
      </c>
      <c r="E3810" s="6">
        <f>MONTH(Sales_data[[#This Row],[Order Date]])</f>
        <v>8</v>
      </c>
      <c r="F3810" s="6">
        <f>YEAR(Sales_data[[#This Row],[Order Date]])</f>
        <v>2021</v>
      </c>
      <c r="G3810" s="1">
        <v>44439</v>
      </c>
      <c r="H3810" t="s">
        <v>1842</v>
      </c>
      <c r="I3810" t="s">
        <v>6188</v>
      </c>
      <c r="J3810" t="s">
        <v>6190</v>
      </c>
      <c r="K3810">
        <v>1</v>
      </c>
      <c r="L3810" s="13">
        <f>SUM(Sales_data[[#This Row],[Unit Price]],Sales_data[[#This Row],[Quantity]])</f>
        <v>13.25</v>
      </c>
      <c r="M3810">
        <v>11.25</v>
      </c>
      <c r="N3810">
        <v>1.125</v>
      </c>
      <c r="O3810">
        <v>1.0125</v>
      </c>
      <c r="P3810" t="s">
        <v>5944</v>
      </c>
      <c r="Q3810" t="s">
        <v>1944</v>
      </c>
      <c r="R3810" t="s">
        <v>1937</v>
      </c>
    </row>
    <row r="3811" spans="1:18" x14ac:dyDescent="0.35">
      <c r="A3811">
        <v>2</v>
      </c>
      <c r="B3811" t="s">
        <v>64</v>
      </c>
      <c r="C3811" t="s">
        <v>5985</v>
      </c>
      <c r="D3811" t="s">
        <v>1841</v>
      </c>
      <c r="E3811" s="6">
        <f>MONTH(Sales_data[[#This Row],[Order Date]])</f>
        <v>8</v>
      </c>
      <c r="F3811" s="6">
        <f>YEAR(Sales_data[[#This Row],[Order Date]])</f>
        <v>2021</v>
      </c>
      <c r="G3811" s="1">
        <v>44439</v>
      </c>
      <c r="H3811" t="s">
        <v>1842</v>
      </c>
      <c r="I3811" t="s">
        <v>6188</v>
      </c>
      <c r="J3811" t="s">
        <v>6190</v>
      </c>
      <c r="K3811">
        <v>0.2</v>
      </c>
      <c r="L3811" s="13">
        <f>SUM(Sales_data[[#This Row],[Unit Price]],Sales_data[[#This Row],[Quantity]])</f>
        <v>5.375</v>
      </c>
      <c r="M3811">
        <v>3.375</v>
      </c>
      <c r="N3811">
        <v>1.6875</v>
      </c>
      <c r="O3811">
        <v>0.30374999999999996</v>
      </c>
      <c r="P3811" t="s">
        <v>5944</v>
      </c>
      <c r="Q3811" t="s">
        <v>1944</v>
      </c>
      <c r="R3811" t="s">
        <v>1937</v>
      </c>
    </row>
    <row r="3812" spans="1:18" x14ac:dyDescent="0.35">
      <c r="A3812">
        <v>2</v>
      </c>
      <c r="B3812" t="s">
        <v>64</v>
      </c>
      <c r="C3812" t="s">
        <v>5985</v>
      </c>
      <c r="D3812" t="s">
        <v>1841</v>
      </c>
      <c r="E3812" s="6">
        <f>MONTH(Sales_data[[#This Row],[Order Date]])</f>
        <v>8</v>
      </c>
      <c r="F3812" s="6">
        <f>YEAR(Sales_data[[#This Row],[Order Date]])</f>
        <v>2021</v>
      </c>
      <c r="G3812" s="1">
        <v>44439</v>
      </c>
      <c r="H3812" t="s">
        <v>1842</v>
      </c>
      <c r="I3812" t="s">
        <v>6188</v>
      </c>
      <c r="J3812" t="s">
        <v>6190</v>
      </c>
      <c r="K3812">
        <v>0.5</v>
      </c>
      <c r="L3812" s="13">
        <f>SUM(Sales_data[[#This Row],[Unit Price]],Sales_data[[#This Row],[Quantity]])</f>
        <v>8.75</v>
      </c>
      <c r="M3812">
        <v>6.75</v>
      </c>
      <c r="N3812">
        <v>1.35</v>
      </c>
      <c r="O3812">
        <v>0.60749999999999993</v>
      </c>
      <c r="P3812" t="s">
        <v>5944</v>
      </c>
      <c r="Q3812" t="s">
        <v>1944</v>
      </c>
      <c r="R3812" t="s">
        <v>1937</v>
      </c>
    </row>
    <row r="3813" spans="1:18" x14ac:dyDescent="0.35">
      <c r="A3813">
        <v>2</v>
      </c>
      <c r="B3813" t="s">
        <v>64</v>
      </c>
      <c r="C3813" t="s">
        <v>5985</v>
      </c>
      <c r="D3813" t="s">
        <v>1841</v>
      </c>
      <c r="E3813" s="6">
        <f>MONTH(Sales_data[[#This Row],[Order Date]])</f>
        <v>8</v>
      </c>
      <c r="F3813" s="6">
        <f>YEAR(Sales_data[[#This Row],[Order Date]])</f>
        <v>2021</v>
      </c>
      <c r="G3813" s="1">
        <v>44439</v>
      </c>
      <c r="H3813" t="s">
        <v>1842</v>
      </c>
      <c r="I3813" t="s">
        <v>6188</v>
      </c>
      <c r="J3813" t="s">
        <v>6190</v>
      </c>
      <c r="K3813">
        <v>2.5</v>
      </c>
      <c r="L3813" s="13">
        <f>SUM(Sales_data[[#This Row],[Unit Price]],Sales_data[[#This Row],[Quantity]])</f>
        <v>27.874999999999996</v>
      </c>
      <c r="M3813">
        <v>25.874999999999996</v>
      </c>
      <c r="N3813">
        <v>1.0349999999999999</v>
      </c>
      <c r="O3813">
        <v>2.3287499999999994</v>
      </c>
      <c r="P3813" t="s">
        <v>5944</v>
      </c>
      <c r="Q3813" t="s">
        <v>1944</v>
      </c>
      <c r="R3813" t="s">
        <v>1937</v>
      </c>
    </row>
    <row r="3814" spans="1:18" x14ac:dyDescent="0.35">
      <c r="A3814">
        <v>1</v>
      </c>
      <c r="B3814" t="s">
        <v>118</v>
      </c>
      <c r="C3814" t="s">
        <v>5907</v>
      </c>
      <c r="D3814" t="s">
        <v>1805</v>
      </c>
      <c r="E3814" s="6">
        <f>MONTH(Sales_data[[#This Row],[Order Date]])</f>
        <v>1</v>
      </c>
      <c r="F3814" s="6">
        <f>YEAR(Sales_data[[#This Row],[Order Date]])</f>
        <v>2022</v>
      </c>
      <c r="G3814" s="1">
        <v>44582</v>
      </c>
      <c r="H3814" t="s">
        <v>1843</v>
      </c>
      <c r="I3814" t="s">
        <v>6188</v>
      </c>
      <c r="J3814" t="s">
        <v>6189</v>
      </c>
      <c r="K3814">
        <v>0.2</v>
      </c>
      <c r="L3814" s="13">
        <f>SUM(Sales_data[[#This Row],[Unit Price]],Sales_data[[#This Row],[Quantity]])</f>
        <v>4.8849999999999998</v>
      </c>
      <c r="M3814">
        <v>3.8849999999999998</v>
      </c>
      <c r="N3814">
        <v>1.9424999999999999</v>
      </c>
      <c r="O3814">
        <v>0.34964999999999996</v>
      </c>
      <c r="P3814" t="s">
        <v>2357</v>
      </c>
      <c r="Q3814" t="s">
        <v>1936</v>
      </c>
      <c r="R3814" t="s">
        <v>1937</v>
      </c>
    </row>
    <row r="3815" spans="1:18" x14ac:dyDescent="0.35">
      <c r="A3815">
        <v>1</v>
      </c>
      <c r="B3815" t="s">
        <v>118</v>
      </c>
      <c r="C3815" t="s">
        <v>5907</v>
      </c>
      <c r="D3815" t="s">
        <v>1805</v>
      </c>
      <c r="E3815" s="6">
        <f>MONTH(Sales_data[[#This Row],[Order Date]])</f>
        <v>1</v>
      </c>
      <c r="F3815" s="6">
        <f>YEAR(Sales_data[[#This Row],[Order Date]])</f>
        <v>2022</v>
      </c>
      <c r="G3815" s="1">
        <v>44582</v>
      </c>
      <c r="H3815" t="s">
        <v>1843</v>
      </c>
      <c r="I3815" t="s">
        <v>6188</v>
      </c>
      <c r="J3815" t="s">
        <v>6189</v>
      </c>
      <c r="K3815">
        <v>0.5</v>
      </c>
      <c r="L3815" s="13">
        <f>SUM(Sales_data[[#This Row],[Unit Price]],Sales_data[[#This Row],[Quantity]])</f>
        <v>8.77</v>
      </c>
      <c r="M3815">
        <v>7.77</v>
      </c>
      <c r="N3815">
        <v>1.5539999999999998</v>
      </c>
      <c r="O3815">
        <v>0.69929999999999992</v>
      </c>
      <c r="P3815" t="s">
        <v>2357</v>
      </c>
      <c r="Q3815" t="s">
        <v>1936</v>
      </c>
      <c r="R3815" t="s">
        <v>1937</v>
      </c>
    </row>
    <row r="3816" spans="1:18" x14ac:dyDescent="0.35">
      <c r="A3816">
        <v>1</v>
      </c>
      <c r="B3816" t="s">
        <v>118</v>
      </c>
      <c r="C3816" t="s">
        <v>5907</v>
      </c>
      <c r="D3816" t="s">
        <v>1805</v>
      </c>
      <c r="E3816" s="6">
        <f>MONTH(Sales_data[[#This Row],[Order Date]])</f>
        <v>1</v>
      </c>
      <c r="F3816" s="6">
        <f>YEAR(Sales_data[[#This Row],[Order Date]])</f>
        <v>2022</v>
      </c>
      <c r="G3816" s="1">
        <v>44582</v>
      </c>
      <c r="H3816" t="s">
        <v>1843</v>
      </c>
      <c r="I3816" t="s">
        <v>6188</v>
      </c>
      <c r="J3816" t="s">
        <v>6189</v>
      </c>
      <c r="K3816">
        <v>2.5</v>
      </c>
      <c r="L3816" s="13">
        <f>SUM(Sales_data[[#This Row],[Unit Price]],Sales_data[[#This Row],[Quantity]])</f>
        <v>30.784999999999997</v>
      </c>
      <c r="M3816">
        <v>29.784999999999997</v>
      </c>
      <c r="N3816">
        <v>1.1913999999999998</v>
      </c>
      <c r="O3816">
        <v>2.6806499999999995</v>
      </c>
      <c r="P3816" t="s">
        <v>2357</v>
      </c>
      <c r="Q3816" t="s">
        <v>1936</v>
      </c>
      <c r="R3816" t="s">
        <v>1937</v>
      </c>
    </row>
    <row r="3817" spans="1:18" x14ac:dyDescent="0.35">
      <c r="A3817">
        <v>1</v>
      </c>
      <c r="B3817" t="s">
        <v>118</v>
      </c>
      <c r="C3817" t="s">
        <v>5907</v>
      </c>
      <c r="D3817" t="s">
        <v>1805</v>
      </c>
      <c r="E3817" s="6">
        <f>MONTH(Sales_data[[#This Row],[Order Date]])</f>
        <v>1</v>
      </c>
      <c r="F3817" s="6">
        <f>YEAR(Sales_data[[#This Row],[Order Date]])</f>
        <v>2022</v>
      </c>
      <c r="G3817" s="1">
        <v>44582</v>
      </c>
      <c r="H3817" t="s">
        <v>1843</v>
      </c>
      <c r="I3817" t="s">
        <v>6188</v>
      </c>
      <c r="J3817" t="s">
        <v>6189</v>
      </c>
      <c r="K3817">
        <v>1</v>
      </c>
      <c r="L3817" s="13">
        <f>SUM(Sales_data[[#This Row],[Unit Price]],Sales_data[[#This Row],[Quantity]])</f>
        <v>13.95</v>
      </c>
      <c r="M3817">
        <v>12.95</v>
      </c>
      <c r="N3817">
        <v>1.2949999999999999</v>
      </c>
      <c r="O3817">
        <v>1.1655</v>
      </c>
      <c r="P3817" t="s">
        <v>2357</v>
      </c>
      <c r="Q3817" t="s">
        <v>1936</v>
      </c>
      <c r="R3817" t="s">
        <v>1937</v>
      </c>
    </row>
    <row r="3818" spans="1:18" x14ac:dyDescent="0.35">
      <c r="A3818">
        <v>1</v>
      </c>
      <c r="B3818" t="s">
        <v>533</v>
      </c>
      <c r="C3818" t="s">
        <v>5907</v>
      </c>
      <c r="D3818" t="s">
        <v>1805</v>
      </c>
      <c r="E3818" s="6">
        <f>MONTH(Sales_data[[#This Row],[Order Date]])</f>
        <v>6</v>
      </c>
      <c r="F3818" s="6">
        <f>YEAR(Sales_data[[#This Row],[Order Date]])</f>
        <v>2022</v>
      </c>
      <c r="G3818" s="1">
        <v>44722</v>
      </c>
      <c r="H3818" t="s">
        <v>1844</v>
      </c>
      <c r="I3818" t="s">
        <v>6194</v>
      </c>
      <c r="J3818" t="s">
        <v>6191</v>
      </c>
      <c r="K3818">
        <v>2.5</v>
      </c>
      <c r="L3818" s="13">
        <f>SUM(Sales_data[[#This Row],[Unit Price]],Sales_data[[#This Row],[Quantity]])</f>
        <v>28.945</v>
      </c>
      <c r="M3818">
        <v>27.945</v>
      </c>
      <c r="N3818">
        <v>1.1177999999999999</v>
      </c>
      <c r="O3818">
        <v>3.07395</v>
      </c>
      <c r="P3818" t="s">
        <v>2357</v>
      </c>
      <c r="Q3818" t="s">
        <v>1936</v>
      </c>
      <c r="R3818" t="s">
        <v>1937</v>
      </c>
    </row>
    <row r="3819" spans="1:18" x14ac:dyDescent="0.35">
      <c r="A3819">
        <v>1</v>
      </c>
      <c r="B3819" t="s">
        <v>533</v>
      </c>
      <c r="C3819" t="s">
        <v>5907</v>
      </c>
      <c r="D3819" t="s">
        <v>1805</v>
      </c>
      <c r="E3819" s="6">
        <f>MONTH(Sales_data[[#This Row],[Order Date]])</f>
        <v>6</v>
      </c>
      <c r="F3819" s="6">
        <f>YEAR(Sales_data[[#This Row],[Order Date]])</f>
        <v>2022</v>
      </c>
      <c r="G3819" s="1">
        <v>44722</v>
      </c>
      <c r="H3819" t="s">
        <v>1844</v>
      </c>
      <c r="I3819" t="s">
        <v>6194</v>
      </c>
      <c r="J3819" t="s">
        <v>6191</v>
      </c>
      <c r="K3819">
        <v>0.5</v>
      </c>
      <c r="L3819" s="13">
        <f>SUM(Sales_data[[#This Row],[Unit Price]],Sales_data[[#This Row],[Quantity]])</f>
        <v>8.2899999999999991</v>
      </c>
      <c r="M3819">
        <v>7.29</v>
      </c>
      <c r="N3819">
        <v>1.458</v>
      </c>
      <c r="O3819">
        <v>0.80190000000000006</v>
      </c>
      <c r="P3819" t="s">
        <v>2357</v>
      </c>
      <c r="Q3819" t="s">
        <v>1936</v>
      </c>
      <c r="R3819" t="s">
        <v>1937</v>
      </c>
    </row>
    <row r="3820" spans="1:18" x14ac:dyDescent="0.35">
      <c r="A3820">
        <v>1</v>
      </c>
      <c r="B3820" t="s">
        <v>533</v>
      </c>
      <c r="C3820" t="s">
        <v>5907</v>
      </c>
      <c r="D3820" t="s">
        <v>1805</v>
      </c>
      <c r="E3820" s="6">
        <f>MONTH(Sales_data[[#This Row],[Order Date]])</f>
        <v>6</v>
      </c>
      <c r="F3820" s="6">
        <f>YEAR(Sales_data[[#This Row],[Order Date]])</f>
        <v>2022</v>
      </c>
      <c r="G3820" s="1">
        <v>44722</v>
      </c>
      <c r="H3820" t="s">
        <v>1844</v>
      </c>
      <c r="I3820" t="s">
        <v>6194</v>
      </c>
      <c r="J3820" t="s">
        <v>6191</v>
      </c>
      <c r="K3820">
        <v>0.2</v>
      </c>
      <c r="L3820" s="13">
        <f>SUM(Sales_data[[#This Row],[Unit Price]],Sales_data[[#This Row],[Quantity]])</f>
        <v>4.6449999999999996</v>
      </c>
      <c r="M3820">
        <v>3.645</v>
      </c>
      <c r="N3820">
        <v>1.8225</v>
      </c>
      <c r="O3820">
        <v>0.40095000000000003</v>
      </c>
      <c r="P3820" t="s">
        <v>2357</v>
      </c>
      <c r="Q3820" t="s">
        <v>1936</v>
      </c>
      <c r="R3820" t="s">
        <v>1937</v>
      </c>
    </row>
    <row r="3821" spans="1:18" x14ac:dyDescent="0.35">
      <c r="A3821">
        <v>1</v>
      </c>
      <c r="B3821" t="s">
        <v>533</v>
      </c>
      <c r="C3821" t="s">
        <v>5907</v>
      </c>
      <c r="D3821" t="s">
        <v>1805</v>
      </c>
      <c r="E3821" s="6">
        <f>MONTH(Sales_data[[#This Row],[Order Date]])</f>
        <v>6</v>
      </c>
      <c r="F3821" s="6">
        <f>YEAR(Sales_data[[#This Row],[Order Date]])</f>
        <v>2022</v>
      </c>
      <c r="G3821" s="1">
        <v>44722</v>
      </c>
      <c r="H3821" t="s">
        <v>1844</v>
      </c>
      <c r="I3821" t="s">
        <v>6194</v>
      </c>
      <c r="J3821" t="s">
        <v>6191</v>
      </c>
      <c r="K3821">
        <v>1</v>
      </c>
      <c r="L3821" s="13">
        <f>SUM(Sales_data[[#This Row],[Unit Price]],Sales_data[[#This Row],[Quantity]])</f>
        <v>13.15</v>
      </c>
      <c r="M3821">
        <v>12.15</v>
      </c>
      <c r="N3821">
        <v>1.2150000000000001</v>
      </c>
      <c r="O3821">
        <v>1.3365</v>
      </c>
      <c r="P3821" t="s">
        <v>2357</v>
      </c>
      <c r="Q3821" t="s">
        <v>1936</v>
      </c>
      <c r="R3821" t="s">
        <v>1937</v>
      </c>
    </row>
    <row r="3822" spans="1:18" x14ac:dyDescent="0.35">
      <c r="A3822">
        <v>5</v>
      </c>
      <c r="B3822" t="s">
        <v>33</v>
      </c>
      <c r="C3822" t="s">
        <v>5907</v>
      </c>
      <c r="D3822" t="s">
        <v>1805</v>
      </c>
      <c r="E3822" s="6">
        <f>MONTH(Sales_data[[#This Row],[Order Date]])</f>
        <v>4</v>
      </c>
      <c r="F3822" s="6">
        <f>YEAR(Sales_data[[#This Row],[Order Date]])</f>
        <v>2019</v>
      </c>
      <c r="G3822" s="1">
        <v>43582</v>
      </c>
      <c r="H3822" t="s">
        <v>1845</v>
      </c>
      <c r="I3822" t="s">
        <v>6194</v>
      </c>
      <c r="J3822" t="s">
        <v>6189</v>
      </c>
      <c r="K3822">
        <v>2.5</v>
      </c>
      <c r="L3822" s="13">
        <f>SUM(Sales_data[[#This Row],[Unit Price]],Sales_data[[#This Row],[Quantity]])</f>
        <v>39.154999999999994</v>
      </c>
      <c r="M3822">
        <v>34.154999999999994</v>
      </c>
      <c r="N3822">
        <v>1.3661999999999999</v>
      </c>
      <c r="O3822">
        <v>3.7570499999999996</v>
      </c>
      <c r="P3822" t="s">
        <v>2357</v>
      </c>
      <c r="Q3822" t="s">
        <v>1936</v>
      </c>
      <c r="R3822" t="s">
        <v>1937</v>
      </c>
    </row>
    <row r="3823" spans="1:18" x14ac:dyDescent="0.35">
      <c r="A3823">
        <v>5</v>
      </c>
      <c r="B3823" t="s">
        <v>33</v>
      </c>
      <c r="C3823" t="s">
        <v>5907</v>
      </c>
      <c r="D3823" t="s">
        <v>1805</v>
      </c>
      <c r="E3823" s="6">
        <f>MONTH(Sales_data[[#This Row],[Order Date]])</f>
        <v>4</v>
      </c>
      <c r="F3823" s="6">
        <f>YEAR(Sales_data[[#This Row],[Order Date]])</f>
        <v>2019</v>
      </c>
      <c r="G3823" s="1">
        <v>43582</v>
      </c>
      <c r="H3823" t="s">
        <v>1845</v>
      </c>
      <c r="I3823" t="s">
        <v>6194</v>
      </c>
      <c r="J3823" t="s">
        <v>6189</v>
      </c>
      <c r="K3823">
        <v>0.5</v>
      </c>
      <c r="L3823" s="13">
        <f>SUM(Sales_data[[#This Row],[Unit Price]],Sales_data[[#This Row],[Quantity]])</f>
        <v>13.91</v>
      </c>
      <c r="M3823">
        <v>8.91</v>
      </c>
      <c r="N3823">
        <v>1.782</v>
      </c>
      <c r="O3823">
        <v>0.98009999999999997</v>
      </c>
      <c r="P3823" t="s">
        <v>2357</v>
      </c>
      <c r="Q3823" t="s">
        <v>1936</v>
      </c>
      <c r="R3823" t="s">
        <v>1937</v>
      </c>
    </row>
    <row r="3824" spans="1:18" x14ac:dyDescent="0.35">
      <c r="A3824">
        <v>5</v>
      </c>
      <c r="B3824" t="s">
        <v>33</v>
      </c>
      <c r="C3824" t="s">
        <v>5907</v>
      </c>
      <c r="D3824" t="s">
        <v>1805</v>
      </c>
      <c r="E3824" s="6">
        <f>MONTH(Sales_data[[#This Row],[Order Date]])</f>
        <v>4</v>
      </c>
      <c r="F3824" s="6">
        <f>YEAR(Sales_data[[#This Row],[Order Date]])</f>
        <v>2019</v>
      </c>
      <c r="G3824" s="1">
        <v>43582</v>
      </c>
      <c r="H3824" t="s">
        <v>1845</v>
      </c>
      <c r="I3824" t="s">
        <v>6194</v>
      </c>
      <c r="J3824" t="s">
        <v>6189</v>
      </c>
      <c r="K3824">
        <v>0.2</v>
      </c>
      <c r="L3824" s="13">
        <f>SUM(Sales_data[[#This Row],[Unit Price]],Sales_data[[#This Row],[Quantity]])</f>
        <v>9.4550000000000001</v>
      </c>
      <c r="M3824">
        <v>4.4550000000000001</v>
      </c>
      <c r="N3824">
        <v>2.2275</v>
      </c>
      <c r="O3824">
        <v>0.49004999999999999</v>
      </c>
      <c r="P3824" t="s">
        <v>2357</v>
      </c>
      <c r="Q3824" t="s">
        <v>1936</v>
      </c>
      <c r="R3824" t="s">
        <v>1937</v>
      </c>
    </row>
    <row r="3825" spans="1:18" x14ac:dyDescent="0.35">
      <c r="A3825">
        <v>5</v>
      </c>
      <c r="B3825" t="s">
        <v>33</v>
      </c>
      <c r="C3825" t="s">
        <v>5907</v>
      </c>
      <c r="D3825" t="s">
        <v>1805</v>
      </c>
      <c r="E3825" s="6">
        <f>MONTH(Sales_data[[#This Row],[Order Date]])</f>
        <v>4</v>
      </c>
      <c r="F3825" s="6">
        <f>YEAR(Sales_data[[#This Row],[Order Date]])</f>
        <v>2019</v>
      </c>
      <c r="G3825" s="1">
        <v>43582</v>
      </c>
      <c r="H3825" t="s">
        <v>1845</v>
      </c>
      <c r="I3825" t="s">
        <v>6194</v>
      </c>
      <c r="J3825" t="s">
        <v>6189</v>
      </c>
      <c r="K3825">
        <v>1</v>
      </c>
      <c r="L3825" s="13">
        <f>SUM(Sales_data[[#This Row],[Unit Price]],Sales_data[[#This Row],[Quantity]])</f>
        <v>19.850000000000001</v>
      </c>
      <c r="M3825">
        <v>14.85</v>
      </c>
      <c r="N3825">
        <v>1.4849999999999999</v>
      </c>
      <c r="O3825">
        <v>1.6335</v>
      </c>
      <c r="P3825" t="s">
        <v>2357</v>
      </c>
      <c r="Q3825" t="s">
        <v>1936</v>
      </c>
      <c r="R3825" t="s">
        <v>1937</v>
      </c>
    </row>
    <row r="3826" spans="1:18" x14ac:dyDescent="0.35">
      <c r="A3826">
        <v>2</v>
      </c>
      <c r="B3826" t="s">
        <v>15</v>
      </c>
      <c r="C3826" t="s">
        <v>5907</v>
      </c>
      <c r="D3826" t="s">
        <v>1805</v>
      </c>
      <c r="E3826" s="6">
        <f>MONTH(Sales_data[[#This Row],[Order Date]])</f>
        <v>4</v>
      </c>
      <c r="F3826" s="6">
        <f>YEAR(Sales_data[[#This Row],[Order Date]])</f>
        <v>2019</v>
      </c>
      <c r="G3826" s="1">
        <v>43582</v>
      </c>
      <c r="H3826" t="s">
        <v>1845</v>
      </c>
      <c r="I3826" t="s">
        <v>6192</v>
      </c>
      <c r="J3826" t="s">
        <v>6189</v>
      </c>
      <c r="K3826">
        <v>2.5</v>
      </c>
      <c r="L3826" s="13">
        <f>SUM(Sales_data[[#This Row],[Unit Price]],Sales_data[[#This Row],[Quantity]])</f>
        <v>29.484999999999996</v>
      </c>
      <c r="M3826">
        <v>27.484999999999996</v>
      </c>
      <c r="N3826">
        <v>1.0993999999999999</v>
      </c>
      <c r="O3826">
        <v>1.6490999999999998</v>
      </c>
      <c r="P3826" t="s">
        <v>2357</v>
      </c>
      <c r="Q3826" t="s">
        <v>1936</v>
      </c>
      <c r="R3826" t="s">
        <v>1937</v>
      </c>
    </row>
    <row r="3827" spans="1:18" x14ac:dyDescent="0.35">
      <c r="A3827">
        <v>2</v>
      </c>
      <c r="B3827" t="s">
        <v>15</v>
      </c>
      <c r="C3827" t="s">
        <v>5907</v>
      </c>
      <c r="D3827" t="s">
        <v>1805</v>
      </c>
      <c r="E3827" s="6">
        <f>MONTH(Sales_data[[#This Row],[Order Date]])</f>
        <v>4</v>
      </c>
      <c r="F3827" s="6">
        <f>YEAR(Sales_data[[#This Row],[Order Date]])</f>
        <v>2019</v>
      </c>
      <c r="G3827" s="1">
        <v>43582</v>
      </c>
      <c r="H3827" t="s">
        <v>1845</v>
      </c>
      <c r="I3827" t="s">
        <v>6192</v>
      </c>
      <c r="J3827" t="s">
        <v>6189</v>
      </c>
      <c r="K3827">
        <v>0.5</v>
      </c>
      <c r="L3827" s="13">
        <f>SUM(Sales_data[[#This Row],[Unit Price]],Sales_data[[#This Row],[Quantity]])</f>
        <v>9.1699999999999982</v>
      </c>
      <c r="M3827">
        <v>7.169999999999999</v>
      </c>
      <c r="N3827">
        <v>1.4339999999999997</v>
      </c>
      <c r="O3827">
        <v>0.43019999999999992</v>
      </c>
      <c r="P3827" t="s">
        <v>2357</v>
      </c>
      <c r="Q3827" t="s">
        <v>1936</v>
      </c>
      <c r="R3827" t="s">
        <v>1937</v>
      </c>
    </row>
    <row r="3828" spans="1:18" x14ac:dyDescent="0.35">
      <c r="A3828">
        <v>2</v>
      </c>
      <c r="B3828" t="s">
        <v>15</v>
      </c>
      <c r="C3828" t="s">
        <v>5907</v>
      </c>
      <c r="D3828" t="s">
        <v>1805</v>
      </c>
      <c r="E3828" s="6">
        <f>MONTH(Sales_data[[#This Row],[Order Date]])</f>
        <v>4</v>
      </c>
      <c r="F3828" s="6">
        <f>YEAR(Sales_data[[#This Row],[Order Date]])</f>
        <v>2019</v>
      </c>
      <c r="G3828" s="1">
        <v>43582</v>
      </c>
      <c r="H3828" t="s">
        <v>1845</v>
      </c>
      <c r="I3828" t="s">
        <v>6192</v>
      </c>
      <c r="J3828" t="s">
        <v>6189</v>
      </c>
      <c r="K3828">
        <v>0.2</v>
      </c>
      <c r="L3828" s="13">
        <f>SUM(Sales_data[[#This Row],[Unit Price]],Sales_data[[#This Row],[Quantity]])</f>
        <v>5.5849999999999991</v>
      </c>
      <c r="M3828">
        <v>3.5849999999999995</v>
      </c>
      <c r="N3828">
        <v>1.7924999999999998</v>
      </c>
      <c r="O3828">
        <v>0.21509999999999996</v>
      </c>
      <c r="P3828" t="s">
        <v>2357</v>
      </c>
      <c r="Q3828" t="s">
        <v>1936</v>
      </c>
      <c r="R3828" t="s">
        <v>1937</v>
      </c>
    </row>
    <row r="3829" spans="1:18" x14ac:dyDescent="0.35">
      <c r="A3829">
        <v>2</v>
      </c>
      <c r="B3829" t="s">
        <v>15</v>
      </c>
      <c r="C3829" t="s">
        <v>5907</v>
      </c>
      <c r="D3829" t="s">
        <v>1805</v>
      </c>
      <c r="E3829" s="6">
        <f>MONTH(Sales_data[[#This Row],[Order Date]])</f>
        <v>4</v>
      </c>
      <c r="F3829" s="6">
        <f>YEAR(Sales_data[[#This Row],[Order Date]])</f>
        <v>2019</v>
      </c>
      <c r="G3829" s="1">
        <v>43582</v>
      </c>
      <c r="H3829" t="s">
        <v>1845</v>
      </c>
      <c r="I3829" t="s">
        <v>6192</v>
      </c>
      <c r="J3829" t="s">
        <v>6189</v>
      </c>
      <c r="K3829">
        <v>1</v>
      </c>
      <c r="L3829" s="13">
        <f>SUM(Sales_data[[#This Row],[Unit Price]],Sales_data[[#This Row],[Quantity]])</f>
        <v>13.95</v>
      </c>
      <c r="M3829">
        <v>11.95</v>
      </c>
      <c r="N3829">
        <v>1.1949999999999998</v>
      </c>
      <c r="O3829">
        <v>0.71699999999999997</v>
      </c>
      <c r="P3829" t="s">
        <v>2357</v>
      </c>
      <c r="Q3829" t="s">
        <v>1936</v>
      </c>
      <c r="R3829" t="s">
        <v>1937</v>
      </c>
    </row>
    <row r="3830" spans="1:18" x14ac:dyDescent="0.35">
      <c r="A3830">
        <v>1</v>
      </c>
      <c r="B3830" t="s">
        <v>140</v>
      </c>
      <c r="C3830" t="s">
        <v>5907</v>
      </c>
      <c r="D3830" t="s">
        <v>1805</v>
      </c>
      <c r="E3830" s="6">
        <f>MONTH(Sales_data[[#This Row],[Order Date]])</f>
        <v>4</v>
      </c>
      <c r="F3830" s="6">
        <f>YEAR(Sales_data[[#This Row],[Order Date]])</f>
        <v>2019</v>
      </c>
      <c r="G3830" s="1">
        <v>43582</v>
      </c>
      <c r="H3830" t="s">
        <v>1845</v>
      </c>
      <c r="I3830" t="s">
        <v>6194</v>
      </c>
      <c r="J3830" t="s">
        <v>6189</v>
      </c>
      <c r="K3830">
        <v>1</v>
      </c>
      <c r="L3830" s="13">
        <f>SUM(Sales_data[[#This Row],[Unit Price]],Sales_data[[#This Row],[Quantity]])</f>
        <v>15.85</v>
      </c>
      <c r="M3830">
        <v>14.85</v>
      </c>
      <c r="N3830">
        <v>1.4849999999999999</v>
      </c>
      <c r="O3830">
        <v>1.6335</v>
      </c>
      <c r="P3830" t="s">
        <v>2357</v>
      </c>
      <c r="Q3830" t="s">
        <v>1936</v>
      </c>
      <c r="R3830" t="s">
        <v>1937</v>
      </c>
    </row>
    <row r="3831" spans="1:18" x14ac:dyDescent="0.35">
      <c r="A3831">
        <v>1</v>
      </c>
      <c r="B3831" t="s">
        <v>140</v>
      </c>
      <c r="C3831" t="s">
        <v>5907</v>
      </c>
      <c r="D3831" t="s">
        <v>1805</v>
      </c>
      <c r="E3831" s="6">
        <f>MONTH(Sales_data[[#This Row],[Order Date]])</f>
        <v>4</v>
      </c>
      <c r="F3831" s="6">
        <f>YEAR(Sales_data[[#This Row],[Order Date]])</f>
        <v>2019</v>
      </c>
      <c r="G3831" s="1">
        <v>43582</v>
      </c>
      <c r="H3831" t="s">
        <v>1845</v>
      </c>
      <c r="I3831" t="s">
        <v>6194</v>
      </c>
      <c r="J3831" t="s">
        <v>6189</v>
      </c>
      <c r="K3831">
        <v>0.2</v>
      </c>
      <c r="L3831" s="13">
        <f>SUM(Sales_data[[#This Row],[Unit Price]],Sales_data[[#This Row],[Quantity]])</f>
        <v>5.4550000000000001</v>
      </c>
      <c r="M3831">
        <v>4.4550000000000001</v>
      </c>
      <c r="N3831">
        <v>2.2275</v>
      </c>
      <c r="O3831">
        <v>0.49004999999999999</v>
      </c>
      <c r="P3831" t="s">
        <v>2357</v>
      </c>
      <c r="Q3831" t="s">
        <v>1936</v>
      </c>
      <c r="R3831" t="s">
        <v>1937</v>
      </c>
    </row>
    <row r="3832" spans="1:18" x14ac:dyDescent="0.35">
      <c r="A3832">
        <v>1</v>
      </c>
      <c r="B3832" t="s">
        <v>140</v>
      </c>
      <c r="C3832" t="s">
        <v>5907</v>
      </c>
      <c r="D3832" t="s">
        <v>1805</v>
      </c>
      <c r="E3832" s="6">
        <f>MONTH(Sales_data[[#This Row],[Order Date]])</f>
        <v>4</v>
      </c>
      <c r="F3832" s="6">
        <f>YEAR(Sales_data[[#This Row],[Order Date]])</f>
        <v>2019</v>
      </c>
      <c r="G3832" s="1">
        <v>43582</v>
      </c>
      <c r="H3832" t="s">
        <v>1845</v>
      </c>
      <c r="I3832" t="s">
        <v>6194</v>
      </c>
      <c r="J3832" t="s">
        <v>6189</v>
      </c>
      <c r="K3832">
        <v>0.5</v>
      </c>
      <c r="L3832" s="13">
        <f>SUM(Sales_data[[#This Row],[Unit Price]],Sales_data[[#This Row],[Quantity]])</f>
        <v>9.91</v>
      </c>
      <c r="M3832">
        <v>8.91</v>
      </c>
      <c r="N3832">
        <v>1.782</v>
      </c>
      <c r="O3832">
        <v>0.98009999999999997</v>
      </c>
      <c r="P3832" t="s">
        <v>2357</v>
      </c>
      <c r="Q3832" t="s">
        <v>1936</v>
      </c>
      <c r="R3832" t="s">
        <v>1937</v>
      </c>
    </row>
    <row r="3833" spans="1:18" x14ac:dyDescent="0.35">
      <c r="A3833">
        <v>1</v>
      </c>
      <c r="B3833" t="s">
        <v>140</v>
      </c>
      <c r="C3833" t="s">
        <v>5907</v>
      </c>
      <c r="D3833" t="s">
        <v>1805</v>
      </c>
      <c r="E3833" s="6">
        <f>MONTH(Sales_data[[#This Row],[Order Date]])</f>
        <v>4</v>
      </c>
      <c r="F3833" s="6">
        <f>YEAR(Sales_data[[#This Row],[Order Date]])</f>
        <v>2019</v>
      </c>
      <c r="G3833" s="1">
        <v>43582</v>
      </c>
      <c r="H3833" t="s">
        <v>1845</v>
      </c>
      <c r="I3833" t="s">
        <v>6194</v>
      </c>
      <c r="J3833" t="s">
        <v>6189</v>
      </c>
      <c r="K3833">
        <v>2.5</v>
      </c>
      <c r="L3833" s="13">
        <f>SUM(Sales_data[[#This Row],[Unit Price]],Sales_data[[#This Row],[Quantity]])</f>
        <v>35.154999999999994</v>
      </c>
      <c r="M3833">
        <v>34.154999999999994</v>
      </c>
      <c r="N3833">
        <v>1.3661999999999999</v>
      </c>
      <c r="O3833">
        <v>3.7570499999999996</v>
      </c>
      <c r="P3833" t="s">
        <v>2357</v>
      </c>
      <c r="Q3833" t="s">
        <v>1936</v>
      </c>
      <c r="R3833" t="s">
        <v>1937</v>
      </c>
    </row>
    <row r="3834" spans="1:18" x14ac:dyDescent="0.35">
      <c r="A3834">
        <v>2</v>
      </c>
      <c r="B3834" t="s">
        <v>118</v>
      </c>
      <c r="C3834" t="s">
        <v>5907</v>
      </c>
      <c r="D3834" t="s">
        <v>1805</v>
      </c>
      <c r="E3834" s="6">
        <f>MONTH(Sales_data[[#This Row],[Order Date]])</f>
        <v>4</v>
      </c>
      <c r="F3834" s="6">
        <f>YEAR(Sales_data[[#This Row],[Order Date]])</f>
        <v>2019</v>
      </c>
      <c r="G3834" s="1">
        <v>43582</v>
      </c>
      <c r="H3834" t="s">
        <v>1845</v>
      </c>
      <c r="I3834" t="s">
        <v>6188</v>
      </c>
      <c r="J3834" t="s">
        <v>6189</v>
      </c>
      <c r="K3834">
        <v>0.2</v>
      </c>
      <c r="L3834" s="13">
        <f>SUM(Sales_data[[#This Row],[Unit Price]],Sales_data[[#This Row],[Quantity]])</f>
        <v>5.8849999999999998</v>
      </c>
      <c r="M3834">
        <v>3.8849999999999998</v>
      </c>
      <c r="N3834">
        <v>1.9424999999999999</v>
      </c>
      <c r="O3834">
        <v>0.34964999999999996</v>
      </c>
      <c r="P3834" t="s">
        <v>2357</v>
      </c>
      <c r="Q3834" t="s">
        <v>1936</v>
      </c>
      <c r="R3834" t="s">
        <v>1937</v>
      </c>
    </row>
    <row r="3835" spans="1:18" x14ac:dyDescent="0.35">
      <c r="A3835">
        <v>2</v>
      </c>
      <c r="B3835" t="s">
        <v>118</v>
      </c>
      <c r="C3835" t="s">
        <v>5907</v>
      </c>
      <c r="D3835" t="s">
        <v>1805</v>
      </c>
      <c r="E3835" s="6">
        <f>MONTH(Sales_data[[#This Row],[Order Date]])</f>
        <v>4</v>
      </c>
      <c r="F3835" s="6">
        <f>YEAR(Sales_data[[#This Row],[Order Date]])</f>
        <v>2019</v>
      </c>
      <c r="G3835" s="1">
        <v>43582</v>
      </c>
      <c r="H3835" t="s">
        <v>1845</v>
      </c>
      <c r="I3835" t="s">
        <v>6188</v>
      </c>
      <c r="J3835" t="s">
        <v>6189</v>
      </c>
      <c r="K3835">
        <v>0.5</v>
      </c>
      <c r="L3835" s="13">
        <f>SUM(Sales_data[[#This Row],[Unit Price]],Sales_data[[#This Row],[Quantity]])</f>
        <v>9.77</v>
      </c>
      <c r="M3835">
        <v>7.77</v>
      </c>
      <c r="N3835">
        <v>1.5539999999999998</v>
      </c>
      <c r="O3835">
        <v>0.69929999999999992</v>
      </c>
      <c r="P3835" t="s">
        <v>2357</v>
      </c>
      <c r="Q3835" t="s">
        <v>1936</v>
      </c>
      <c r="R3835" t="s">
        <v>1937</v>
      </c>
    </row>
    <row r="3836" spans="1:18" x14ac:dyDescent="0.35">
      <c r="A3836">
        <v>2</v>
      </c>
      <c r="B3836" t="s">
        <v>118</v>
      </c>
      <c r="C3836" t="s">
        <v>5907</v>
      </c>
      <c r="D3836" t="s">
        <v>1805</v>
      </c>
      <c r="E3836" s="6">
        <f>MONTH(Sales_data[[#This Row],[Order Date]])</f>
        <v>4</v>
      </c>
      <c r="F3836" s="6">
        <f>YEAR(Sales_data[[#This Row],[Order Date]])</f>
        <v>2019</v>
      </c>
      <c r="G3836" s="1">
        <v>43582</v>
      </c>
      <c r="H3836" t="s">
        <v>1845</v>
      </c>
      <c r="I3836" t="s">
        <v>6188</v>
      </c>
      <c r="J3836" t="s">
        <v>6189</v>
      </c>
      <c r="K3836">
        <v>2.5</v>
      </c>
      <c r="L3836" s="13">
        <f>SUM(Sales_data[[#This Row],[Unit Price]],Sales_data[[#This Row],[Quantity]])</f>
        <v>31.784999999999997</v>
      </c>
      <c r="M3836">
        <v>29.784999999999997</v>
      </c>
      <c r="N3836">
        <v>1.1913999999999998</v>
      </c>
      <c r="O3836">
        <v>2.6806499999999995</v>
      </c>
      <c r="P3836" t="s">
        <v>2357</v>
      </c>
      <c r="Q3836" t="s">
        <v>1936</v>
      </c>
      <c r="R3836" t="s">
        <v>1937</v>
      </c>
    </row>
    <row r="3837" spans="1:18" x14ac:dyDescent="0.35">
      <c r="A3837">
        <v>2</v>
      </c>
      <c r="B3837" t="s">
        <v>118</v>
      </c>
      <c r="C3837" t="s">
        <v>5907</v>
      </c>
      <c r="D3837" t="s">
        <v>1805</v>
      </c>
      <c r="E3837" s="6">
        <f>MONTH(Sales_data[[#This Row],[Order Date]])</f>
        <v>4</v>
      </c>
      <c r="F3837" s="6">
        <f>YEAR(Sales_data[[#This Row],[Order Date]])</f>
        <v>2019</v>
      </c>
      <c r="G3837" s="1">
        <v>43582</v>
      </c>
      <c r="H3837" t="s">
        <v>1845</v>
      </c>
      <c r="I3837" t="s">
        <v>6188</v>
      </c>
      <c r="J3837" t="s">
        <v>6189</v>
      </c>
      <c r="K3837">
        <v>1</v>
      </c>
      <c r="L3837" s="13">
        <f>SUM(Sales_data[[#This Row],[Unit Price]],Sales_data[[#This Row],[Quantity]])</f>
        <v>14.95</v>
      </c>
      <c r="M3837">
        <v>12.95</v>
      </c>
      <c r="N3837">
        <v>1.2949999999999999</v>
      </c>
      <c r="O3837">
        <v>1.1655</v>
      </c>
      <c r="P3837" t="s">
        <v>2357</v>
      </c>
      <c r="Q3837" t="s">
        <v>1936</v>
      </c>
      <c r="R3837" t="s">
        <v>1937</v>
      </c>
    </row>
    <row r="3838" spans="1:18" x14ac:dyDescent="0.35">
      <c r="A3838">
        <v>5</v>
      </c>
      <c r="B3838" t="s">
        <v>22</v>
      </c>
      <c r="C3838" t="s">
        <v>6019</v>
      </c>
      <c r="D3838" t="s">
        <v>1846</v>
      </c>
      <c r="E3838" s="6">
        <f>MONTH(Sales_data[[#This Row],[Order Date]])</f>
        <v>2</v>
      </c>
      <c r="F3838" s="6">
        <f>YEAR(Sales_data[[#This Row],[Order Date]])</f>
        <v>2022</v>
      </c>
      <c r="G3838" s="1">
        <v>44598</v>
      </c>
      <c r="H3838" t="s">
        <v>1847</v>
      </c>
      <c r="I3838" t="s">
        <v>6193</v>
      </c>
      <c r="J3838" t="s">
        <v>6189</v>
      </c>
      <c r="K3838">
        <v>0.2</v>
      </c>
      <c r="L3838" s="13">
        <f>SUM(Sales_data[[#This Row],[Unit Price]],Sales_data[[#This Row],[Quantity]])</f>
        <v>9.754999999999999</v>
      </c>
      <c r="M3838">
        <v>4.7549999999999999</v>
      </c>
      <c r="N3838">
        <v>2.3774999999999999</v>
      </c>
      <c r="O3838">
        <v>0.61814999999999998</v>
      </c>
      <c r="P3838" t="s">
        <v>2122</v>
      </c>
      <c r="Q3838" t="s">
        <v>1936</v>
      </c>
      <c r="R3838" t="s">
        <v>1937</v>
      </c>
    </row>
    <row r="3839" spans="1:18" x14ac:dyDescent="0.35">
      <c r="A3839">
        <v>5</v>
      </c>
      <c r="B3839" t="s">
        <v>22</v>
      </c>
      <c r="C3839" t="s">
        <v>6019</v>
      </c>
      <c r="D3839" t="s">
        <v>1846</v>
      </c>
      <c r="E3839" s="6">
        <f>MONTH(Sales_data[[#This Row],[Order Date]])</f>
        <v>2</v>
      </c>
      <c r="F3839" s="6">
        <f>YEAR(Sales_data[[#This Row],[Order Date]])</f>
        <v>2022</v>
      </c>
      <c r="G3839" s="1">
        <v>44598</v>
      </c>
      <c r="H3839" t="s">
        <v>1847</v>
      </c>
      <c r="I3839" t="s">
        <v>6193</v>
      </c>
      <c r="J3839" t="s">
        <v>6189</v>
      </c>
      <c r="K3839">
        <v>0.5</v>
      </c>
      <c r="L3839" s="13">
        <f>SUM(Sales_data[[#This Row],[Unit Price]],Sales_data[[#This Row],[Quantity]])</f>
        <v>14.51</v>
      </c>
      <c r="M3839">
        <v>9.51</v>
      </c>
      <c r="N3839">
        <v>1.9019999999999999</v>
      </c>
      <c r="O3839">
        <v>1.2363</v>
      </c>
      <c r="P3839" t="s">
        <v>2122</v>
      </c>
      <c r="Q3839" t="s">
        <v>1936</v>
      </c>
      <c r="R3839" t="s">
        <v>1937</v>
      </c>
    </row>
    <row r="3840" spans="1:18" x14ac:dyDescent="0.35">
      <c r="A3840">
        <v>5</v>
      </c>
      <c r="B3840" t="s">
        <v>22</v>
      </c>
      <c r="C3840" t="s">
        <v>6019</v>
      </c>
      <c r="D3840" t="s">
        <v>1846</v>
      </c>
      <c r="E3840" s="6">
        <f>MONTH(Sales_data[[#This Row],[Order Date]])</f>
        <v>2</v>
      </c>
      <c r="F3840" s="6">
        <f>YEAR(Sales_data[[#This Row],[Order Date]])</f>
        <v>2022</v>
      </c>
      <c r="G3840" s="1">
        <v>44598</v>
      </c>
      <c r="H3840" t="s">
        <v>1847</v>
      </c>
      <c r="I3840" t="s">
        <v>6193</v>
      </c>
      <c r="J3840" t="s">
        <v>6189</v>
      </c>
      <c r="K3840">
        <v>2.5</v>
      </c>
      <c r="L3840" s="13">
        <f>SUM(Sales_data[[#This Row],[Unit Price]],Sales_data[[#This Row],[Quantity]])</f>
        <v>41.454999999999998</v>
      </c>
      <c r="M3840">
        <v>36.454999999999998</v>
      </c>
      <c r="N3840">
        <v>1.4581999999999999</v>
      </c>
      <c r="O3840">
        <v>4.7391499999999995</v>
      </c>
      <c r="P3840" t="s">
        <v>2122</v>
      </c>
      <c r="Q3840" t="s">
        <v>1936</v>
      </c>
      <c r="R3840" t="s">
        <v>1937</v>
      </c>
    </row>
    <row r="3841" spans="1:18" x14ac:dyDescent="0.35">
      <c r="A3841">
        <v>5</v>
      </c>
      <c r="B3841" t="s">
        <v>22</v>
      </c>
      <c r="C3841" t="s">
        <v>6019</v>
      </c>
      <c r="D3841" t="s">
        <v>1846</v>
      </c>
      <c r="E3841" s="6">
        <f>MONTH(Sales_data[[#This Row],[Order Date]])</f>
        <v>2</v>
      </c>
      <c r="F3841" s="6">
        <f>YEAR(Sales_data[[#This Row],[Order Date]])</f>
        <v>2022</v>
      </c>
      <c r="G3841" s="1">
        <v>44598</v>
      </c>
      <c r="H3841" t="s">
        <v>1847</v>
      </c>
      <c r="I3841" t="s">
        <v>6193</v>
      </c>
      <c r="J3841" t="s">
        <v>6189</v>
      </c>
      <c r="K3841">
        <v>1</v>
      </c>
      <c r="L3841" s="13">
        <f>SUM(Sales_data[[#This Row],[Unit Price]],Sales_data[[#This Row],[Quantity]])</f>
        <v>20.85</v>
      </c>
      <c r="M3841">
        <v>15.85</v>
      </c>
      <c r="N3841">
        <v>1.585</v>
      </c>
      <c r="O3841">
        <v>2.0605000000000002</v>
      </c>
      <c r="P3841" t="s">
        <v>2122</v>
      </c>
      <c r="Q3841" t="s">
        <v>1936</v>
      </c>
      <c r="R3841" t="s">
        <v>1937</v>
      </c>
    </row>
    <row r="3842" spans="1:18" x14ac:dyDescent="0.35">
      <c r="A3842">
        <v>5</v>
      </c>
      <c r="B3842" t="s">
        <v>135</v>
      </c>
      <c r="C3842" t="s">
        <v>6022</v>
      </c>
      <c r="D3842" t="s">
        <v>1848</v>
      </c>
      <c r="E3842" s="6">
        <f>MONTH(Sales_data[[#This Row],[Order Date]])</f>
        <v>1</v>
      </c>
      <c r="F3842" s="6">
        <f>YEAR(Sales_data[[#This Row],[Order Date]])</f>
        <v>2022</v>
      </c>
      <c r="G3842" s="1">
        <v>44591</v>
      </c>
      <c r="H3842" t="s">
        <v>1849</v>
      </c>
      <c r="I3842" t="s">
        <v>6193</v>
      </c>
      <c r="J3842" t="s">
        <v>6189</v>
      </c>
      <c r="K3842">
        <v>1</v>
      </c>
      <c r="L3842" s="13">
        <f>SUM(Sales_data[[#This Row],[Unit Price]],Sales_data[[#This Row],[Quantity]])</f>
        <v>20.85</v>
      </c>
      <c r="M3842">
        <v>15.85</v>
      </c>
      <c r="N3842">
        <v>1.585</v>
      </c>
      <c r="O3842">
        <v>2.0605000000000002</v>
      </c>
      <c r="P3842" t="s">
        <v>3698</v>
      </c>
      <c r="Q3842" t="s">
        <v>1936</v>
      </c>
      <c r="R3842" t="s">
        <v>1937</v>
      </c>
    </row>
    <row r="3843" spans="1:18" x14ac:dyDescent="0.35">
      <c r="A3843">
        <v>5</v>
      </c>
      <c r="B3843" t="s">
        <v>135</v>
      </c>
      <c r="C3843" t="s">
        <v>6022</v>
      </c>
      <c r="D3843" t="s">
        <v>1848</v>
      </c>
      <c r="E3843" s="6">
        <f>MONTH(Sales_data[[#This Row],[Order Date]])</f>
        <v>1</v>
      </c>
      <c r="F3843" s="6">
        <f>YEAR(Sales_data[[#This Row],[Order Date]])</f>
        <v>2022</v>
      </c>
      <c r="G3843" s="1">
        <v>44591</v>
      </c>
      <c r="H3843" t="s">
        <v>1849</v>
      </c>
      <c r="I3843" t="s">
        <v>6193</v>
      </c>
      <c r="J3843" t="s">
        <v>6189</v>
      </c>
      <c r="K3843">
        <v>0.2</v>
      </c>
      <c r="L3843" s="13">
        <f>SUM(Sales_data[[#This Row],[Unit Price]],Sales_data[[#This Row],[Quantity]])</f>
        <v>9.754999999999999</v>
      </c>
      <c r="M3843">
        <v>4.7549999999999999</v>
      </c>
      <c r="N3843">
        <v>2.3774999999999999</v>
      </c>
      <c r="O3843">
        <v>0.61814999999999998</v>
      </c>
      <c r="P3843" t="s">
        <v>3698</v>
      </c>
      <c r="Q3843" t="s">
        <v>1936</v>
      </c>
      <c r="R3843" t="s">
        <v>1937</v>
      </c>
    </row>
    <row r="3844" spans="1:18" x14ac:dyDescent="0.35">
      <c r="A3844">
        <v>5</v>
      </c>
      <c r="B3844" t="s">
        <v>135</v>
      </c>
      <c r="C3844" t="s">
        <v>6022</v>
      </c>
      <c r="D3844" t="s">
        <v>1848</v>
      </c>
      <c r="E3844" s="6">
        <f>MONTH(Sales_data[[#This Row],[Order Date]])</f>
        <v>1</v>
      </c>
      <c r="F3844" s="6">
        <f>YEAR(Sales_data[[#This Row],[Order Date]])</f>
        <v>2022</v>
      </c>
      <c r="G3844" s="1">
        <v>44591</v>
      </c>
      <c r="H3844" t="s">
        <v>1849</v>
      </c>
      <c r="I3844" t="s">
        <v>6193</v>
      </c>
      <c r="J3844" t="s">
        <v>6189</v>
      </c>
      <c r="K3844">
        <v>0.5</v>
      </c>
      <c r="L3844" s="13">
        <f>SUM(Sales_data[[#This Row],[Unit Price]],Sales_data[[#This Row],[Quantity]])</f>
        <v>14.51</v>
      </c>
      <c r="M3844">
        <v>9.51</v>
      </c>
      <c r="N3844">
        <v>1.9019999999999999</v>
      </c>
      <c r="O3844">
        <v>1.2363</v>
      </c>
      <c r="P3844" t="s">
        <v>3698</v>
      </c>
      <c r="Q3844" t="s">
        <v>1936</v>
      </c>
      <c r="R3844" t="s">
        <v>1937</v>
      </c>
    </row>
    <row r="3845" spans="1:18" x14ac:dyDescent="0.35">
      <c r="A3845">
        <v>5</v>
      </c>
      <c r="B3845" t="s">
        <v>135</v>
      </c>
      <c r="C3845" t="s">
        <v>6022</v>
      </c>
      <c r="D3845" t="s">
        <v>1848</v>
      </c>
      <c r="E3845" s="6">
        <f>MONTH(Sales_data[[#This Row],[Order Date]])</f>
        <v>1</v>
      </c>
      <c r="F3845" s="6">
        <f>YEAR(Sales_data[[#This Row],[Order Date]])</f>
        <v>2022</v>
      </c>
      <c r="G3845" s="1">
        <v>44591</v>
      </c>
      <c r="H3845" t="s">
        <v>1849</v>
      </c>
      <c r="I3845" t="s">
        <v>6193</v>
      </c>
      <c r="J3845" t="s">
        <v>6189</v>
      </c>
      <c r="K3845">
        <v>2.5</v>
      </c>
      <c r="L3845" s="13">
        <f>SUM(Sales_data[[#This Row],[Unit Price]],Sales_data[[#This Row],[Quantity]])</f>
        <v>41.454999999999998</v>
      </c>
      <c r="M3845">
        <v>36.454999999999998</v>
      </c>
      <c r="N3845">
        <v>1.4581999999999999</v>
      </c>
      <c r="O3845">
        <v>4.7391499999999995</v>
      </c>
      <c r="P3845" t="s">
        <v>3698</v>
      </c>
      <c r="Q3845" t="s">
        <v>1936</v>
      </c>
      <c r="R3845" t="s">
        <v>1937</v>
      </c>
    </row>
    <row r="3846" spans="1:18" x14ac:dyDescent="0.35">
      <c r="A3846">
        <v>2</v>
      </c>
      <c r="B3846" t="s">
        <v>121</v>
      </c>
      <c r="C3846" t="s">
        <v>6026</v>
      </c>
      <c r="D3846" t="s">
        <v>1850</v>
      </c>
      <c r="E3846" s="6">
        <f>MONTH(Sales_data[[#This Row],[Order Date]])</f>
        <v>11</v>
      </c>
      <c r="F3846" s="6">
        <f>YEAR(Sales_data[[#This Row],[Order Date]])</f>
        <v>2020</v>
      </c>
      <c r="G3846" s="1">
        <v>44158</v>
      </c>
      <c r="H3846" t="s">
        <v>1851</v>
      </c>
      <c r="I3846" t="s">
        <v>6188</v>
      </c>
      <c r="J3846" t="s">
        <v>6191</v>
      </c>
      <c r="K3846">
        <v>2.5</v>
      </c>
      <c r="L3846" s="13">
        <f>SUM(Sales_data[[#This Row],[Unit Price]],Sales_data[[#This Row],[Quantity]])</f>
        <v>24.884999999999998</v>
      </c>
      <c r="M3846">
        <v>22.884999999999998</v>
      </c>
      <c r="N3846">
        <v>0.91539999999999988</v>
      </c>
      <c r="O3846">
        <v>2.0596499999999995</v>
      </c>
      <c r="P3846" t="s">
        <v>2876</v>
      </c>
      <c r="Q3846" t="s">
        <v>1936</v>
      </c>
      <c r="R3846" t="s">
        <v>1937</v>
      </c>
    </row>
    <row r="3847" spans="1:18" x14ac:dyDescent="0.35">
      <c r="A3847">
        <v>2</v>
      </c>
      <c r="B3847" t="s">
        <v>121</v>
      </c>
      <c r="C3847" t="s">
        <v>6026</v>
      </c>
      <c r="D3847" t="s">
        <v>1850</v>
      </c>
      <c r="E3847" s="6">
        <f>MONTH(Sales_data[[#This Row],[Order Date]])</f>
        <v>11</v>
      </c>
      <c r="F3847" s="6">
        <f>YEAR(Sales_data[[#This Row],[Order Date]])</f>
        <v>2020</v>
      </c>
      <c r="G3847" s="1">
        <v>44158</v>
      </c>
      <c r="H3847" t="s">
        <v>1851</v>
      </c>
      <c r="I3847" t="s">
        <v>6188</v>
      </c>
      <c r="J3847" t="s">
        <v>6191</v>
      </c>
      <c r="K3847">
        <v>0.5</v>
      </c>
      <c r="L3847" s="13">
        <f>SUM(Sales_data[[#This Row],[Unit Price]],Sales_data[[#This Row],[Quantity]])</f>
        <v>7.97</v>
      </c>
      <c r="M3847">
        <v>5.97</v>
      </c>
      <c r="N3847">
        <v>1.194</v>
      </c>
      <c r="O3847">
        <v>0.5373</v>
      </c>
      <c r="P3847" t="s">
        <v>2876</v>
      </c>
      <c r="Q3847" t="s">
        <v>1936</v>
      </c>
      <c r="R3847" t="s">
        <v>1937</v>
      </c>
    </row>
    <row r="3848" spans="1:18" x14ac:dyDescent="0.35">
      <c r="A3848">
        <v>2</v>
      </c>
      <c r="B3848" t="s">
        <v>121</v>
      </c>
      <c r="C3848" t="s">
        <v>6026</v>
      </c>
      <c r="D3848" t="s">
        <v>1850</v>
      </c>
      <c r="E3848" s="6">
        <f>MONTH(Sales_data[[#This Row],[Order Date]])</f>
        <v>11</v>
      </c>
      <c r="F3848" s="6">
        <f>YEAR(Sales_data[[#This Row],[Order Date]])</f>
        <v>2020</v>
      </c>
      <c r="G3848" s="1">
        <v>44158</v>
      </c>
      <c r="H3848" t="s">
        <v>1851</v>
      </c>
      <c r="I3848" t="s">
        <v>6188</v>
      </c>
      <c r="J3848" t="s">
        <v>6191</v>
      </c>
      <c r="K3848">
        <v>0.2</v>
      </c>
      <c r="L3848" s="13">
        <f>SUM(Sales_data[[#This Row],[Unit Price]],Sales_data[[#This Row],[Quantity]])</f>
        <v>4.9849999999999994</v>
      </c>
      <c r="M3848">
        <v>2.9849999999999999</v>
      </c>
      <c r="N3848">
        <v>1.4924999999999999</v>
      </c>
      <c r="O3848">
        <v>0.26865</v>
      </c>
      <c r="P3848" t="s">
        <v>2876</v>
      </c>
      <c r="Q3848" t="s">
        <v>1936</v>
      </c>
      <c r="R3848" t="s">
        <v>1937</v>
      </c>
    </row>
    <row r="3849" spans="1:18" x14ac:dyDescent="0.35">
      <c r="A3849">
        <v>2</v>
      </c>
      <c r="B3849" t="s">
        <v>121</v>
      </c>
      <c r="C3849" t="s">
        <v>6026</v>
      </c>
      <c r="D3849" t="s">
        <v>1850</v>
      </c>
      <c r="E3849" s="6">
        <f>MONTH(Sales_data[[#This Row],[Order Date]])</f>
        <v>11</v>
      </c>
      <c r="F3849" s="6">
        <f>YEAR(Sales_data[[#This Row],[Order Date]])</f>
        <v>2020</v>
      </c>
      <c r="G3849" s="1">
        <v>44158</v>
      </c>
      <c r="H3849" t="s">
        <v>1851</v>
      </c>
      <c r="I3849" t="s">
        <v>6188</v>
      </c>
      <c r="J3849" t="s">
        <v>6191</v>
      </c>
      <c r="K3849">
        <v>1</v>
      </c>
      <c r="L3849" s="13">
        <f>SUM(Sales_data[[#This Row],[Unit Price]],Sales_data[[#This Row],[Quantity]])</f>
        <v>11.95</v>
      </c>
      <c r="M3849">
        <v>9.9499999999999993</v>
      </c>
      <c r="N3849">
        <v>0.99499999999999988</v>
      </c>
      <c r="O3849">
        <v>0.89549999999999985</v>
      </c>
      <c r="P3849" t="s">
        <v>2876</v>
      </c>
      <c r="Q3849" t="s">
        <v>1936</v>
      </c>
      <c r="R3849" t="s">
        <v>1937</v>
      </c>
    </row>
    <row r="3850" spans="1:18" x14ac:dyDescent="0.35">
      <c r="A3850">
        <v>1</v>
      </c>
      <c r="B3850" t="s">
        <v>182</v>
      </c>
      <c r="C3850" t="s">
        <v>6029</v>
      </c>
      <c r="D3850" t="s">
        <v>1852</v>
      </c>
      <c r="E3850" s="6">
        <f>MONTH(Sales_data[[#This Row],[Order Date]])</f>
        <v>4</v>
      </c>
      <c r="F3850" s="6">
        <f>YEAR(Sales_data[[#This Row],[Order Date]])</f>
        <v>2022</v>
      </c>
      <c r="G3850" s="1">
        <v>44664</v>
      </c>
      <c r="H3850" t="s">
        <v>1853</v>
      </c>
      <c r="I3850" t="s">
        <v>6192</v>
      </c>
      <c r="J3850" t="s">
        <v>6191</v>
      </c>
      <c r="K3850">
        <v>1</v>
      </c>
      <c r="L3850" s="13">
        <f>SUM(Sales_data[[#This Row],[Unit Price]],Sales_data[[#This Row],[Quantity]])</f>
        <v>9.9499999999999993</v>
      </c>
      <c r="M3850">
        <v>8.9499999999999993</v>
      </c>
      <c r="N3850">
        <v>0.89499999999999991</v>
      </c>
      <c r="O3850">
        <v>0.53699999999999992</v>
      </c>
      <c r="P3850" t="s">
        <v>6033</v>
      </c>
      <c r="Q3850" t="s">
        <v>1944</v>
      </c>
      <c r="R3850" t="s">
        <v>1937</v>
      </c>
    </row>
    <row r="3851" spans="1:18" x14ac:dyDescent="0.35">
      <c r="A3851">
        <v>1</v>
      </c>
      <c r="B3851" t="s">
        <v>182</v>
      </c>
      <c r="C3851" t="s">
        <v>6029</v>
      </c>
      <c r="D3851" t="s">
        <v>1852</v>
      </c>
      <c r="E3851" s="6">
        <f>MONTH(Sales_data[[#This Row],[Order Date]])</f>
        <v>4</v>
      </c>
      <c r="F3851" s="6">
        <f>YEAR(Sales_data[[#This Row],[Order Date]])</f>
        <v>2022</v>
      </c>
      <c r="G3851" s="1">
        <v>44664</v>
      </c>
      <c r="H3851" t="s">
        <v>1853</v>
      </c>
      <c r="I3851" t="s">
        <v>6192</v>
      </c>
      <c r="J3851" t="s">
        <v>6191</v>
      </c>
      <c r="K3851">
        <v>0.2</v>
      </c>
      <c r="L3851" s="13">
        <f>SUM(Sales_data[[#This Row],[Unit Price]],Sales_data[[#This Row],[Quantity]])</f>
        <v>3.6849999999999996</v>
      </c>
      <c r="M3851">
        <v>2.6849999999999996</v>
      </c>
      <c r="N3851">
        <v>1.3424999999999998</v>
      </c>
      <c r="O3851">
        <v>0.16109999999999997</v>
      </c>
      <c r="P3851" t="s">
        <v>6033</v>
      </c>
      <c r="Q3851" t="s">
        <v>1944</v>
      </c>
      <c r="R3851" t="s">
        <v>1937</v>
      </c>
    </row>
    <row r="3852" spans="1:18" x14ac:dyDescent="0.35">
      <c r="A3852">
        <v>1</v>
      </c>
      <c r="B3852" t="s">
        <v>182</v>
      </c>
      <c r="C3852" t="s">
        <v>6029</v>
      </c>
      <c r="D3852" t="s">
        <v>1852</v>
      </c>
      <c r="E3852" s="6">
        <f>MONTH(Sales_data[[#This Row],[Order Date]])</f>
        <v>4</v>
      </c>
      <c r="F3852" s="6">
        <f>YEAR(Sales_data[[#This Row],[Order Date]])</f>
        <v>2022</v>
      </c>
      <c r="G3852" s="1">
        <v>44664</v>
      </c>
      <c r="H3852" t="s">
        <v>1853</v>
      </c>
      <c r="I3852" t="s">
        <v>6192</v>
      </c>
      <c r="J3852" t="s">
        <v>6191</v>
      </c>
      <c r="K3852">
        <v>0.5</v>
      </c>
      <c r="L3852" s="13">
        <f>SUM(Sales_data[[#This Row],[Unit Price]],Sales_data[[#This Row],[Quantity]])</f>
        <v>6.3699999999999992</v>
      </c>
      <c r="M3852">
        <v>5.3699999999999992</v>
      </c>
      <c r="N3852">
        <v>1.0739999999999998</v>
      </c>
      <c r="O3852">
        <v>0.32219999999999993</v>
      </c>
      <c r="P3852" t="s">
        <v>6033</v>
      </c>
      <c r="Q3852" t="s">
        <v>1944</v>
      </c>
      <c r="R3852" t="s">
        <v>1937</v>
      </c>
    </row>
    <row r="3853" spans="1:18" x14ac:dyDescent="0.35">
      <c r="A3853">
        <v>1</v>
      </c>
      <c r="B3853" t="s">
        <v>182</v>
      </c>
      <c r="C3853" t="s">
        <v>6029</v>
      </c>
      <c r="D3853" t="s">
        <v>1852</v>
      </c>
      <c r="E3853" s="6">
        <f>MONTH(Sales_data[[#This Row],[Order Date]])</f>
        <v>4</v>
      </c>
      <c r="F3853" s="6">
        <f>YEAR(Sales_data[[#This Row],[Order Date]])</f>
        <v>2022</v>
      </c>
      <c r="G3853" s="1">
        <v>44664</v>
      </c>
      <c r="H3853" t="s">
        <v>1853</v>
      </c>
      <c r="I3853" t="s">
        <v>6192</v>
      </c>
      <c r="J3853" t="s">
        <v>6191</v>
      </c>
      <c r="K3853">
        <v>2.5</v>
      </c>
      <c r="L3853" s="13">
        <f>SUM(Sales_data[[#This Row],[Unit Price]],Sales_data[[#This Row],[Quantity]])</f>
        <v>21.584999999999997</v>
      </c>
      <c r="M3853">
        <v>20.584999999999997</v>
      </c>
      <c r="N3853">
        <v>0.82339999999999991</v>
      </c>
      <c r="O3853">
        <v>1.2350999999999999</v>
      </c>
      <c r="P3853" t="s">
        <v>6033</v>
      </c>
      <c r="Q3853" t="s">
        <v>1944</v>
      </c>
      <c r="R3853" t="s">
        <v>1937</v>
      </c>
    </row>
    <row r="3854" spans="1:18" x14ac:dyDescent="0.35">
      <c r="A3854">
        <v>4</v>
      </c>
      <c r="B3854" t="s">
        <v>25</v>
      </c>
      <c r="C3854" t="s">
        <v>6034</v>
      </c>
      <c r="D3854" t="s">
        <v>1854</v>
      </c>
      <c r="E3854" s="6">
        <f>MONTH(Sales_data[[#This Row],[Order Date]])</f>
        <v>1</v>
      </c>
      <c r="F3854" s="6">
        <f>YEAR(Sales_data[[#This Row],[Order Date]])</f>
        <v>2021</v>
      </c>
      <c r="G3854" s="1">
        <v>44203</v>
      </c>
      <c r="H3854" t="s">
        <v>1855</v>
      </c>
      <c r="I3854" t="s">
        <v>6192</v>
      </c>
      <c r="J3854" t="s">
        <v>6190</v>
      </c>
      <c r="K3854">
        <v>0.5</v>
      </c>
      <c r="L3854" s="13">
        <f>SUM(Sales_data[[#This Row],[Unit Price]],Sales_data[[#This Row],[Quantity]])</f>
        <v>9.9699999999999989</v>
      </c>
      <c r="M3854">
        <v>5.97</v>
      </c>
      <c r="N3854">
        <v>1.194</v>
      </c>
      <c r="O3854">
        <v>0.35819999999999996</v>
      </c>
      <c r="P3854" t="s">
        <v>3315</v>
      </c>
      <c r="Q3854" t="s">
        <v>1936</v>
      </c>
      <c r="R3854" t="s">
        <v>1937</v>
      </c>
    </row>
    <row r="3855" spans="1:18" x14ac:dyDescent="0.35">
      <c r="A3855">
        <v>4</v>
      </c>
      <c r="B3855" t="s">
        <v>25</v>
      </c>
      <c r="C3855" t="s">
        <v>6034</v>
      </c>
      <c r="D3855" t="s">
        <v>1854</v>
      </c>
      <c r="E3855" s="6">
        <f>MONTH(Sales_data[[#This Row],[Order Date]])</f>
        <v>1</v>
      </c>
      <c r="F3855" s="6">
        <f>YEAR(Sales_data[[#This Row],[Order Date]])</f>
        <v>2021</v>
      </c>
      <c r="G3855" s="1">
        <v>44203</v>
      </c>
      <c r="H3855" t="s">
        <v>1855</v>
      </c>
      <c r="I3855" t="s">
        <v>6192</v>
      </c>
      <c r="J3855" t="s">
        <v>6190</v>
      </c>
      <c r="K3855">
        <v>0.2</v>
      </c>
      <c r="L3855" s="13">
        <f>SUM(Sales_data[[#This Row],[Unit Price]],Sales_data[[#This Row],[Quantity]])</f>
        <v>6.9849999999999994</v>
      </c>
      <c r="M3855">
        <v>2.9849999999999999</v>
      </c>
      <c r="N3855">
        <v>1.4924999999999999</v>
      </c>
      <c r="O3855">
        <v>0.17909999999999998</v>
      </c>
      <c r="P3855" t="s">
        <v>3315</v>
      </c>
      <c r="Q3855" t="s">
        <v>1936</v>
      </c>
      <c r="R3855" t="s">
        <v>1937</v>
      </c>
    </row>
    <row r="3856" spans="1:18" x14ac:dyDescent="0.35">
      <c r="A3856">
        <v>4</v>
      </c>
      <c r="B3856" t="s">
        <v>25</v>
      </c>
      <c r="C3856" t="s">
        <v>6034</v>
      </c>
      <c r="D3856" t="s">
        <v>1854</v>
      </c>
      <c r="E3856" s="6">
        <f>MONTH(Sales_data[[#This Row],[Order Date]])</f>
        <v>1</v>
      </c>
      <c r="F3856" s="6">
        <f>YEAR(Sales_data[[#This Row],[Order Date]])</f>
        <v>2021</v>
      </c>
      <c r="G3856" s="1">
        <v>44203</v>
      </c>
      <c r="H3856" t="s">
        <v>1855</v>
      </c>
      <c r="I3856" t="s">
        <v>6192</v>
      </c>
      <c r="J3856" t="s">
        <v>6190</v>
      </c>
      <c r="K3856">
        <v>2.5</v>
      </c>
      <c r="L3856" s="13">
        <f>SUM(Sales_data[[#This Row],[Unit Price]],Sales_data[[#This Row],[Quantity]])</f>
        <v>26.884999999999998</v>
      </c>
      <c r="M3856">
        <v>22.884999999999998</v>
      </c>
      <c r="N3856">
        <v>0.91539999999999988</v>
      </c>
      <c r="O3856">
        <v>1.3730999999999998</v>
      </c>
      <c r="P3856" t="s">
        <v>3315</v>
      </c>
      <c r="Q3856" t="s">
        <v>1936</v>
      </c>
      <c r="R3856" t="s">
        <v>1937</v>
      </c>
    </row>
    <row r="3857" spans="1:18" x14ac:dyDescent="0.35">
      <c r="A3857">
        <v>4</v>
      </c>
      <c r="B3857" t="s">
        <v>25</v>
      </c>
      <c r="C3857" t="s">
        <v>6034</v>
      </c>
      <c r="D3857" t="s">
        <v>1854</v>
      </c>
      <c r="E3857" s="6">
        <f>MONTH(Sales_data[[#This Row],[Order Date]])</f>
        <v>1</v>
      </c>
      <c r="F3857" s="6">
        <f>YEAR(Sales_data[[#This Row],[Order Date]])</f>
        <v>2021</v>
      </c>
      <c r="G3857" s="1">
        <v>44203</v>
      </c>
      <c r="H3857" t="s">
        <v>1855</v>
      </c>
      <c r="I3857" t="s">
        <v>6192</v>
      </c>
      <c r="J3857" t="s">
        <v>6190</v>
      </c>
      <c r="K3857">
        <v>1</v>
      </c>
      <c r="L3857" s="13">
        <f>SUM(Sales_data[[#This Row],[Unit Price]],Sales_data[[#This Row],[Quantity]])</f>
        <v>13.95</v>
      </c>
      <c r="M3857">
        <v>9.9499999999999993</v>
      </c>
      <c r="N3857">
        <v>0.99499999999999988</v>
      </c>
      <c r="O3857">
        <v>0.59699999999999998</v>
      </c>
      <c r="P3857" t="s">
        <v>3315</v>
      </c>
      <c r="Q3857" t="s">
        <v>1936</v>
      </c>
      <c r="R3857" t="s">
        <v>1937</v>
      </c>
    </row>
    <row r="3858" spans="1:18" x14ac:dyDescent="0.35">
      <c r="A3858">
        <v>5</v>
      </c>
      <c r="B3858" t="s">
        <v>257</v>
      </c>
      <c r="C3858" t="s">
        <v>6038</v>
      </c>
      <c r="D3858" t="s">
        <v>1856</v>
      </c>
      <c r="E3858" s="6">
        <f>MONTH(Sales_data[[#This Row],[Order Date]])</f>
        <v>2</v>
      </c>
      <c r="F3858" s="6">
        <f>YEAR(Sales_data[[#This Row],[Order Date]])</f>
        <v>2020</v>
      </c>
      <c r="G3858" s="1">
        <v>43865</v>
      </c>
      <c r="H3858" t="s">
        <v>1857</v>
      </c>
      <c r="I3858" t="s">
        <v>6194</v>
      </c>
      <c r="J3858" t="s">
        <v>6189</v>
      </c>
      <c r="K3858">
        <v>0.2</v>
      </c>
      <c r="L3858" s="13">
        <f>SUM(Sales_data[[#This Row],[Unit Price]],Sales_data[[#This Row],[Quantity]])</f>
        <v>9.4550000000000001</v>
      </c>
      <c r="M3858">
        <v>4.4550000000000001</v>
      </c>
      <c r="N3858">
        <v>2.2275</v>
      </c>
      <c r="O3858">
        <v>0.49004999999999999</v>
      </c>
      <c r="P3858" t="s">
        <v>3780</v>
      </c>
      <c r="Q3858" t="s">
        <v>1936</v>
      </c>
      <c r="R3858" t="s">
        <v>1946</v>
      </c>
    </row>
    <row r="3859" spans="1:18" x14ac:dyDescent="0.35">
      <c r="A3859">
        <v>5</v>
      </c>
      <c r="B3859" t="s">
        <v>257</v>
      </c>
      <c r="C3859" t="s">
        <v>6038</v>
      </c>
      <c r="D3859" t="s">
        <v>1856</v>
      </c>
      <c r="E3859" s="6">
        <f>MONTH(Sales_data[[#This Row],[Order Date]])</f>
        <v>2</v>
      </c>
      <c r="F3859" s="6">
        <f>YEAR(Sales_data[[#This Row],[Order Date]])</f>
        <v>2020</v>
      </c>
      <c r="G3859" s="1">
        <v>43865</v>
      </c>
      <c r="H3859" t="s">
        <v>1857</v>
      </c>
      <c r="I3859" t="s">
        <v>6194</v>
      </c>
      <c r="J3859" t="s">
        <v>6189</v>
      </c>
      <c r="K3859">
        <v>0.5</v>
      </c>
      <c r="L3859" s="13">
        <f>SUM(Sales_data[[#This Row],[Unit Price]],Sales_data[[#This Row],[Quantity]])</f>
        <v>13.91</v>
      </c>
      <c r="M3859">
        <v>8.91</v>
      </c>
      <c r="N3859">
        <v>1.782</v>
      </c>
      <c r="O3859">
        <v>0.98009999999999997</v>
      </c>
      <c r="P3859" t="s">
        <v>3780</v>
      </c>
      <c r="Q3859" t="s">
        <v>1936</v>
      </c>
      <c r="R3859" t="s">
        <v>1946</v>
      </c>
    </row>
    <row r="3860" spans="1:18" x14ac:dyDescent="0.35">
      <c r="A3860">
        <v>5</v>
      </c>
      <c r="B3860" t="s">
        <v>257</v>
      </c>
      <c r="C3860" t="s">
        <v>6038</v>
      </c>
      <c r="D3860" t="s">
        <v>1856</v>
      </c>
      <c r="E3860" s="6">
        <f>MONTH(Sales_data[[#This Row],[Order Date]])</f>
        <v>2</v>
      </c>
      <c r="F3860" s="6">
        <f>YEAR(Sales_data[[#This Row],[Order Date]])</f>
        <v>2020</v>
      </c>
      <c r="G3860" s="1">
        <v>43865</v>
      </c>
      <c r="H3860" t="s">
        <v>1857</v>
      </c>
      <c r="I3860" t="s">
        <v>6194</v>
      </c>
      <c r="J3860" t="s">
        <v>6189</v>
      </c>
      <c r="K3860">
        <v>2.5</v>
      </c>
      <c r="L3860" s="13">
        <f>SUM(Sales_data[[#This Row],[Unit Price]],Sales_data[[#This Row],[Quantity]])</f>
        <v>39.154999999999994</v>
      </c>
      <c r="M3860">
        <v>34.154999999999994</v>
      </c>
      <c r="N3860">
        <v>1.3661999999999999</v>
      </c>
      <c r="O3860">
        <v>3.7570499999999996</v>
      </c>
      <c r="P3860" t="s">
        <v>3780</v>
      </c>
      <c r="Q3860" t="s">
        <v>1936</v>
      </c>
      <c r="R3860" t="s">
        <v>1946</v>
      </c>
    </row>
    <row r="3861" spans="1:18" x14ac:dyDescent="0.35">
      <c r="A3861">
        <v>5</v>
      </c>
      <c r="B3861" t="s">
        <v>257</v>
      </c>
      <c r="C3861" t="s">
        <v>6038</v>
      </c>
      <c r="D3861" t="s">
        <v>1856</v>
      </c>
      <c r="E3861" s="6">
        <f>MONTH(Sales_data[[#This Row],[Order Date]])</f>
        <v>2</v>
      </c>
      <c r="F3861" s="6">
        <f>YEAR(Sales_data[[#This Row],[Order Date]])</f>
        <v>2020</v>
      </c>
      <c r="G3861" s="1">
        <v>43865</v>
      </c>
      <c r="H3861" t="s">
        <v>1857</v>
      </c>
      <c r="I3861" t="s">
        <v>6194</v>
      </c>
      <c r="J3861" t="s">
        <v>6189</v>
      </c>
      <c r="K3861">
        <v>1</v>
      </c>
      <c r="L3861" s="13">
        <f>SUM(Sales_data[[#This Row],[Unit Price]],Sales_data[[#This Row],[Quantity]])</f>
        <v>19.850000000000001</v>
      </c>
      <c r="M3861">
        <v>14.85</v>
      </c>
      <c r="N3861">
        <v>1.4849999999999999</v>
      </c>
      <c r="O3861">
        <v>1.6335</v>
      </c>
      <c r="P3861" t="s">
        <v>3780</v>
      </c>
      <c r="Q3861" t="s">
        <v>1936</v>
      </c>
      <c r="R3861" t="s">
        <v>1946</v>
      </c>
    </row>
    <row r="3862" spans="1:18" x14ac:dyDescent="0.35">
      <c r="A3862">
        <v>3</v>
      </c>
      <c r="B3862" t="s">
        <v>5</v>
      </c>
      <c r="C3862" t="s">
        <v>6042</v>
      </c>
      <c r="D3862" t="s">
        <v>1858</v>
      </c>
      <c r="E3862" s="6">
        <f>MONTH(Sales_data[[#This Row],[Order Date]])</f>
        <v>9</v>
      </c>
      <c r="F3862" s="6">
        <f>YEAR(Sales_data[[#This Row],[Order Date]])</f>
        <v>2019</v>
      </c>
      <c r="G3862" s="1">
        <v>43724</v>
      </c>
      <c r="H3862" t="s">
        <v>1859</v>
      </c>
      <c r="I3862" t="s">
        <v>6192</v>
      </c>
      <c r="J3862" t="s">
        <v>6190</v>
      </c>
      <c r="K3862">
        <v>1</v>
      </c>
      <c r="L3862" s="13">
        <f>SUM(Sales_data[[#This Row],[Unit Price]],Sales_data[[#This Row],[Quantity]])</f>
        <v>12.95</v>
      </c>
      <c r="M3862">
        <v>9.9499999999999993</v>
      </c>
      <c r="N3862">
        <v>0.99499999999999988</v>
      </c>
      <c r="O3862">
        <v>0.59699999999999998</v>
      </c>
      <c r="P3862" t="s">
        <v>1981</v>
      </c>
      <c r="Q3862" t="s">
        <v>1936</v>
      </c>
      <c r="R3862" t="s">
        <v>1937</v>
      </c>
    </row>
    <row r="3863" spans="1:18" x14ac:dyDescent="0.35">
      <c r="A3863">
        <v>3</v>
      </c>
      <c r="B3863" t="s">
        <v>5</v>
      </c>
      <c r="C3863" t="s">
        <v>6042</v>
      </c>
      <c r="D3863" t="s">
        <v>1858</v>
      </c>
      <c r="E3863" s="6">
        <f>MONTH(Sales_data[[#This Row],[Order Date]])</f>
        <v>9</v>
      </c>
      <c r="F3863" s="6">
        <f>YEAR(Sales_data[[#This Row],[Order Date]])</f>
        <v>2019</v>
      </c>
      <c r="G3863" s="1">
        <v>43724</v>
      </c>
      <c r="H3863" t="s">
        <v>1859</v>
      </c>
      <c r="I3863" t="s">
        <v>6192</v>
      </c>
      <c r="J3863" t="s">
        <v>6190</v>
      </c>
      <c r="K3863">
        <v>0.2</v>
      </c>
      <c r="L3863" s="13">
        <f>SUM(Sales_data[[#This Row],[Unit Price]],Sales_data[[#This Row],[Quantity]])</f>
        <v>5.9849999999999994</v>
      </c>
      <c r="M3863">
        <v>2.9849999999999999</v>
      </c>
      <c r="N3863">
        <v>1.4924999999999999</v>
      </c>
      <c r="O3863">
        <v>0.17909999999999998</v>
      </c>
      <c r="P3863" t="s">
        <v>1981</v>
      </c>
      <c r="Q3863" t="s">
        <v>1936</v>
      </c>
      <c r="R3863" t="s">
        <v>1937</v>
      </c>
    </row>
    <row r="3864" spans="1:18" x14ac:dyDescent="0.35">
      <c r="A3864">
        <v>3</v>
      </c>
      <c r="B3864" t="s">
        <v>5</v>
      </c>
      <c r="C3864" t="s">
        <v>6042</v>
      </c>
      <c r="D3864" t="s">
        <v>1858</v>
      </c>
      <c r="E3864" s="6">
        <f>MONTH(Sales_data[[#This Row],[Order Date]])</f>
        <v>9</v>
      </c>
      <c r="F3864" s="6">
        <f>YEAR(Sales_data[[#This Row],[Order Date]])</f>
        <v>2019</v>
      </c>
      <c r="G3864" s="1">
        <v>43724</v>
      </c>
      <c r="H3864" t="s">
        <v>1859</v>
      </c>
      <c r="I3864" t="s">
        <v>6192</v>
      </c>
      <c r="J3864" t="s">
        <v>6190</v>
      </c>
      <c r="K3864">
        <v>0.5</v>
      </c>
      <c r="L3864" s="13">
        <f>SUM(Sales_data[[#This Row],[Unit Price]],Sales_data[[#This Row],[Quantity]])</f>
        <v>8.9699999999999989</v>
      </c>
      <c r="M3864">
        <v>5.97</v>
      </c>
      <c r="N3864">
        <v>1.194</v>
      </c>
      <c r="O3864">
        <v>0.35819999999999996</v>
      </c>
      <c r="P3864" t="s">
        <v>1981</v>
      </c>
      <c r="Q3864" t="s">
        <v>1936</v>
      </c>
      <c r="R3864" t="s">
        <v>1937</v>
      </c>
    </row>
    <row r="3865" spans="1:18" x14ac:dyDescent="0.35">
      <c r="A3865">
        <v>3</v>
      </c>
      <c r="B3865" t="s">
        <v>5</v>
      </c>
      <c r="C3865" t="s">
        <v>6042</v>
      </c>
      <c r="D3865" t="s">
        <v>1858</v>
      </c>
      <c r="E3865" s="6">
        <f>MONTH(Sales_data[[#This Row],[Order Date]])</f>
        <v>9</v>
      </c>
      <c r="F3865" s="6">
        <f>YEAR(Sales_data[[#This Row],[Order Date]])</f>
        <v>2019</v>
      </c>
      <c r="G3865" s="1">
        <v>43724</v>
      </c>
      <c r="H3865" t="s">
        <v>1859</v>
      </c>
      <c r="I3865" t="s">
        <v>6192</v>
      </c>
      <c r="J3865" t="s">
        <v>6190</v>
      </c>
      <c r="K3865">
        <v>2.5</v>
      </c>
      <c r="L3865" s="13">
        <f>SUM(Sales_data[[#This Row],[Unit Price]],Sales_data[[#This Row],[Quantity]])</f>
        <v>25.884999999999998</v>
      </c>
      <c r="M3865">
        <v>22.884999999999998</v>
      </c>
      <c r="N3865">
        <v>0.91539999999999988</v>
      </c>
      <c r="O3865">
        <v>1.3730999999999998</v>
      </c>
      <c r="P3865" t="s">
        <v>1981</v>
      </c>
      <c r="Q3865" t="s">
        <v>1936</v>
      </c>
      <c r="R3865" t="s">
        <v>1937</v>
      </c>
    </row>
    <row r="3866" spans="1:18" x14ac:dyDescent="0.35">
      <c r="A3866">
        <v>6</v>
      </c>
      <c r="B3866" t="s">
        <v>179</v>
      </c>
      <c r="C3866" t="s">
        <v>6045</v>
      </c>
      <c r="D3866" t="s">
        <v>1860</v>
      </c>
      <c r="E3866" s="6">
        <f>MONTH(Sales_data[[#This Row],[Order Date]])</f>
        <v>1</v>
      </c>
      <c r="F3866" s="6">
        <f>YEAR(Sales_data[[#This Row],[Order Date]])</f>
        <v>2019</v>
      </c>
      <c r="G3866" s="1">
        <v>43491</v>
      </c>
      <c r="H3866" t="s">
        <v>1861</v>
      </c>
      <c r="I3866" t="s">
        <v>6194</v>
      </c>
      <c r="J3866" t="s">
        <v>6189</v>
      </c>
      <c r="K3866">
        <v>0.5</v>
      </c>
      <c r="L3866" s="13">
        <f>SUM(Sales_data[[#This Row],[Unit Price]],Sales_data[[#This Row],[Quantity]])</f>
        <v>14.91</v>
      </c>
      <c r="M3866">
        <v>8.91</v>
      </c>
      <c r="N3866">
        <v>1.782</v>
      </c>
      <c r="O3866">
        <v>0.98009999999999997</v>
      </c>
      <c r="P3866" t="s">
        <v>2771</v>
      </c>
      <c r="Q3866" t="s">
        <v>1936</v>
      </c>
      <c r="R3866" t="s">
        <v>1937</v>
      </c>
    </row>
    <row r="3867" spans="1:18" x14ac:dyDescent="0.35">
      <c r="A3867">
        <v>6</v>
      </c>
      <c r="B3867" t="s">
        <v>179</v>
      </c>
      <c r="C3867" t="s">
        <v>6045</v>
      </c>
      <c r="D3867" t="s">
        <v>1860</v>
      </c>
      <c r="E3867" s="6">
        <f>MONTH(Sales_data[[#This Row],[Order Date]])</f>
        <v>1</v>
      </c>
      <c r="F3867" s="6">
        <f>YEAR(Sales_data[[#This Row],[Order Date]])</f>
        <v>2019</v>
      </c>
      <c r="G3867" s="1">
        <v>43491</v>
      </c>
      <c r="H3867" t="s">
        <v>1861</v>
      </c>
      <c r="I3867" t="s">
        <v>6194</v>
      </c>
      <c r="J3867" t="s">
        <v>6189</v>
      </c>
      <c r="K3867">
        <v>0.2</v>
      </c>
      <c r="L3867" s="13">
        <f>SUM(Sales_data[[#This Row],[Unit Price]],Sales_data[[#This Row],[Quantity]])</f>
        <v>10.455</v>
      </c>
      <c r="M3867">
        <v>4.4550000000000001</v>
      </c>
      <c r="N3867">
        <v>2.2275</v>
      </c>
      <c r="O3867">
        <v>0.49004999999999999</v>
      </c>
      <c r="P3867" t="s">
        <v>2771</v>
      </c>
      <c r="Q3867" t="s">
        <v>1936</v>
      </c>
      <c r="R3867" t="s">
        <v>1937</v>
      </c>
    </row>
    <row r="3868" spans="1:18" x14ac:dyDescent="0.35">
      <c r="A3868">
        <v>6</v>
      </c>
      <c r="B3868" t="s">
        <v>179</v>
      </c>
      <c r="C3868" t="s">
        <v>6045</v>
      </c>
      <c r="D3868" t="s">
        <v>1860</v>
      </c>
      <c r="E3868" s="6">
        <f>MONTH(Sales_data[[#This Row],[Order Date]])</f>
        <v>1</v>
      </c>
      <c r="F3868" s="6">
        <f>YEAR(Sales_data[[#This Row],[Order Date]])</f>
        <v>2019</v>
      </c>
      <c r="G3868" s="1">
        <v>43491</v>
      </c>
      <c r="H3868" t="s">
        <v>1861</v>
      </c>
      <c r="I3868" t="s">
        <v>6194</v>
      </c>
      <c r="J3868" t="s">
        <v>6189</v>
      </c>
      <c r="K3868">
        <v>2.5</v>
      </c>
      <c r="L3868" s="13">
        <f>SUM(Sales_data[[#This Row],[Unit Price]],Sales_data[[#This Row],[Quantity]])</f>
        <v>40.154999999999994</v>
      </c>
      <c r="M3868">
        <v>34.154999999999994</v>
      </c>
      <c r="N3868">
        <v>1.3661999999999999</v>
      </c>
      <c r="O3868">
        <v>3.7570499999999996</v>
      </c>
      <c r="P3868" t="s">
        <v>2771</v>
      </c>
      <c r="Q3868" t="s">
        <v>1936</v>
      </c>
      <c r="R3868" t="s">
        <v>1937</v>
      </c>
    </row>
    <row r="3869" spans="1:18" x14ac:dyDescent="0.35">
      <c r="A3869">
        <v>6</v>
      </c>
      <c r="B3869" t="s">
        <v>179</v>
      </c>
      <c r="C3869" t="s">
        <v>6045</v>
      </c>
      <c r="D3869" t="s">
        <v>1860</v>
      </c>
      <c r="E3869" s="6">
        <f>MONTH(Sales_data[[#This Row],[Order Date]])</f>
        <v>1</v>
      </c>
      <c r="F3869" s="6">
        <f>YEAR(Sales_data[[#This Row],[Order Date]])</f>
        <v>2019</v>
      </c>
      <c r="G3869" s="1">
        <v>43491</v>
      </c>
      <c r="H3869" t="s">
        <v>1861</v>
      </c>
      <c r="I3869" t="s">
        <v>6194</v>
      </c>
      <c r="J3869" t="s">
        <v>6189</v>
      </c>
      <c r="K3869">
        <v>1</v>
      </c>
      <c r="L3869" s="13">
        <f>SUM(Sales_data[[#This Row],[Unit Price]],Sales_data[[#This Row],[Quantity]])</f>
        <v>20.85</v>
      </c>
      <c r="M3869">
        <v>14.85</v>
      </c>
      <c r="N3869">
        <v>1.4849999999999999</v>
      </c>
      <c r="O3869">
        <v>1.6335</v>
      </c>
      <c r="P3869" t="s">
        <v>2771</v>
      </c>
      <c r="Q3869" t="s">
        <v>1936</v>
      </c>
      <c r="R3869" t="s">
        <v>1937</v>
      </c>
    </row>
    <row r="3870" spans="1:18" x14ac:dyDescent="0.35">
      <c r="A3870">
        <v>1</v>
      </c>
      <c r="B3870" t="s">
        <v>104</v>
      </c>
      <c r="C3870" t="s">
        <v>6049</v>
      </c>
      <c r="D3870" t="s">
        <v>1862</v>
      </c>
      <c r="E3870" s="6">
        <f>MONTH(Sales_data[[#This Row],[Order Date]])</f>
        <v>2</v>
      </c>
      <c r="F3870" s="6">
        <f>YEAR(Sales_data[[#This Row],[Order Date]])</f>
        <v>2021</v>
      </c>
      <c r="G3870" s="1">
        <v>44246</v>
      </c>
      <c r="H3870" t="s">
        <v>1863</v>
      </c>
      <c r="I3870" t="s">
        <v>6192</v>
      </c>
      <c r="J3870" t="s">
        <v>6191</v>
      </c>
      <c r="K3870">
        <v>0.2</v>
      </c>
      <c r="L3870" s="13">
        <f>SUM(Sales_data[[#This Row],[Unit Price]],Sales_data[[#This Row],[Quantity]])</f>
        <v>3.6849999999999996</v>
      </c>
      <c r="M3870">
        <v>2.6849999999999996</v>
      </c>
      <c r="N3870">
        <v>1.3424999999999998</v>
      </c>
      <c r="O3870">
        <v>0.16109999999999997</v>
      </c>
      <c r="P3870" t="s">
        <v>6053</v>
      </c>
      <c r="Q3870" t="s">
        <v>1944</v>
      </c>
      <c r="R3870" t="s">
        <v>1937</v>
      </c>
    </row>
    <row r="3871" spans="1:18" x14ac:dyDescent="0.35">
      <c r="A3871">
        <v>1</v>
      </c>
      <c r="B3871" t="s">
        <v>104</v>
      </c>
      <c r="C3871" t="s">
        <v>6049</v>
      </c>
      <c r="D3871" t="s">
        <v>1862</v>
      </c>
      <c r="E3871" s="6">
        <f>MONTH(Sales_data[[#This Row],[Order Date]])</f>
        <v>2</v>
      </c>
      <c r="F3871" s="6">
        <f>YEAR(Sales_data[[#This Row],[Order Date]])</f>
        <v>2021</v>
      </c>
      <c r="G3871" s="1">
        <v>44246</v>
      </c>
      <c r="H3871" t="s">
        <v>1863</v>
      </c>
      <c r="I3871" t="s">
        <v>6192</v>
      </c>
      <c r="J3871" t="s">
        <v>6191</v>
      </c>
      <c r="K3871">
        <v>0.5</v>
      </c>
      <c r="L3871" s="13">
        <f>SUM(Sales_data[[#This Row],[Unit Price]],Sales_data[[#This Row],[Quantity]])</f>
        <v>6.3699999999999992</v>
      </c>
      <c r="M3871">
        <v>5.3699999999999992</v>
      </c>
      <c r="N3871">
        <v>1.0739999999999998</v>
      </c>
      <c r="O3871">
        <v>0.32219999999999993</v>
      </c>
      <c r="P3871" t="s">
        <v>6053</v>
      </c>
      <c r="Q3871" t="s">
        <v>1944</v>
      </c>
      <c r="R3871" t="s">
        <v>1937</v>
      </c>
    </row>
    <row r="3872" spans="1:18" x14ac:dyDescent="0.35">
      <c r="A3872">
        <v>1</v>
      </c>
      <c r="B3872" t="s">
        <v>104</v>
      </c>
      <c r="C3872" t="s">
        <v>6049</v>
      </c>
      <c r="D3872" t="s">
        <v>1862</v>
      </c>
      <c r="E3872" s="6">
        <f>MONTH(Sales_data[[#This Row],[Order Date]])</f>
        <v>2</v>
      </c>
      <c r="F3872" s="6">
        <f>YEAR(Sales_data[[#This Row],[Order Date]])</f>
        <v>2021</v>
      </c>
      <c r="G3872" s="1">
        <v>44246</v>
      </c>
      <c r="H3872" t="s">
        <v>1863</v>
      </c>
      <c r="I3872" t="s">
        <v>6192</v>
      </c>
      <c r="J3872" t="s">
        <v>6191</v>
      </c>
      <c r="K3872">
        <v>2.5</v>
      </c>
      <c r="L3872" s="13">
        <f>SUM(Sales_data[[#This Row],[Unit Price]],Sales_data[[#This Row],[Quantity]])</f>
        <v>21.584999999999997</v>
      </c>
      <c r="M3872">
        <v>20.584999999999997</v>
      </c>
      <c r="N3872">
        <v>0.82339999999999991</v>
      </c>
      <c r="O3872">
        <v>1.2350999999999999</v>
      </c>
      <c r="P3872" t="s">
        <v>6053</v>
      </c>
      <c r="Q3872" t="s">
        <v>1944</v>
      </c>
      <c r="R3872" t="s">
        <v>1937</v>
      </c>
    </row>
    <row r="3873" spans="1:18" x14ac:dyDescent="0.35">
      <c r="A3873">
        <v>1</v>
      </c>
      <c r="B3873" t="s">
        <v>104</v>
      </c>
      <c r="C3873" t="s">
        <v>6049</v>
      </c>
      <c r="D3873" t="s">
        <v>1862</v>
      </c>
      <c r="E3873" s="6">
        <f>MONTH(Sales_data[[#This Row],[Order Date]])</f>
        <v>2</v>
      </c>
      <c r="F3873" s="6">
        <f>YEAR(Sales_data[[#This Row],[Order Date]])</f>
        <v>2021</v>
      </c>
      <c r="G3873" s="1">
        <v>44246</v>
      </c>
      <c r="H3873" t="s">
        <v>1863</v>
      </c>
      <c r="I3873" t="s">
        <v>6192</v>
      </c>
      <c r="J3873" t="s">
        <v>6191</v>
      </c>
      <c r="K3873">
        <v>1</v>
      </c>
      <c r="L3873" s="13">
        <f>SUM(Sales_data[[#This Row],[Unit Price]],Sales_data[[#This Row],[Quantity]])</f>
        <v>9.9499999999999993</v>
      </c>
      <c r="M3873">
        <v>8.9499999999999993</v>
      </c>
      <c r="N3873">
        <v>0.89499999999999991</v>
      </c>
      <c r="O3873">
        <v>0.53699999999999992</v>
      </c>
      <c r="P3873" t="s">
        <v>6053</v>
      </c>
      <c r="Q3873" t="s">
        <v>1944</v>
      </c>
      <c r="R3873" t="s">
        <v>1937</v>
      </c>
    </row>
    <row r="3874" spans="1:18" x14ac:dyDescent="0.35">
      <c r="A3874">
        <v>2</v>
      </c>
      <c r="B3874" t="s">
        <v>165</v>
      </c>
      <c r="C3874" t="s">
        <v>6054</v>
      </c>
      <c r="D3874" t="s">
        <v>1864</v>
      </c>
      <c r="E3874" s="6">
        <f>MONTH(Sales_data[[#This Row],[Order Date]])</f>
        <v>3</v>
      </c>
      <c r="F3874" s="6">
        <f>YEAR(Sales_data[[#This Row],[Order Date]])</f>
        <v>2022</v>
      </c>
      <c r="G3874" s="1">
        <v>44642</v>
      </c>
      <c r="H3874" t="s">
        <v>1865</v>
      </c>
      <c r="I3874" t="s">
        <v>6192</v>
      </c>
      <c r="J3874" t="s">
        <v>6190</v>
      </c>
      <c r="K3874">
        <v>0.2</v>
      </c>
      <c r="L3874" s="13">
        <f>SUM(Sales_data[[#This Row],[Unit Price]],Sales_data[[#This Row],[Quantity]])</f>
        <v>4.9849999999999994</v>
      </c>
      <c r="M3874">
        <v>2.9849999999999999</v>
      </c>
      <c r="N3874">
        <v>1.4924999999999999</v>
      </c>
      <c r="O3874">
        <v>0.17909999999999998</v>
      </c>
      <c r="P3874" t="s">
        <v>6058</v>
      </c>
      <c r="Q3874" t="s">
        <v>1936</v>
      </c>
      <c r="R3874" t="s">
        <v>1946</v>
      </c>
    </row>
    <row r="3875" spans="1:18" x14ac:dyDescent="0.35">
      <c r="A3875">
        <v>2</v>
      </c>
      <c r="B3875" t="s">
        <v>165</v>
      </c>
      <c r="C3875" t="s">
        <v>6054</v>
      </c>
      <c r="D3875" t="s">
        <v>1864</v>
      </c>
      <c r="E3875" s="6">
        <f>MONTH(Sales_data[[#This Row],[Order Date]])</f>
        <v>3</v>
      </c>
      <c r="F3875" s="6">
        <f>YEAR(Sales_data[[#This Row],[Order Date]])</f>
        <v>2022</v>
      </c>
      <c r="G3875" s="1">
        <v>44642</v>
      </c>
      <c r="H3875" t="s">
        <v>1865</v>
      </c>
      <c r="I3875" t="s">
        <v>6192</v>
      </c>
      <c r="J3875" t="s">
        <v>6190</v>
      </c>
      <c r="K3875">
        <v>0.5</v>
      </c>
      <c r="L3875" s="13">
        <f>SUM(Sales_data[[#This Row],[Unit Price]],Sales_data[[#This Row],[Quantity]])</f>
        <v>7.97</v>
      </c>
      <c r="M3875">
        <v>5.97</v>
      </c>
      <c r="N3875">
        <v>1.194</v>
      </c>
      <c r="O3875">
        <v>0.35819999999999996</v>
      </c>
      <c r="P3875" t="s">
        <v>6058</v>
      </c>
      <c r="Q3875" t="s">
        <v>1936</v>
      </c>
      <c r="R3875" t="s">
        <v>1946</v>
      </c>
    </row>
    <row r="3876" spans="1:18" x14ac:dyDescent="0.35">
      <c r="A3876">
        <v>2</v>
      </c>
      <c r="B3876" t="s">
        <v>165</v>
      </c>
      <c r="C3876" t="s">
        <v>6054</v>
      </c>
      <c r="D3876" t="s">
        <v>1864</v>
      </c>
      <c r="E3876" s="6">
        <f>MONTH(Sales_data[[#This Row],[Order Date]])</f>
        <v>3</v>
      </c>
      <c r="F3876" s="6">
        <f>YEAR(Sales_data[[#This Row],[Order Date]])</f>
        <v>2022</v>
      </c>
      <c r="G3876" s="1">
        <v>44642</v>
      </c>
      <c r="H3876" t="s">
        <v>1865</v>
      </c>
      <c r="I3876" t="s">
        <v>6192</v>
      </c>
      <c r="J3876" t="s">
        <v>6190</v>
      </c>
      <c r="K3876">
        <v>2.5</v>
      </c>
      <c r="L3876" s="13">
        <f>SUM(Sales_data[[#This Row],[Unit Price]],Sales_data[[#This Row],[Quantity]])</f>
        <v>24.884999999999998</v>
      </c>
      <c r="M3876">
        <v>22.884999999999998</v>
      </c>
      <c r="N3876">
        <v>0.91539999999999988</v>
      </c>
      <c r="O3876">
        <v>1.3730999999999998</v>
      </c>
      <c r="P3876" t="s">
        <v>6058</v>
      </c>
      <c r="Q3876" t="s">
        <v>1936</v>
      </c>
      <c r="R3876" t="s">
        <v>1946</v>
      </c>
    </row>
    <row r="3877" spans="1:18" x14ac:dyDescent="0.35">
      <c r="A3877">
        <v>2</v>
      </c>
      <c r="B3877" t="s">
        <v>165</v>
      </c>
      <c r="C3877" t="s">
        <v>6054</v>
      </c>
      <c r="D3877" t="s">
        <v>1864</v>
      </c>
      <c r="E3877" s="6">
        <f>MONTH(Sales_data[[#This Row],[Order Date]])</f>
        <v>3</v>
      </c>
      <c r="F3877" s="6">
        <f>YEAR(Sales_data[[#This Row],[Order Date]])</f>
        <v>2022</v>
      </c>
      <c r="G3877" s="1">
        <v>44642</v>
      </c>
      <c r="H3877" t="s">
        <v>1865</v>
      </c>
      <c r="I3877" t="s">
        <v>6192</v>
      </c>
      <c r="J3877" t="s">
        <v>6190</v>
      </c>
      <c r="K3877">
        <v>1</v>
      </c>
      <c r="L3877" s="13">
        <f>SUM(Sales_data[[#This Row],[Unit Price]],Sales_data[[#This Row],[Quantity]])</f>
        <v>11.95</v>
      </c>
      <c r="M3877">
        <v>9.9499999999999993</v>
      </c>
      <c r="N3877">
        <v>0.99499999999999988</v>
      </c>
      <c r="O3877">
        <v>0.59699999999999998</v>
      </c>
      <c r="P3877" t="s">
        <v>6058</v>
      </c>
      <c r="Q3877" t="s">
        <v>1936</v>
      </c>
      <c r="R3877" t="s">
        <v>1946</v>
      </c>
    </row>
    <row r="3878" spans="1:18" x14ac:dyDescent="0.35">
      <c r="A3878">
        <v>1</v>
      </c>
      <c r="B3878" t="s">
        <v>16</v>
      </c>
      <c r="C3878" t="s">
        <v>6059</v>
      </c>
      <c r="D3878" t="s">
        <v>1866</v>
      </c>
      <c r="E3878" s="6">
        <f>MONTH(Sales_data[[#This Row],[Order Date]])</f>
        <v>7</v>
      </c>
      <c r="F3878" s="6">
        <f>YEAR(Sales_data[[#This Row],[Order Date]])</f>
        <v>2019</v>
      </c>
      <c r="G3878" s="1">
        <v>43649</v>
      </c>
      <c r="H3878" t="s">
        <v>1867</v>
      </c>
      <c r="I3878" t="s">
        <v>6193</v>
      </c>
      <c r="J3878" t="s">
        <v>6191</v>
      </c>
      <c r="K3878">
        <v>1</v>
      </c>
      <c r="L3878" s="13">
        <f>SUM(Sales_data[[#This Row],[Unit Price]],Sales_data[[#This Row],[Quantity]])</f>
        <v>13.95</v>
      </c>
      <c r="M3878">
        <v>12.95</v>
      </c>
      <c r="N3878">
        <v>1.2949999999999999</v>
      </c>
      <c r="O3878">
        <v>1.6835</v>
      </c>
      <c r="P3878" t="s">
        <v>2708</v>
      </c>
      <c r="Q3878" t="s">
        <v>1936</v>
      </c>
      <c r="R3878" t="s">
        <v>1937</v>
      </c>
    </row>
    <row r="3879" spans="1:18" x14ac:dyDescent="0.35">
      <c r="A3879">
        <v>1</v>
      </c>
      <c r="B3879" t="s">
        <v>16</v>
      </c>
      <c r="C3879" t="s">
        <v>6059</v>
      </c>
      <c r="D3879" t="s">
        <v>1866</v>
      </c>
      <c r="E3879" s="6">
        <f>MONTH(Sales_data[[#This Row],[Order Date]])</f>
        <v>7</v>
      </c>
      <c r="F3879" s="6">
        <f>YEAR(Sales_data[[#This Row],[Order Date]])</f>
        <v>2019</v>
      </c>
      <c r="G3879" s="1">
        <v>43649</v>
      </c>
      <c r="H3879" t="s">
        <v>1867</v>
      </c>
      <c r="I3879" t="s">
        <v>6193</v>
      </c>
      <c r="J3879" t="s">
        <v>6191</v>
      </c>
      <c r="K3879">
        <v>0.2</v>
      </c>
      <c r="L3879" s="13">
        <f>SUM(Sales_data[[#This Row],[Unit Price]],Sales_data[[#This Row],[Quantity]])</f>
        <v>4.8849999999999998</v>
      </c>
      <c r="M3879">
        <v>3.8849999999999998</v>
      </c>
      <c r="N3879">
        <v>1.9424999999999999</v>
      </c>
      <c r="O3879">
        <v>0.50505</v>
      </c>
      <c r="P3879" t="s">
        <v>2708</v>
      </c>
      <c r="Q3879" t="s">
        <v>1936</v>
      </c>
      <c r="R3879" t="s">
        <v>1937</v>
      </c>
    </row>
    <row r="3880" spans="1:18" x14ac:dyDescent="0.35">
      <c r="A3880">
        <v>1</v>
      </c>
      <c r="B3880" t="s">
        <v>16</v>
      </c>
      <c r="C3880" t="s">
        <v>6059</v>
      </c>
      <c r="D3880" t="s">
        <v>1866</v>
      </c>
      <c r="E3880" s="6">
        <f>MONTH(Sales_data[[#This Row],[Order Date]])</f>
        <v>7</v>
      </c>
      <c r="F3880" s="6">
        <f>YEAR(Sales_data[[#This Row],[Order Date]])</f>
        <v>2019</v>
      </c>
      <c r="G3880" s="1">
        <v>43649</v>
      </c>
      <c r="H3880" t="s">
        <v>1867</v>
      </c>
      <c r="I3880" t="s">
        <v>6193</v>
      </c>
      <c r="J3880" t="s">
        <v>6191</v>
      </c>
      <c r="K3880">
        <v>0.5</v>
      </c>
      <c r="L3880" s="13">
        <f>SUM(Sales_data[[#This Row],[Unit Price]],Sales_data[[#This Row],[Quantity]])</f>
        <v>8.77</v>
      </c>
      <c r="M3880">
        <v>7.77</v>
      </c>
      <c r="N3880">
        <v>1.5539999999999998</v>
      </c>
      <c r="O3880">
        <v>1.0101</v>
      </c>
      <c r="P3880" t="s">
        <v>2708</v>
      </c>
      <c r="Q3880" t="s">
        <v>1936</v>
      </c>
      <c r="R3880" t="s">
        <v>1937</v>
      </c>
    </row>
    <row r="3881" spans="1:18" x14ac:dyDescent="0.35">
      <c r="A3881">
        <v>1</v>
      </c>
      <c r="B3881" t="s">
        <v>16</v>
      </c>
      <c r="C3881" t="s">
        <v>6059</v>
      </c>
      <c r="D3881" t="s">
        <v>1866</v>
      </c>
      <c r="E3881" s="6">
        <f>MONTH(Sales_data[[#This Row],[Order Date]])</f>
        <v>7</v>
      </c>
      <c r="F3881" s="6">
        <f>YEAR(Sales_data[[#This Row],[Order Date]])</f>
        <v>2019</v>
      </c>
      <c r="G3881" s="1">
        <v>43649</v>
      </c>
      <c r="H3881" t="s">
        <v>1867</v>
      </c>
      <c r="I3881" t="s">
        <v>6193</v>
      </c>
      <c r="J3881" t="s">
        <v>6191</v>
      </c>
      <c r="K3881">
        <v>2.5</v>
      </c>
      <c r="L3881" s="13">
        <f>SUM(Sales_data[[#This Row],[Unit Price]],Sales_data[[#This Row],[Quantity]])</f>
        <v>30.784999999999997</v>
      </c>
      <c r="M3881">
        <v>29.784999999999997</v>
      </c>
      <c r="N3881">
        <v>1.1913999999999998</v>
      </c>
      <c r="O3881">
        <v>3.8720499999999998</v>
      </c>
      <c r="P3881" t="s">
        <v>2708</v>
      </c>
      <c r="Q3881" t="s">
        <v>1936</v>
      </c>
      <c r="R3881" t="s">
        <v>1937</v>
      </c>
    </row>
    <row r="3882" spans="1:18" x14ac:dyDescent="0.35">
      <c r="A3882">
        <v>1</v>
      </c>
      <c r="B3882" t="s">
        <v>8</v>
      </c>
      <c r="C3882" t="s">
        <v>6063</v>
      </c>
      <c r="D3882" t="s">
        <v>1868</v>
      </c>
      <c r="E3882" s="6">
        <f>MONTH(Sales_data[[#This Row],[Order Date]])</f>
        <v>9</v>
      </c>
      <c r="F3882" s="6">
        <f>YEAR(Sales_data[[#This Row],[Order Date]])</f>
        <v>2019</v>
      </c>
      <c r="G3882" s="1">
        <v>43729</v>
      </c>
      <c r="H3882" t="s">
        <v>1869</v>
      </c>
      <c r="I3882" t="s">
        <v>6194</v>
      </c>
      <c r="J3882" t="s">
        <v>6190</v>
      </c>
      <c r="K3882">
        <v>0.5</v>
      </c>
      <c r="L3882" s="13">
        <f>SUM(Sales_data[[#This Row],[Unit Price]],Sales_data[[#This Row],[Quantity]])</f>
        <v>9.25</v>
      </c>
      <c r="M3882">
        <v>8.25</v>
      </c>
      <c r="N3882">
        <v>1.65</v>
      </c>
      <c r="O3882">
        <v>0.90749999999999997</v>
      </c>
      <c r="P3882" t="s">
        <v>4407</v>
      </c>
      <c r="Q3882" t="s">
        <v>1936</v>
      </c>
      <c r="R3882" t="s">
        <v>1946</v>
      </c>
    </row>
    <row r="3883" spans="1:18" x14ac:dyDescent="0.35">
      <c r="A3883">
        <v>1</v>
      </c>
      <c r="B3883" t="s">
        <v>8</v>
      </c>
      <c r="C3883" t="s">
        <v>6063</v>
      </c>
      <c r="D3883" t="s">
        <v>1868</v>
      </c>
      <c r="E3883" s="6">
        <f>MONTH(Sales_data[[#This Row],[Order Date]])</f>
        <v>9</v>
      </c>
      <c r="F3883" s="6">
        <f>YEAR(Sales_data[[#This Row],[Order Date]])</f>
        <v>2019</v>
      </c>
      <c r="G3883" s="1">
        <v>43729</v>
      </c>
      <c r="H3883" t="s">
        <v>1869</v>
      </c>
      <c r="I3883" t="s">
        <v>6194</v>
      </c>
      <c r="J3883" t="s">
        <v>6190</v>
      </c>
      <c r="K3883">
        <v>0.2</v>
      </c>
      <c r="L3883" s="13">
        <f>SUM(Sales_data[[#This Row],[Unit Price]],Sales_data[[#This Row],[Quantity]])</f>
        <v>5.125</v>
      </c>
      <c r="M3883">
        <v>4.125</v>
      </c>
      <c r="N3883">
        <v>2.0625</v>
      </c>
      <c r="O3883">
        <v>0.45374999999999999</v>
      </c>
      <c r="P3883" t="s">
        <v>4407</v>
      </c>
      <c r="Q3883" t="s">
        <v>1936</v>
      </c>
      <c r="R3883" t="s">
        <v>1946</v>
      </c>
    </row>
    <row r="3884" spans="1:18" x14ac:dyDescent="0.35">
      <c r="A3884">
        <v>1</v>
      </c>
      <c r="B3884" t="s">
        <v>8</v>
      </c>
      <c r="C3884" t="s">
        <v>6063</v>
      </c>
      <c r="D3884" t="s">
        <v>1868</v>
      </c>
      <c r="E3884" s="6">
        <f>MONTH(Sales_data[[#This Row],[Order Date]])</f>
        <v>9</v>
      </c>
      <c r="F3884" s="6">
        <f>YEAR(Sales_data[[#This Row],[Order Date]])</f>
        <v>2019</v>
      </c>
      <c r="G3884" s="1">
        <v>43729</v>
      </c>
      <c r="H3884" t="s">
        <v>1869</v>
      </c>
      <c r="I3884" t="s">
        <v>6194</v>
      </c>
      <c r="J3884" t="s">
        <v>6190</v>
      </c>
      <c r="K3884">
        <v>2.5</v>
      </c>
      <c r="L3884" s="13">
        <f>SUM(Sales_data[[#This Row],[Unit Price]],Sales_data[[#This Row],[Quantity]])</f>
        <v>32.625</v>
      </c>
      <c r="M3884">
        <v>31.624999999999996</v>
      </c>
      <c r="N3884">
        <v>1.2649999999999999</v>
      </c>
      <c r="O3884">
        <v>3.4787499999999998</v>
      </c>
      <c r="P3884" t="s">
        <v>4407</v>
      </c>
      <c r="Q3884" t="s">
        <v>1936</v>
      </c>
      <c r="R3884" t="s">
        <v>1946</v>
      </c>
    </row>
    <row r="3885" spans="1:18" x14ac:dyDescent="0.35">
      <c r="A3885">
        <v>1</v>
      </c>
      <c r="B3885" t="s">
        <v>8</v>
      </c>
      <c r="C3885" t="s">
        <v>6063</v>
      </c>
      <c r="D3885" t="s">
        <v>1868</v>
      </c>
      <c r="E3885" s="6">
        <f>MONTH(Sales_data[[#This Row],[Order Date]])</f>
        <v>9</v>
      </c>
      <c r="F3885" s="6">
        <f>YEAR(Sales_data[[#This Row],[Order Date]])</f>
        <v>2019</v>
      </c>
      <c r="G3885" s="1">
        <v>43729</v>
      </c>
      <c r="H3885" t="s">
        <v>1869</v>
      </c>
      <c r="I3885" t="s">
        <v>6194</v>
      </c>
      <c r="J3885" t="s">
        <v>6190</v>
      </c>
      <c r="K3885">
        <v>1</v>
      </c>
      <c r="L3885" s="13">
        <f>SUM(Sales_data[[#This Row],[Unit Price]],Sales_data[[#This Row],[Quantity]])</f>
        <v>14.75</v>
      </c>
      <c r="M3885">
        <v>13.75</v>
      </c>
      <c r="N3885">
        <v>1.375</v>
      </c>
      <c r="O3885">
        <v>1.5125</v>
      </c>
      <c r="P3885" t="s">
        <v>4407</v>
      </c>
      <c r="Q3885" t="s">
        <v>1936</v>
      </c>
      <c r="R3885" t="s">
        <v>1946</v>
      </c>
    </row>
    <row r="3886" spans="1:18" x14ac:dyDescent="0.35">
      <c r="A3886">
        <v>5</v>
      </c>
      <c r="B3886" t="s">
        <v>207</v>
      </c>
      <c r="C3886" t="s">
        <v>6066</v>
      </c>
      <c r="D3886" t="s">
        <v>1870</v>
      </c>
      <c r="E3886" s="6">
        <f>MONTH(Sales_data[[#This Row],[Order Date]])</f>
        <v>8</v>
      </c>
      <c r="F3886" s="6">
        <f>YEAR(Sales_data[[#This Row],[Order Date]])</f>
        <v>2019</v>
      </c>
      <c r="G3886" s="1">
        <v>43703</v>
      </c>
      <c r="H3886" t="s">
        <v>1871</v>
      </c>
      <c r="I3886" t="s">
        <v>6188</v>
      </c>
      <c r="J3886" t="s">
        <v>6189</v>
      </c>
      <c r="K3886">
        <v>2.5</v>
      </c>
      <c r="L3886" s="13">
        <f>SUM(Sales_data[[#This Row],[Unit Price]],Sales_data[[#This Row],[Quantity]])</f>
        <v>34.784999999999997</v>
      </c>
      <c r="M3886">
        <v>29.784999999999997</v>
      </c>
      <c r="N3886">
        <v>1.1913999999999998</v>
      </c>
      <c r="O3886">
        <v>2.6806499999999995</v>
      </c>
      <c r="P3886" t="s">
        <v>2261</v>
      </c>
      <c r="Q3886" t="s">
        <v>1936</v>
      </c>
      <c r="R3886" t="s">
        <v>1946</v>
      </c>
    </row>
    <row r="3887" spans="1:18" x14ac:dyDescent="0.35">
      <c r="A3887">
        <v>5</v>
      </c>
      <c r="B3887" t="s">
        <v>207</v>
      </c>
      <c r="C3887" t="s">
        <v>6066</v>
      </c>
      <c r="D3887" t="s">
        <v>1870</v>
      </c>
      <c r="E3887" s="6">
        <f>MONTH(Sales_data[[#This Row],[Order Date]])</f>
        <v>8</v>
      </c>
      <c r="F3887" s="6">
        <f>YEAR(Sales_data[[#This Row],[Order Date]])</f>
        <v>2019</v>
      </c>
      <c r="G3887" s="1">
        <v>43703</v>
      </c>
      <c r="H3887" t="s">
        <v>1871</v>
      </c>
      <c r="I3887" t="s">
        <v>6188</v>
      </c>
      <c r="J3887" t="s">
        <v>6189</v>
      </c>
      <c r="K3887">
        <v>0.5</v>
      </c>
      <c r="L3887" s="13">
        <f>SUM(Sales_data[[#This Row],[Unit Price]],Sales_data[[#This Row],[Quantity]])</f>
        <v>12.77</v>
      </c>
      <c r="M3887">
        <v>7.77</v>
      </c>
      <c r="N3887">
        <v>1.5539999999999998</v>
      </c>
      <c r="O3887">
        <v>0.69929999999999992</v>
      </c>
      <c r="P3887" t="s">
        <v>2261</v>
      </c>
      <c r="Q3887" t="s">
        <v>1936</v>
      </c>
      <c r="R3887" t="s">
        <v>1946</v>
      </c>
    </row>
    <row r="3888" spans="1:18" x14ac:dyDescent="0.35">
      <c r="A3888">
        <v>5</v>
      </c>
      <c r="B3888" t="s">
        <v>207</v>
      </c>
      <c r="C3888" t="s">
        <v>6066</v>
      </c>
      <c r="D3888" t="s">
        <v>1870</v>
      </c>
      <c r="E3888" s="6">
        <f>MONTH(Sales_data[[#This Row],[Order Date]])</f>
        <v>8</v>
      </c>
      <c r="F3888" s="6">
        <f>YEAR(Sales_data[[#This Row],[Order Date]])</f>
        <v>2019</v>
      </c>
      <c r="G3888" s="1">
        <v>43703</v>
      </c>
      <c r="H3888" t="s">
        <v>1871</v>
      </c>
      <c r="I3888" t="s">
        <v>6188</v>
      </c>
      <c r="J3888" t="s">
        <v>6189</v>
      </c>
      <c r="K3888">
        <v>0.2</v>
      </c>
      <c r="L3888" s="13">
        <f>SUM(Sales_data[[#This Row],[Unit Price]],Sales_data[[#This Row],[Quantity]])</f>
        <v>8.8849999999999998</v>
      </c>
      <c r="M3888">
        <v>3.8849999999999998</v>
      </c>
      <c r="N3888">
        <v>1.9424999999999999</v>
      </c>
      <c r="O3888">
        <v>0.34964999999999996</v>
      </c>
      <c r="P3888" t="s">
        <v>2261</v>
      </c>
      <c r="Q3888" t="s">
        <v>1936</v>
      </c>
      <c r="R3888" t="s">
        <v>1946</v>
      </c>
    </row>
    <row r="3889" spans="1:18" x14ac:dyDescent="0.35">
      <c r="A3889">
        <v>5</v>
      </c>
      <c r="B3889" t="s">
        <v>207</v>
      </c>
      <c r="C3889" t="s">
        <v>6066</v>
      </c>
      <c r="D3889" t="s">
        <v>1870</v>
      </c>
      <c r="E3889" s="6">
        <f>MONTH(Sales_data[[#This Row],[Order Date]])</f>
        <v>8</v>
      </c>
      <c r="F3889" s="6">
        <f>YEAR(Sales_data[[#This Row],[Order Date]])</f>
        <v>2019</v>
      </c>
      <c r="G3889" s="1">
        <v>43703</v>
      </c>
      <c r="H3889" t="s">
        <v>1871</v>
      </c>
      <c r="I3889" t="s">
        <v>6188</v>
      </c>
      <c r="J3889" t="s">
        <v>6189</v>
      </c>
      <c r="K3889">
        <v>1</v>
      </c>
      <c r="L3889" s="13">
        <f>SUM(Sales_data[[#This Row],[Unit Price]],Sales_data[[#This Row],[Quantity]])</f>
        <v>17.95</v>
      </c>
      <c r="M3889">
        <v>12.95</v>
      </c>
      <c r="N3889">
        <v>1.2949999999999999</v>
      </c>
      <c r="O3889">
        <v>1.1655</v>
      </c>
      <c r="P3889" t="s">
        <v>2261</v>
      </c>
      <c r="Q3889" t="s">
        <v>1936</v>
      </c>
      <c r="R3889" t="s">
        <v>1946</v>
      </c>
    </row>
    <row r="3890" spans="1:18" x14ac:dyDescent="0.35">
      <c r="A3890">
        <v>3</v>
      </c>
      <c r="B3890" t="s">
        <v>207</v>
      </c>
      <c r="C3890" t="s">
        <v>6070</v>
      </c>
      <c r="D3890" t="s">
        <v>1872</v>
      </c>
      <c r="E3890" s="6">
        <f>MONTH(Sales_data[[#This Row],[Order Date]])</f>
        <v>8</v>
      </c>
      <c r="F3890" s="6">
        <f>YEAR(Sales_data[[#This Row],[Order Date]])</f>
        <v>2021</v>
      </c>
      <c r="G3890" s="1">
        <v>44411</v>
      </c>
      <c r="H3890" t="s">
        <v>1873</v>
      </c>
      <c r="I3890" t="s">
        <v>6188</v>
      </c>
      <c r="J3890" t="s">
        <v>6189</v>
      </c>
      <c r="K3890">
        <v>2.5</v>
      </c>
      <c r="L3890" s="13">
        <f>SUM(Sales_data[[#This Row],[Unit Price]],Sales_data[[#This Row],[Quantity]])</f>
        <v>32.784999999999997</v>
      </c>
      <c r="M3890">
        <v>29.784999999999997</v>
      </c>
      <c r="N3890">
        <v>1.1913999999999998</v>
      </c>
      <c r="O3890">
        <v>2.6806499999999995</v>
      </c>
      <c r="P3890" t="s">
        <v>5085</v>
      </c>
      <c r="Q3890" t="s">
        <v>1944</v>
      </c>
      <c r="R3890" t="s">
        <v>1937</v>
      </c>
    </row>
    <row r="3891" spans="1:18" x14ac:dyDescent="0.35">
      <c r="A3891">
        <v>3</v>
      </c>
      <c r="B3891" t="s">
        <v>207</v>
      </c>
      <c r="C3891" t="s">
        <v>6070</v>
      </c>
      <c r="D3891" t="s">
        <v>1872</v>
      </c>
      <c r="E3891" s="6">
        <f>MONTH(Sales_data[[#This Row],[Order Date]])</f>
        <v>8</v>
      </c>
      <c r="F3891" s="6">
        <f>YEAR(Sales_data[[#This Row],[Order Date]])</f>
        <v>2021</v>
      </c>
      <c r="G3891" s="1">
        <v>44411</v>
      </c>
      <c r="H3891" t="s">
        <v>1873</v>
      </c>
      <c r="I3891" t="s">
        <v>6188</v>
      </c>
      <c r="J3891" t="s">
        <v>6189</v>
      </c>
      <c r="K3891">
        <v>0.5</v>
      </c>
      <c r="L3891" s="13">
        <f>SUM(Sales_data[[#This Row],[Unit Price]],Sales_data[[#This Row],[Quantity]])</f>
        <v>10.77</v>
      </c>
      <c r="M3891">
        <v>7.77</v>
      </c>
      <c r="N3891">
        <v>1.5539999999999998</v>
      </c>
      <c r="O3891">
        <v>0.69929999999999992</v>
      </c>
      <c r="P3891" t="s">
        <v>5085</v>
      </c>
      <c r="Q3891" t="s">
        <v>1944</v>
      </c>
      <c r="R3891" t="s">
        <v>1937</v>
      </c>
    </row>
    <row r="3892" spans="1:18" x14ac:dyDescent="0.35">
      <c r="A3892">
        <v>3</v>
      </c>
      <c r="B3892" t="s">
        <v>207</v>
      </c>
      <c r="C3892" t="s">
        <v>6070</v>
      </c>
      <c r="D3892" t="s">
        <v>1872</v>
      </c>
      <c r="E3892" s="6">
        <f>MONTH(Sales_data[[#This Row],[Order Date]])</f>
        <v>8</v>
      </c>
      <c r="F3892" s="6">
        <f>YEAR(Sales_data[[#This Row],[Order Date]])</f>
        <v>2021</v>
      </c>
      <c r="G3892" s="1">
        <v>44411</v>
      </c>
      <c r="H3892" t="s">
        <v>1873</v>
      </c>
      <c r="I3892" t="s">
        <v>6188</v>
      </c>
      <c r="J3892" t="s">
        <v>6189</v>
      </c>
      <c r="K3892">
        <v>0.2</v>
      </c>
      <c r="L3892" s="13">
        <f>SUM(Sales_data[[#This Row],[Unit Price]],Sales_data[[#This Row],[Quantity]])</f>
        <v>6.8849999999999998</v>
      </c>
      <c r="M3892">
        <v>3.8849999999999998</v>
      </c>
      <c r="N3892">
        <v>1.9424999999999999</v>
      </c>
      <c r="O3892">
        <v>0.34964999999999996</v>
      </c>
      <c r="P3892" t="s">
        <v>5085</v>
      </c>
      <c r="Q3892" t="s">
        <v>1944</v>
      </c>
      <c r="R3892" t="s">
        <v>1937</v>
      </c>
    </row>
    <row r="3893" spans="1:18" x14ac:dyDescent="0.35">
      <c r="A3893">
        <v>3</v>
      </c>
      <c r="B3893" t="s">
        <v>207</v>
      </c>
      <c r="C3893" t="s">
        <v>6070</v>
      </c>
      <c r="D3893" t="s">
        <v>1872</v>
      </c>
      <c r="E3893" s="6">
        <f>MONTH(Sales_data[[#This Row],[Order Date]])</f>
        <v>8</v>
      </c>
      <c r="F3893" s="6">
        <f>YEAR(Sales_data[[#This Row],[Order Date]])</f>
        <v>2021</v>
      </c>
      <c r="G3893" s="1">
        <v>44411</v>
      </c>
      <c r="H3893" t="s">
        <v>1873</v>
      </c>
      <c r="I3893" t="s">
        <v>6188</v>
      </c>
      <c r="J3893" t="s">
        <v>6189</v>
      </c>
      <c r="K3893">
        <v>1</v>
      </c>
      <c r="L3893" s="13">
        <f>SUM(Sales_data[[#This Row],[Unit Price]],Sales_data[[#This Row],[Quantity]])</f>
        <v>15.95</v>
      </c>
      <c r="M3893">
        <v>12.95</v>
      </c>
      <c r="N3893">
        <v>1.2949999999999999</v>
      </c>
      <c r="O3893">
        <v>1.1655</v>
      </c>
      <c r="P3893" t="s">
        <v>5085</v>
      </c>
      <c r="Q3893" t="s">
        <v>1944</v>
      </c>
      <c r="R3893" t="s">
        <v>1937</v>
      </c>
    </row>
    <row r="3894" spans="1:18" x14ac:dyDescent="0.35">
      <c r="A3894">
        <v>6</v>
      </c>
      <c r="B3894" t="s">
        <v>99</v>
      </c>
      <c r="C3894" t="s">
        <v>6073</v>
      </c>
      <c r="D3894" t="s">
        <v>1874</v>
      </c>
      <c r="E3894" s="6">
        <f>MONTH(Sales_data[[#This Row],[Order Date]])</f>
        <v>10</v>
      </c>
      <c r="F3894" s="6">
        <f>YEAR(Sales_data[[#This Row],[Order Date]])</f>
        <v>2021</v>
      </c>
      <c r="G3894" s="1">
        <v>44493</v>
      </c>
      <c r="H3894" t="s">
        <v>1875</v>
      </c>
      <c r="I3894" t="s">
        <v>6193</v>
      </c>
      <c r="J3894" t="s">
        <v>6190</v>
      </c>
      <c r="K3894">
        <v>1</v>
      </c>
      <c r="L3894" s="13">
        <f>SUM(Sales_data[[#This Row],[Unit Price]],Sales_data[[#This Row],[Quantity]])</f>
        <v>20.55</v>
      </c>
      <c r="M3894">
        <v>14.55</v>
      </c>
      <c r="N3894">
        <v>1.4550000000000001</v>
      </c>
      <c r="O3894">
        <v>1.8915000000000002</v>
      </c>
      <c r="P3894" t="s">
        <v>2220</v>
      </c>
      <c r="Q3894" t="s">
        <v>1936</v>
      </c>
      <c r="R3894" t="s">
        <v>1946</v>
      </c>
    </row>
    <row r="3895" spans="1:18" x14ac:dyDescent="0.35">
      <c r="A3895">
        <v>6</v>
      </c>
      <c r="B3895" t="s">
        <v>99</v>
      </c>
      <c r="C3895" t="s">
        <v>6073</v>
      </c>
      <c r="D3895" t="s">
        <v>1874</v>
      </c>
      <c r="E3895" s="6">
        <f>MONTH(Sales_data[[#This Row],[Order Date]])</f>
        <v>10</v>
      </c>
      <c r="F3895" s="6">
        <f>YEAR(Sales_data[[#This Row],[Order Date]])</f>
        <v>2021</v>
      </c>
      <c r="G3895" s="1">
        <v>44493</v>
      </c>
      <c r="H3895" t="s">
        <v>1875</v>
      </c>
      <c r="I3895" t="s">
        <v>6193</v>
      </c>
      <c r="J3895" t="s">
        <v>6190</v>
      </c>
      <c r="K3895">
        <v>0.2</v>
      </c>
      <c r="L3895" s="13">
        <f>SUM(Sales_data[[#This Row],[Unit Price]],Sales_data[[#This Row],[Quantity]])</f>
        <v>10.365</v>
      </c>
      <c r="M3895">
        <v>4.3650000000000002</v>
      </c>
      <c r="N3895">
        <v>2.1825000000000001</v>
      </c>
      <c r="O3895">
        <v>0.56745000000000001</v>
      </c>
      <c r="P3895" t="s">
        <v>2220</v>
      </c>
      <c r="Q3895" t="s">
        <v>1936</v>
      </c>
      <c r="R3895" t="s">
        <v>1946</v>
      </c>
    </row>
    <row r="3896" spans="1:18" x14ac:dyDescent="0.35">
      <c r="A3896">
        <v>6</v>
      </c>
      <c r="B3896" t="s">
        <v>99</v>
      </c>
      <c r="C3896" t="s">
        <v>6073</v>
      </c>
      <c r="D3896" t="s">
        <v>1874</v>
      </c>
      <c r="E3896" s="6">
        <f>MONTH(Sales_data[[#This Row],[Order Date]])</f>
        <v>10</v>
      </c>
      <c r="F3896" s="6">
        <f>YEAR(Sales_data[[#This Row],[Order Date]])</f>
        <v>2021</v>
      </c>
      <c r="G3896" s="1">
        <v>44493</v>
      </c>
      <c r="H3896" t="s">
        <v>1875</v>
      </c>
      <c r="I3896" t="s">
        <v>6193</v>
      </c>
      <c r="J3896" t="s">
        <v>6190</v>
      </c>
      <c r="K3896">
        <v>0.5</v>
      </c>
      <c r="L3896" s="13">
        <f>SUM(Sales_data[[#This Row],[Unit Price]],Sales_data[[#This Row],[Quantity]])</f>
        <v>14.73</v>
      </c>
      <c r="M3896">
        <v>8.73</v>
      </c>
      <c r="N3896">
        <v>1.746</v>
      </c>
      <c r="O3896">
        <v>1.1349</v>
      </c>
      <c r="P3896" t="s">
        <v>2220</v>
      </c>
      <c r="Q3896" t="s">
        <v>1936</v>
      </c>
      <c r="R3896" t="s">
        <v>1946</v>
      </c>
    </row>
    <row r="3897" spans="1:18" x14ac:dyDescent="0.35">
      <c r="A3897">
        <v>6</v>
      </c>
      <c r="B3897" t="s">
        <v>99</v>
      </c>
      <c r="C3897" t="s">
        <v>6073</v>
      </c>
      <c r="D3897" t="s">
        <v>1874</v>
      </c>
      <c r="E3897" s="6">
        <f>MONTH(Sales_data[[#This Row],[Order Date]])</f>
        <v>10</v>
      </c>
      <c r="F3897" s="6">
        <f>YEAR(Sales_data[[#This Row],[Order Date]])</f>
        <v>2021</v>
      </c>
      <c r="G3897" s="1">
        <v>44493</v>
      </c>
      <c r="H3897" t="s">
        <v>1875</v>
      </c>
      <c r="I3897" t="s">
        <v>6193</v>
      </c>
      <c r="J3897" t="s">
        <v>6190</v>
      </c>
      <c r="K3897">
        <v>2.5</v>
      </c>
      <c r="L3897" s="13">
        <f>SUM(Sales_data[[#This Row],[Unit Price]],Sales_data[[#This Row],[Quantity]])</f>
        <v>39.464999999999996</v>
      </c>
      <c r="M3897">
        <v>33.464999999999996</v>
      </c>
      <c r="N3897">
        <v>1.3385999999999998</v>
      </c>
      <c r="O3897">
        <v>4.3504499999999995</v>
      </c>
      <c r="P3897" t="s">
        <v>2220</v>
      </c>
      <c r="Q3897" t="s">
        <v>1936</v>
      </c>
      <c r="R3897" t="s">
        <v>1946</v>
      </c>
    </row>
    <row r="3898" spans="1:18" x14ac:dyDescent="0.35">
      <c r="A3898">
        <v>1</v>
      </c>
      <c r="B3898" t="s">
        <v>149</v>
      </c>
      <c r="C3898" t="s">
        <v>6077</v>
      </c>
      <c r="D3898" t="s">
        <v>1876</v>
      </c>
      <c r="E3898" s="6">
        <f>MONTH(Sales_data[[#This Row],[Order Date]])</f>
        <v>4</v>
      </c>
      <c r="F3898" s="6">
        <f>YEAR(Sales_data[[#This Row],[Order Date]])</f>
        <v>2019</v>
      </c>
      <c r="G3898" s="1">
        <v>43556</v>
      </c>
      <c r="H3898" t="s">
        <v>1877</v>
      </c>
      <c r="I3898" t="s">
        <v>6192</v>
      </c>
      <c r="J3898" t="s">
        <v>6191</v>
      </c>
      <c r="K3898">
        <v>0.5</v>
      </c>
      <c r="L3898" s="13">
        <f>SUM(Sales_data[[#This Row],[Unit Price]],Sales_data[[#This Row],[Quantity]])</f>
        <v>6.3699999999999992</v>
      </c>
      <c r="M3898">
        <v>5.3699999999999992</v>
      </c>
      <c r="N3898">
        <v>1.0739999999999998</v>
      </c>
      <c r="O3898">
        <v>0.32219999999999993</v>
      </c>
      <c r="P3898" t="s">
        <v>3143</v>
      </c>
      <c r="Q3898" t="s">
        <v>1936</v>
      </c>
      <c r="R3898" t="s">
        <v>1937</v>
      </c>
    </row>
    <row r="3899" spans="1:18" x14ac:dyDescent="0.35">
      <c r="A3899">
        <v>1</v>
      </c>
      <c r="B3899" t="s">
        <v>149</v>
      </c>
      <c r="C3899" t="s">
        <v>6077</v>
      </c>
      <c r="D3899" t="s">
        <v>1876</v>
      </c>
      <c r="E3899" s="6">
        <f>MONTH(Sales_data[[#This Row],[Order Date]])</f>
        <v>4</v>
      </c>
      <c r="F3899" s="6">
        <f>YEAR(Sales_data[[#This Row],[Order Date]])</f>
        <v>2019</v>
      </c>
      <c r="G3899" s="1">
        <v>43556</v>
      </c>
      <c r="H3899" t="s">
        <v>1877</v>
      </c>
      <c r="I3899" t="s">
        <v>6192</v>
      </c>
      <c r="J3899" t="s">
        <v>6191</v>
      </c>
      <c r="K3899">
        <v>0.2</v>
      </c>
      <c r="L3899" s="13">
        <f>SUM(Sales_data[[#This Row],[Unit Price]],Sales_data[[#This Row],[Quantity]])</f>
        <v>3.6849999999999996</v>
      </c>
      <c r="M3899">
        <v>2.6849999999999996</v>
      </c>
      <c r="N3899">
        <v>1.3424999999999998</v>
      </c>
      <c r="O3899">
        <v>0.16109999999999997</v>
      </c>
      <c r="P3899" t="s">
        <v>3143</v>
      </c>
      <c r="Q3899" t="s">
        <v>1936</v>
      </c>
      <c r="R3899" t="s">
        <v>1937</v>
      </c>
    </row>
    <row r="3900" spans="1:18" x14ac:dyDescent="0.35">
      <c r="A3900">
        <v>1</v>
      </c>
      <c r="B3900" t="s">
        <v>149</v>
      </c>
      <c r="C3900" t="s">
        <v>6077</v>
      </c>
      <c r="D3900" t="s">
        <v>1876</v>
      </c>
      <c r="E3900" s="6">
        <f>MONTH(Sales_data[[#This Row],[Order Date]])</f>
        <v>4</v>
      </c>
      <c r="F3900" s="6">
        <f>YEAR(Sales_data[[#This Row],[Order Date]])</f>
        <v>2019</v>
      </c>
      <c r="G3900" s="1">
        <v>43556</v>
      </c>
      <c r="H3900" t="s">
        <v>1877</v>
      </c>
      <c r="I3900" t="s">
        <v>6192</v>
      </c>
      <c r="J3900" t="s">
        <v>6191</v>
      </c>
      <c r="K3900">
        <v>2.5</v>
      </c>
      <c r="L3900" s="13">
        <f>SUM(Sales_data[[#This Row],[Unit Price]],Sales_data[[#This Row],[Quantity]])</f>
        <v>21.584999999999997</v>
      </c>
      <c r="M3900">
        <v>20.584999999999997</v>
      </c>
      <c r="N3900">
        <v>0.82339999999999991</v>
      </c>
      <c r="O3900">
        <v>1.2350999999999999</v>
      </c>
      <c r="P3900" t="s">
        <v>3143</v>
      </c>
      <c r="Q3900" t="s">
        <v>1936</v>
      </c>
      <c r="R3900" t="s">
        <v>1937</v>
      </c>
    </row>
    <row r="3901" spans="1:18" x14ac:dyDescent="0.35">
      <c r="A3901">
        <v>1</v>
      </c>
      <c r="B3901" t="s">
        <v>149</v>
      </c>
      <c r="C3901" t="s">
        <v>6077</v>
      </c>
      <c r="D3901" t="s">
        <v>1876</v>
      </c>
      <c r="E3901" s="6">
        <f>MONTH(Sales_data[[#This Row],[Order Date]])</f>
        <v>4</v>
      </c>
      <c r="F3901" s="6">
        <f>YEAR(Sales_data[[#This Row],[Order Date]])</f>
        <v>2019</v>
      </c>
      <c r="G3901" s="1">
        <v>43556</v>
      </c>
      <c r="H3901" t="s">
        <v>1877</v>
      </c>
      <c r="I3901" t="s">
        <v>6192</v>
      </c>
      <c r="J3901" t="s">
        <v>6191</v>
      </c>
      <c r="K3901">
        <v>1</v>
      </c>
      <c r="L3901" s="13">
        <f>SUM(Sales_data[[#This Row],[Unit Price]],Sales_data[[#This Row],[Quantity]])</f>
        <v>9.9499999999999993</v>
      </c>
      <c r="M3901">
        <v>8.9499999999999993</v>
      </c>
      <c r="N3901">
        <v>0.89499999999999991</v>
      </c>
      <c r="O3901">
        <v>0.53699999999999992</v>
      </c>
      <c r="P3901" t="s">
        <v>3143</v>
      </c>
      <c r="Q3901" t="s">
        <v>1936</v>
      </c>
      <c r="R3901" t="s">
        <v>1937</v>
      </c>
    </row>
    <row r="3902" spans="1:18" x14ac:dyDescent="0.35">
      <c r="A3902">
        <v>3</v>
      </c>
      <c r="B3902" t="s">
        <v>57</v>
      </c>
      <c r="C3902" t="s">
        <v>6081</v>
      </c>
      <c r="D3902" t="s">
        <v>1878</v>
      </c>
      <c r="E3902" s="6">
        <f>MONTH(Sales_data[[#This Row],[Order Date]])</f>
        <v>12</v>
      </c>
      <c r="F3902" s="6">
        <f>YEAR(Sales_data[[#This Row],[Order Date]])</f>
        <v>2021</v>
      </c>
      <c r="G3902" s="1">
        <v>44538</v>
      </c>
      <c r="H3902" t="s">
        <v>1879</v>
      </c>
      <c r="I3902" t="s">
        <v>6188</v>
      </c>
      <c r="J3902" t="s">
        <v>6191</v>
      </c>
      <c r="K3902">
        <v>0.2</v>
      </c>
      <c r="L3902" s="13">
        <f>SUM(Sales_data[[#This Row],[Unit Price]],Sales_data[[#This Row],[Quantity]])</f>
        <v>5.9849999999999994</v>
      </c>
      <c r="M3902">
        <v>2.9849999999999999</v>
      </c>
      <c r="N3902">
        <v>1.4924999999999999</v>
      </c>
      <c r="O3902">
        <v>0.26865</v>
      </c>
      <c r="P3902" t="s">
        <v>6085</v>
      </c>
      <c r="Q3902" t="s">
        <v>1944</v>
      </c>
      <c r="R3902" t="s">
        <v>1937</v>
      </c>
    </row>
    <row r="3903" spans="1:18" x14ac:dyDescent="0.35">
      <c r="A3903">
        <v>3</v>
      </c>
      <c r="B3903" t="s">
        <v>57</v>
      </c>
      <c r="C3903" t="s">
        <v>6081</v>
      </c>
      <c r="D3903" t="s">
        <v>1878</v>
      </c>
      <c r="E3903" s="6">
        <f>MONTH(Sales_data[[#This Row],[Order Date]])</f>
        <v>12</v>
      </c>
      <c r="F3903" s="6">
        <f>YEAR(Sales_data[[#This Row],[Order Date]])</f>
        <v>2021</v>
      </c>
      <c r="G3903" s="1">
        <v>44538</v>
      </c>
      <c r="H3903" t="s">
        <v>1879</v>
      </c>
      <c r="I3903" t="s">
        <v>6188</v>
      </c>
      <c r="J3903" t="s">
        <v>6191</v>
      </c>
      <c r="K3903">
        <v>0.5</v>
      </c>
      <c r="L3903" s="13">
        <f>SUM(Sales_data[[#This Row],[Unit Price]],Sales_data[[#This Row],[Quantity]])</f>
        <v>8.9699999999999989</v>
      </c>
      <c r="M3903">
        <v>5.97</v>
      </c>
      <c r="N3903">
        <v>1.194</v>
      </c>
      <c r="O3903">
        <v>0.5373</v>
      </c>
      <c r="P3903" t="s">
        <v>6085</v>
      </c>
      <c r="Q3903" t="s">
        <v>1944</v>
      </c>
      <c r="R3903" t="s">
        <v>1937</v>
      </c>
    </row>
    <row r="3904" spans="1:18" x14ac:dyDescent="0.35">
      <c r="A3904">
        <v>3</v>
      </c>
      <c r="B3904" t="s">
        <v>57</v>
      </c>
      <c r="C3904" t="s">
        <v>6081</v>
      </c>
      <c r="D3904" t="s">
        <v>1878</v>
      </c>
      <c r="E3904" s="6">
        <f>MONTH(Sales_data[[#This Row],[Order Date]])</f>
        <v>12</v>
      </c>
      <c r="F3904" s="6">
        <f>YEAR(Sales_data[[#This Row],[Order Date]])</f>
        <v>2021</v>
      </c>
      <c r="G3904" s="1">
        <v>44538</v>
      </c>
      <c r="H3904" t="s">
        <v>1879</v>
      </c>
      <c r="I3904" t="s">
        <v>6188</v>
      </c>
      <c r="J3904" t="s">
        <v>6191</v>
      </c>
      <c r="K3904">
        <v>2.5</v>
      </c>
      <c r="L3904" s="13">
        <f>SUM(Sales_data[[#This Row],[Unit Price]],Sales_data[[#This Row],[Quantity]])</f>
        <v>25.884999999999998</v>
      </c>
      <c r="M3904">
        <v>22.884999999999998</v>
      </c>
      <c r="N3904">
        <v>0.91539999999999988</v>
      </c>
      <c r="O3904">
        <v>2.0596499999999995</v>
      </c>
      <c r="P3904" t="s">
        <v>6085</v>
      </c>
      <c r="Q3904" t="s">
        <v>1944</v>
      </c>
      <c r="R3904" t="s">
        <v>1937</v>
      </c>
    </row>
    <row r="3905" spans="1:18" x14ac:dyDescent="0.35">
      <c r="A3905">
        <v>3</v>
      </c>
      <c r="B3905" t="s">
        <v>57</v>
      </c>
      <c r="C3905" t="s">
        <v>6081</v>
      </c>
      <c r="D3905" t="s">
        <v>1878</v>
      </c>
      <c r="E3905" s="6">
        <f>MONTH(Sales_data[[#This Row],[Order Date]])</f>
        <v>12</v>
      </c>
      <c r="F3905" s="6">
        <f>YEAR(Sales_data[[#This Row],[Order Date]])</f>
        <v>2021</v>
      </c>
      <c r="G3905" s="1">
        <v>44538</v>
      </c>
      <c r="H3905" t="s">
        <v>1879</v>
      </c>
      <c r="I3905" t="s">
        <v>6188</v>
      </c>
      <c r="J3905" t="s">
        <v>6191</v>
      </c>
      <c r="K3905">
        <v>1</v>
      </c>
      <c r="L3905" s="13">
        <f>SUM(Sales_data[[#This Row],[Unit Price]],Sales_data[[#This Row],[Quantity]])</f>
        <v>12.95</v>
      </c>
      <c r="M3905">
        <v>9.9499999999999993</v>
      </c>
      <c r="N3905">
        <v>0.99499999999999988</v>
      </c>
      <c r="O3905">
        <v>0.89549999999999985</v>
      </c>
      <c r="P3905" t="s">
        <v>6085</v>
      </c>
      <c r="Q3905" t="s">
        <v>1944</v>
      </c>
      <c r="R3905" t="s">
        <v>1937</v>
      </c>
    </row>
    <row r="3906" spans="1:18" x14ac:dyDescent="0.35">
      <c r="A3906">
        <v>5</v>
      </c>
      <c r="B3906" t="s">
        <v>15</v>
      </c>
      <c r="C3906" t="s">
        <v>6086</v>
      </c>
      <c r="D3906" t="s">
        <v>1880</v>
      </c>
      <c r="E3906" s="6">
        <f>MONTH(Sales_data[[#This Row],[Order Date]])</f>
        <v>6</v>
      </c>
      <c r="F3906" s="6">
        <f>YEAR(Sales_data[[#This Row],[Order Date]])</f>
        <v>2019</v>
      </c>
      <c r="G3906" s="1">
        <v>43643</v>
      </c>
      <c r="H3906" t="s">
        <v>1881</v>
      </c>
      <c r="I3906" t="s">
        <v>6192</v>
      </c>
      <c r="J3906" t="s">
        <v>6189</v>
      </c>
      <c r="K3906">
        <v>2.5</v>
      </c>
      <c r="L3906" s="13">
        <f>SUM(Sales_data[[#This Row],[Unit Price]],Sales_data[[#This Row],[Quantity]])</f>
        <v>32.484999999999999</v>
      </c>
      <c r="M3906">
        <v>27.484999999999996</v>
      </c>
      <c r="N3906">
        <v>1.0993999999999999</v>
      </c>
      <c r="O3906">
        <v>1.6490999999999998</v>
      </c>
      <c r="P3906" t="s">
        <v>2233</v>
      </c>
      <c r="Q3906" t="s">
        <v>1936</v>
      </c>
      <c r="R3906" t="s">
        <v>1937</v>
      </c>
    </row>
    <row r="3907" spans="1:18" x14ac:dyDescent="0.35">
      <c r="A3907">
        <v>5</v>
      </c>
      <c r="B3907" t="s">
        <v>15</v>
      </c>
      <c r="C3907" t="s">
        <v>6086</v>
      </c>
      <c r="D3907" t="s">
        <v>1880</v>
      </c>
      <c r="E3907" s="6">
        <f>MONTH(Sales_data[[#This Row],[Order Date]])</f>
        <v>6</v>
      </c>
      <c r="F3907" s="6">
        <f>YEAR(Sales_data[[#This Row],[Order Date]])</f>
        <v>2019</v>
      </c>
      <c r="G3907" s="1">
        <v>43643</v>
      </c>
      <c r="H3907" t="s">
        <v>1881</v>
      </c>
      <c r="I3907" t="s">
        <v>6192</v>
      </c>
      <c r="J3907" t="s">
        <v>6189</v>
      </c>
      <c r="K3907">
        <v>0.5</v>
      </c>
      <c r="L3907" s="13">
        <f>SUM(Sales_data[[#This Row],[Unit Price]],Sales_data[[#This Row],[Quantity]])</f>
        <v>12.169999999999998</v>
      </c>
      <c r="M3907">
        <v>7.169999999999999</v>
      </c>
      <c r="N3907">
        <v>1.4339999999999997</v>
      </c>
      <c r="O3907">
        <v>0.43019999999999992</v>
      </c>
      <c r="P3907" t="s">
        <v>2233</v>
      </c>
      <c r="Q3907" t="s">
        <v>1936</v>
      </c>
      <c r="R3907" t="s">
        <v>1937</v>
      </c>
    </row>
    <row r="3908" spans="1:18" x14ac:dyDescent="0.35">
      <c r="A3908">
        <v>5</v>
      </c>
      <c r="B3908" t="s">
        <v>15</v>
      </c>
      <c r="C3908" t="s">
        <v>6086</v>
      </c>
      <c r="D3908" t="s">
        <v>1880</v>
      </c>
      <c r="E3908" s="6">
        <f>MONTH(Sales_data[[#This Row],[Order Date]])</f>
        <v>6</v>
      </c>
      <c r="F3908" s="6">
        <f>YEAR(Sales_data[[#This Row],[Order Date]])</f>
        <v>2019</v>
      </c>
      <c r="G3908" s="1">
        <v>43643</v>
      </c>
      <c r="H3908" t="s">
        <v>1881</v>
      </c>
      <c r="I3908" t="s">
        <v>6192</v>
      </c>
      <c r="J3908" t="s">
        <v>6189</v>
      </c>
      <c r="K3908">
        <v>0.2</v>
      </c>
      <c r="L3908" s="13">
        <f>SUM(Sales_data[[#This Row],[Unit Price]],Sales_data[[#This Row],[Quantity]])</f>
        <v>8.5849999999999991</v>
      </c>
      <c r="M3908">
        <v>3.5849999999999995</v>
      </c>
      <c r="N3908">
        <v>1.7924999999999998</v>
      </c>
      <c r="O3908">
        <v>0.21509999999999996</v>
      </c>
      <c r="P3908" t="s">
        <v>2233</v>
      </c>
      <c r="Q3908" t="s">
        <v>1936</v>
      </c>
      <c r="R3908" t="s">
        <v>1937</v>
      </c>
    </row>
    <row r="3909" spans="1:18" x14ac:dyDescent="0.35">
      <c r="A3909">
        <v>5</v>
      </c>
      <c r="B3909" t="s">
        <v>15</v>
      </c>
      <c r="C3909" t="s">
        <v>6086</v>
      </c>
      <c r="D3909" t="s">
        <v>1880</v>
      </c>
      <c r="E3909" s="6">
        <f>MONTH(Sales_data[[#This Row],[Order Date]])</f>
        <v>6</v>
      </c>
      <c r="F3909" s="6">
        <f>YEAR(Sales_data[[#This Row],[Order Date]])</f>
        <v>2019</v>
      </c>
      <c r="G3909" s="1">
        <v>43643</v>
      </c>
      <c r="H3909" t="s">
        <v>1881</v>
      </c>
      <c r="I3909" t="s">
        <v>6192</v>
      </c>
      <c r="J3909" t="s">
        <v>6189</v>
      </c>
      <c r="K3909">
        <v>1</v>
      </c>
      <c r="L3909" s="13">
        <f>SUM(Sales_data[[#This Row],[Unit Price]],Sales_data[[#This Row],[Quantity]])</f>
        <v>16.95</v>
      </c>
      <c r="M3909">
        <v>11.95</v>
      </c>
      <c r="N3909">
        <v>1.1949999999999998</v>
      </c>
      <c r="O3909">
        <v>0.71699999999999997</v>
      </c>
      <c r="P3909" t="s">
        <v>2233</v>
      </c>
      <c r="Q3909" t="s">
        <v>1936</v>
      </c>
      <c r="R3909" t="s">
        <v>1937</v>
      </c>
    </row>
    <row r="3910" spans="1:18" x14ac:dyDescent="0.35">
      <c r="A3910">
        <v>5</v>
      </c>
      <c r="B3910" t="s">
        <v>192</v>
      </c>
      <c r="C3910" t="s">
        <v>6090</v>
      </c>
      <c r="D3910" t="s">
        <v>1882</v>
      </c>
      <c r="E3910" s="6">
        <f>MONTH(Sales_data[[#This Row],[Order Date]])</f>
        <v>7</v>
      </c>
      <c r="F3910" s="6">
        <f>YEAR(Sales_data[[#This Row],[Order Date]])</f>
        <v>2020</v>
      </c>
      <c r="G3910" s="1">
        <v>44026</v>
      </c>
      <c r="H3910" t="s">
        <v>1883</v>
      </c>
      <c r="I3910" t="s">
        <v>6192</v>
      </c>
      <c r="J3910" t="s">
        <v>6189</v>
      </c>
      <c r="K3910">
        <v>1</v>
      </c>
      <c r="L3910" s="13">
        <f>SUM(Sales_data[[#This Row],[Unit Price]],Sales_data[[#This Row],[Quantity]])</f>
        <v>16.95</v>
      </c>
      <c r="M3910">
        <v>11.95</v>
      </c>
      <c r="N3910">
        <v>1.1949999999999998</v>
      </c>
      <c r="O3910">
        <v>0.71699999999999997</v>
      </c>
      <c r="P3910" t="s">
        <v>4407</v>
      </c>
      <c r="Q3910" t="s">
        <v>1936</v>
      </c>
      <c r="R3910" t="s">
        <v>1946</v>
      </c>
    </row>
    <row r="3911" spans="1:18" x14ac:dyDescent="0.35">
      <c r="A3911">
        <v>5</v>
      </c>
      <c r="B3911" t="s">
        <v>192</v>
      </c>
      <c r="C3911" t="s">
        <v>6090</v>
      </c>
      <c r="D3911" t="s">
        <v>1882</v>
      </c>
      <c r="E3911" s="6">
        <f>MONTH(Sales_data[[#This Row],[Order Date]])</f>
        <v>7</v>
      </c>
      <c r="F3911" s="6">
        <f>YEAR(Sales_data[[#This Row],[Order Date]])</f>
        <v>2020</v>
      </c>
      <c r="G3911" s="1">
        <v>44026</v>
      </c>
      <c r="H3911" t="s">
        <v>1883</v>
      </c>
      <c r="I3911" t="s">
        <v>6192</v>
      </c>
      <c r="J3911" t="s">
        <v>6189</v>
      </c>
      <c r="K3911">
        <v>0.2</v>
      </c>
      <c r="L3911" s="13">
        <f>SUM(Sales_data[[#This Row],[Unit Price]],Sales_data[[#This Row],[Quantity]])</f>
        <v>8.5849999999999991</v>
      </c>
      <c r="M3911">
        <v>3.5849999999999995</v>
      </c>
      <c r="N3911">
        <v>1.7924999999999998</v>
      </c>
      <c r="O3911">
        <v>0.21509999999999996</v>
      </c>
      <c r="P3911" t="s">
        <v>4407</v>
      </c>
      <c r="Q3911" t="s">
        <v>1936</v>
      </c>
      <c r="R3911" t="s">
        <v>1946</v>
      </c>
    </row>
    <row r="3912" spans="1:18" x14ac:dyDescent="0.35">
      <c r="A3912">
        <v>5</v>
      </c>
      <c r="B3912" t="s">
        <v>192</v>
      </c>
      <c r="C3912" t="s">
        <v>6090</v>
      </c>
      <c r="D3912" t="s">
        <v>1882</v>
      </c>
      <c r="E3912" s="6">
        <f>MONTH(Sales_data[[#This Row],[Order Date]])</f>
        <v>7</v>
      </c>
      <c r="F3912" s="6">
        <f>YEAR(Sales_data[[#This Row],[Order Date]])</f>
        <v>2020</v>
      </c>
      <c r="G3912" s="1">
        <v>44026</v>
      </c>
      <c r="H3912" t="s">
        <v>1883</v>
      </c>
      <c r="I3912" t="s">
        <v>6192</v>
      </c>
      <c r="J3912" t="s">
        <v>6189</v>
      </c>
      <c r="K3912">
        <v>0.5</v>
      </c>
      <c r="L3912" s="13">
        <f>SUM(Sales_data[[#This Row],[Unit Price]],Sales_data[[#This Row],[Quantity]])</f>
        <v>12.169999999999998</v>
      </c>
      <c r="M3912">
        <v>7.169999999999999</v>
      </c>
      <c r="N3912">
        <v>1.4339999999999997</v>
      </c>
      <c r="O3912">
        <v>0.43019999999999992</v>
      </c>
      <c r="P3912" t="s">
        <v>4407</v>
      </c>
      <c r="Q3912" t="s">
        <v>1936</v>
      </c>
      <c r="R3912" t="s">
        <v>1946</v>
      </c>
    </row>
    <row r="3913" spans="1:18" x14ac:dyDescent="0.35">
      <c r="A3913">
        <v>5</v>
      </c>
      <c r="B3913" t="s">
        <v>192</v>
      </c>
      <c r="C3913" t="s">
        <v>6090</v>
      </c>
      <c r="D3913" t="s">
        <v>1882</v>
      </c>
      <c r="E3913" s="6">
        <f>MONTH(Sales_data[[#This Row],[Order Date]])</f>
        <v>7</v>
      </c>
      <c r="F3913" s="6">
        <f>YEAR(Sales_data[[#This Row],[Order Date]])</f>
        <v>2020</v>
      </c>
      <c r="G3913" s="1">
        <v>44026</v>
      </c>
      <c r="H3913" t="s">
        <v>1883</v>
      </c>
      <c r="I3913" t="s">
        <v>6192</v>
      </c>
      <c r="J3913" t="s">
        <v>6189</v>
      </c>
      <c r="K3913">
        <v>2.5</v>
      </c>
      <c r="L3913" s="13">
        <f>SUM(Sales_data[[#This Row],[Unit Price]],Sales_data[[#This Row],[Quantity]])</f>
        <v>32.484999999999999</v>
      </c>
      <c r="M3913">
        <v>27.484999999999996</v>
      </c>
      <c r="N3913">
        <v>1.0993999999999999</v>
      </c>
      <c r="O3913">
        <v>1.6490999999999998</v>
      </c>
      <c r="P3913" t="s">
        <v>4407</v>
      </c>
      <c r="Q3913" t="s">
        <v>1936</v>
      </c>
      <c r="R3913" t="s">
        <v>1946</v>
      </c>
    </row>
    <row r="3914" spans="1:18" x14ac:dyDescent="0.35">
      <c r="A3914">
        <v>3</v>
      </c>
      <c r="B3914" t="s">
        <v>195</v>
      </c>
      <c r="C3914" t="s">
        <v>6073</v>
      </c>
      <c r="D3914" t="s">
        <v>1874</v>
      </c>
      <c r="E3914" s="6">
        <f>MONTH(Sales_data[[#This Row],[Order Date]])</f>
        <v>3</v>
      </c>
      <c r="F3914" s="6">
        <f>YEAR(Sales_data[[#This Row],[Order Date]])</f>
        <v>2020</v>
      </c>
      <c r="G3914" s="1">
        <v>43913</v>
      </c>
      <c r="H3914" t="s">
        <v>1884</v>
      </c>
      <c r="I3914" t="s">
        <v>6188</v>
      </c>
      <c r="J3914" t="s">
        <v>6189</v>
      </c>
      <c r="K3914">
        <v>0.5</v>
      </c>
      <c r="L3914" s="13">
        <f>SUM(Sales_data[[#This Row],[Unit Price]],Sales_data[[#This Row],[Quantity]])</f>
        <v>10.77</v>
      </c>
      <c r="M3914">
        <v>7.77</v>
      </c>
      <c r="N3914">
        <v>1.5539999999999998</v>
      </c>
      <c r="O3914">
        <v>0.69929999999999992</v>
      </c>
      <c r="P3914" t="s">
        <v>2220</v>
      </c>
      <c r="Q3914" t="s">
        <v>1936</v>
      </c>
      <c r="R3914" t="s">
        <v>1946</v>
      </c>
    </row>
    <row r="3915" spans="1:18" x14ac:dyDescent="0.35">
      <c r="A3915">
        <v>3</v>
      </c>
      <c r="B3915" t="s">
        <v>195</v>
      </c>
      <c r="C3915" t="s">
        <v>6073</v>
      </c>
      <c r="D3915" t="s">
        <v>1874</v>
      </c>
      <c r="E3915" s="6">
        <f>MONTH(Sales_data[[#This Row],[Order Date]])</f>
        <v>3</v>
      </c>
      <c r="F3915" s="6">
        <f>YEAR(Sales_data[[#This Row],[Order Date]])</f>
        <v>2020</v>
      </c>
      <c r="G3915" s="1">
        <v>43913</v>
      </c>
      <c r="H3915" t="s">
        <v>1884</v>
      </c>
      <c r="I3915" t="s">
        <v>6188</v>
      </c>
      <c r="J3915" t="s">
        <v>6189</v>
      </c>
      <c r="K3915">
        <v>0.2</v>
      </c>
      <c r="L3915" s="13">
        <f>SUM(Sales_data[[#This Row],[Unit Price]],Sales_data[[#This Row],[Quantity]])</f>
        <v>6.8849999999999998</v>
      </c>
      <c r="M3915">
        <v>3.8849999999999998</v>
      </c>
      <c r="N3915">
        <v>1.9424999999999999</v>
      </c>
      <c r="O3915">
        <v>0.34964999999999996</v>
      </c>
      <c r="P3915" t="s">
        <v>2220</v>
      </c>
      <c r="Q3915" t="s">
        <v>1936</v>
      </c>
      <c r="R3915" t="s">
        <v>1946</v>
      </c>
    </row>
    <row r="3916" spans="1:18" x14ac:dyDescent="0.35">
      <c r="A3916">
        <v>3</v>
      </c>
      <c r="B3916" t="s">
        <v>195</v>
      </c>
      <c r="C3916" t="s">
        <v>6073</v>
      </c>
      <c r="D3916" t="s">
        <v>1874</v>
      </c>
      <c r="E3916" s="6">
        <f>MONTH(Sales_data[[#This Row],[Order Date]])</f>
        <v>3</v>
      </c>
      <c r="F3916" s="6">
        <f>YEAR(Sales_data[[#This Row],[Order Date]])</f>
        <v>2020</v>
      </c>
      <c r="G3916" s="1">
        <v>43913</v>
      </c>
      <c r="H3916" t="s">
        <v>1884</v>
      </c>
      <c r="I3916" t="s">
        <v>6188</v>
      </c>
      <c r="J3916" t="s">
        <v>6189</v>
      </c>
      <c r="K3916">
        <v>2.5</v>
      </c>
      <c r="L3916" s="13">
        <f>SUM(Sales_data[[#This Row],[Unit Price]],Sales_data[[#This Row],[Quantity]])</f>
        <v>32.784999999999997</v>
      </c>
      <c r="M3916">
        <v>29.784999999999997</v>
      </c>
      <c r="N3916">
        <v>1.1913999999999998</v>
      </c>
      <c r="O3916">
        <v>2.6806499999999995</v>
      </c>
      <c r="P3916" t="s">
        <v>2220</v>
      </c>
      <c r="Q3916" t="s">
        <v>1936</v>
      </c>
      <c r="R3916" t="s">
        <v>1946</v>
      </c>
    </row>
    <row r="3917" spans="1:18" x14ac:dyDescent="0.35">
      <c r="A3917">
        <v>3</v>
      </c>
      <c r="B3917" t="s">
        <v>195</v>
      </c>
      <c r="C3917" t="s">
        <v>6073</v>
      </c>
      <c r="D3917" t="s">
        <v>1874</v>
      </c>
      <c r="E3917" s="6">
        <f>MONTH(Sales_data[[#This Row],[Order Date]])</f>
        <v>3</v>
      </c>
      <c r="F3917" s="6">
        <f>YEAR(Sales_data[[#This Row],[Order Date]])</f>
        <v>2020</v>
      </c>
      <c r="G3917" s="1">
        <v>43913</v>
      </c>
      <c r="H3917" t="s">
        <v>1884</v>
      </c>
      <c r="I3917" t="s">
        <v>6188</v>
      </c>
      <c r="J3917" t="s">
        <v>6189</v>
      </c>
      <c r="K3917">
        <v>1</v>
      </c>
      <c r="L3917" s="13">
        <f>SUM(Sales_data[[#This Row],[Unit Price]],Sales_data[[#This Row],[Quantity]])</f>
        <v>15.95</v>
      </c>
      <c r="M3917">
        <v>12.95</v>
      </c>
      <c r="N3917">
        <v>1.2949999999999999</v>
      </c>
      <c r="O3917">
        <v>1.1655</v>
      </c>
      <c r="P3917" t="s">
        <v>2220</v>
      </c>
      <c r="Q3917" t="s">
        <v>1936</v>
      </c>
      <c r="R3917" t="s">
        <v>1946</v>
      </c>
    </row>
    <row r="3918" spans="1:18" x14ac:dyDescent="0.35">
      <c r="A3918">
        <v>2</v>
      </c>
      <c r="B3918" t="s">
        <v>149</v>
      </c>
      <c r="C3918" t="s">
        <v>6099</v>
      </c>
      <c r="D3918" t="s">
        <v>1885</v>
      </c>
      <c r="E3918" s="6">
        <f>MONTH(Sales_data[[#This Row],[Order Date]])</f>
        <v>1</v>
      </c>
      <c r="F3918" s="6">
        <f>YEAR(Sales_data[[#This Row],[Order Date]])</f>
        <v>2020</v>
      </c>
      <c r="G3918" s="1">
        <v>43856</v>
      </c>
      <c r="H3918" t="s">
        <v>1886</v>
      </c>
      <c r="I3918" t="s">
        <v>6192</v>
      </c>
      <c r="J3918" t="s">
        <v>6191</v>
      </c>
      <c r="K3918">
        <v>0.5</v>
      </c>
      <c r="L3918" s="13">
        <f>SUM(Sales_data[[#This Row],[Unit Price]],Sales_data[[#This Row],[Quantity]])</f>
        <v>7.3699999999999992</v>
      </c>
      <c r="M3918">
        <v>5.3699999999999992</v>
      </c>
      <c r="N3918">
        <v>1.0739999999999998</v>
      </c>
      <c r="O3918">
        <v>0.32219999999999993</v>
      </c>
      <c r="P3918" t="s">
        <v>6102</v>
      </c>
      <c r="Q3918" t="s">
        <v>1936</v>
      </c>
      <c r="R3918" t="s">
        <v>1946</v>
      </c>
    </row>
    <row r="3919" spans="1:18" x14ac:dyDescent="0.35">
      <c r="A3919">
        <v>2</v>
      </c>
      <c r="B3919" t="s">
        <v>149</v>
      </c>
      <c r="C3919" t="s">
        <v>6099</v>
      </c>
      <c r="D3919" t="s">
        <v>1885</v>
      </c>
      <c r="E3919" s="6">
        <f>MONTH(Sales_data[[#This Row],[Order Date]])</f>
        <v>1</v>
      </c>
      <c r="F3919" s="6">
        <f>YEAR(Sales_data[[#This Row],[Order Date]])</f>
        <v>2020</v>
      </c>
      <c r="G3919" s="1">
        <v>43856</v>
      </c>
      <c r="H3919" t="s">
        <v>1886</v>
      </c>
      <c r="I3919" t="s">
        <v>6192</v>
      </c>
      <c r="J3919" t="s">
        <v>6191</v>
      </c>
      <c r="K3919">
        <v>0.2</v>
      </c>
      <c r="L3919" s="13">
        <f>SUM(Sales_data[[#This Row],[Unit Price]],Sales_data[[#This Row],[Quantity]])</f>
        <v>4.6849999999999996</v>
      </c>
      <c r="M3919">
        <v>2.6849999999999996</v>
      </c>
      <c r="N3919">
        <v>1.3424999999999998</v>
      </c>
      <c r="O3919">
        <v>0.16109999999999997</v>
      </c>
      <c r="P3919" t="s">
        <v>6102</v>
      </c>
      <c r="Q3919" t="s">
        <v>1936</v>
      </c>
      <c r="R3919" t="s">
        <v>1946</v>
      </c>
    </row>
    <row r="3920" spans="1:18" x14ac:dyDescent="0.35">
      <c r="A3920">
        <v>2</v>
      </c>
      <c r="B3920" t="s">
        <v>149</v>
      </c>
      <c r="C3920" t="s">
        <v>6099</v>
      </c>
      <c r="D3920" t="s">
        <v>1885</v>
      </c>
      <c r="E3920" s="6">
        <f>MONTH(Sales_data[[#This Row],[Order Date]])</f>
        <v>1</v>
      </c>
      <c r="F3920" s="6">
        <f>YEAR(Sales_data[[#This Row],[Order Date]])</f>
        <v>2020</v>
      </c>
      <c r="G3920" s="1">
        <v>43856</v>
      </c>
      <c r="H3920" t="s">
        <v>1886</v>
      </c>
      <c r="I3920" t="s">
        <v>6192</v>
      </c>
      <c r="J3920" t="s">
        <v>6191</v>
      </c>
      <c r="K3920">
        <v>2.5</v>
      </c>
      <c r="L3920" s="13">
        <f>SUM(Sales_data[[#This Row],[Unit Price]],Sales_data[[#This Row],[Quantity]])</f>
        <v>22.584999999999997</v>
      </c>
      <c r="M3920">
        <v>20.584999999999997</v>
      </c>
      <c r="N3920">
        <v>0.82339999999999991</v>
      </c>
      <c r="O3920">
        <v>1.2350999999999999</v>
      </c>
      <c r="P3920" t="s">
        <v>6102</v>
      </c>
      <c r="Q3920" t="s">
        <v>1936</v>
      </c>
      <c r="R3920" t="s">
        <v>1946</v>
      </c>
    </row>
    <row r="3921" spans="1:18" x14ac:dyDescent="0.35">
      <c r="A3921">
        <v>2</v>
      </c>
      <c r="B3921" t="s">
        <v>149</v>
      </c>
      <c r="C3921" t="s">
        <v>6099</v>
      </c>
      <c r="D3921" t="s">
        <v>1885</v>
      </c>
      <c r="E3921" s="6">
        <f>MONTH(Sales_data[[#This Row],[Order Date]])</f>
        <v>1</v>
      </c>
      <c r="F3921" s="6">
        <f>YEAR(Sales_data[[#This Row],[Order Date]])</f>
        <v>2020</v>
      </c>
      <c r="G3921" s="1">
        <v>43856</v>
      </c>
      <c r="H3921" t="s">
        <v>1886</v>
      </c>
      <c r="I3921" t="s">
        <v>6192</v>
      </c>
      <c r="J3921" t="s">
        <v>6191</v>
      </c>
      <c r="K3921">
        <v>1</v>
      </c>
      <c r="L3921" s="13">
        <f>SUM(Sales_data[[#This Row],[Unit Price]],Sales_data[[#This Row],[Quantity]])</f>
        <v>10.95</v>
      </c>
      <c r="M3921">
        <v>8.9499999999999993</v>
      </c>
      <c r="N3921">
        <v>0.89499999999999991</v>
      </c>
      <c r="O3921">
        <v>0.53699999999999992</v>
      </c>
      <c r="P3921" t="s">
        <v>6102</v>
      </c>
      <c r="Q3921" t="s">
        <v>1936</v>
      </c>
      <c r="R3921" t="s">
        <v>1946</v>
      </c>
    </row>
    <row r="3922" spans="1:18" x14ac:dyDescent="0.35">
      <c r="A3922">
        <v>6</v>
      </c>
      <c r="B3922" t="s">
        <v>533</v>
      </c>
      <c r="C3922" t="s">
        <v>6103</v>
      </c>
      <c r="D3922" t="s">
        <v>1887</v>
      </c>
      <c r="E3922" s="6">
        <f>MONTH(Sales_data[[#This Row],[Order Date]])</f>
        <v>5</v>
      </c>
      <c r="F3922" s="6">
        <f>YEAR(Sales_data[[#This Row],[Order Date]])</f>
        <v>2020</v>
      </c>
      <c r="G3922" s="1">
        <v>43982</v>
      </c>
      <c r="H3922" t="s">
        <v>1888</v>
      </c>
      <c r="I3922" t="s">
        <v>6194</v>
      </c>
      <c r="J3922" t="s">
        <v>6191</v>
      </c>
      <c r="K3922">
        <v>2.5</v>
      </c>
      <c r="L3922" s="13">
        <f>SUM(Sales_data[[#This Row],[Unit Price]],Sales_data[[#This Row],[Quantity]])</f>
        <v>33.945</v>
      </c>
      <c r="M3922">
        <v>27.945</v>
      </c>
      <c r="N3922">
        <v>1.1177999999999999</v>
      </c>
      <c r="O3922">
        <v>3.07395</v>
      </c>
      <c r="P3922" t="s">
        <v>3818</v>
      </c>
      <c r="Q3922" t="s">
        <v>1936</v>
      </c>
      <c r="R3922" t="s">
        <v>1937</v>
      </c>
    </row>
    <row r="3923" spans="1:18" x14ac:dyDescent="0.35">
      <c r="A3923">
        <v>6</v>
      </c>
      <c r="B3923" t="s">
        <v>533</v>
      </c>
      <c r="C3923" t="s">
        <v>6103</v>
      </c>
      <c r="D3923" t="s">
        <v>1887</v>
      </c>
      <c r="E3923" s="6">
        <f>MONTH(Sales_data[[#This Row],[Order Date]])</f>
        <v>5</v>
      </c>
      <c r="F3923" s="6">
        <f>YEAR(Sales_data[[#This Row],[Order Date]])</f>
        <v>2020</v>
      </c>
      <c r="G3923" s="1">
        <v>43982</v>
      </c>
      <c r="H3923" t="s">
        <v>1888</v>
      </c>
      <c r="I3923" t="s">
        <v>6194</v>
      </c>
      <c r="J3923" t="s">
        <v>6191</v>
      </c>
      <c r="K3923">
        <v>0.5</v>
      </c>
      <c r="L3923" s="13">
        <f>SUM(Sales_data[[#This Row],[Unit Price]],Sales_data[[#This Row],[Quantity]])</f>
        <v>13.29</v>
      </c>
      <c r="M3923">
        <v>7.29</v>
      </c>
      <c r="N3923">
        <v>1.458</v>
      </c>
      <c r="O3923">
        <v>0.80190000000000006</v>
      </c>
      <c r="P3923" t="s">
        <v>3818</v>
      </c>
      <c r="Q3923" t="s">
        <v>1936</v>
      </c>
      <c r="R3923" t="s">
        <v>1937</v>
      </c>
    </row>
    <row r="3924" spans="1:18" x14ac:dyDescent="0.35">
      <c r="A3924">
        <v>6</v>
      </c>
      <c r="B3924" t="s">
        <v>533</v>
      </c>
      <c r="C3924" t="s">
        <v>6103</v>
      </c>
      <c r="D3924" t="s">
        <v>1887</v>
      </c>
      <c r="E3924" s="6">
        <f>MONTH(Sales_data[[#This Row],[Order Date]])</f>
        <v>5</v>
      </c>
      <c r="F3924" s="6">
        <f>YEAR(Sales_data[[#This Row],[Order Date]])</f>
        <v>2020</v>
      </c>
      <c r="G3924" s="1">
        <v>43982</v>
      </c>
      <c r="H3924" t="s">
        <v>1888</v>
      </c>
      <c r="I3924" t="s">
        <v>6194</v>
      </c>
      <c r="J3924" t="s">
        <v>6191</v>
      </c>
      <c r="K3924">
        <v>0.2</v>
      </c>
      <c r="L3924" s="13">
        <f>SUM(Sales_data[[#This Row],[Unit Price]],Sales_data[[#This Row],[Quantity]])</f>
        <v>9.6449999999999996</v>
      </c>
      <c r="M3924">
        <v>3.645</v>
      </c>
      <c r="N3924">
        <v>1.8225</v>
      </c>
      <c r="O3924">
        <v>0.40095000000000003</v>
      </c>
      <c r="P3924" t="s">
        <v>3818</v>
      </c>
      <c r="Q3924" t="s">
        <v>1936</v>
      </c>
      <c r="R3924" t="s">
        <v>1937</v>
      </c>
    </row>
    <row r="3925" spans="1:18" x14ac:dyDescent="0.35">
      <c r="A3925">
        <v>6</v>
      </c>
      <c r="B3925" t="s">
        <v>533</v>
      </c>
      <c r="C3925" t="s">
        <v>6103</v>
      </c>
      <c r="D3925" t="s">
        <v>1887</v>
      </c>
      <c r="E3925" s="6">
        <f>MONTH(Sales_data[[#This Row],[Order Date]])</f>
        <v>5</v>
      </c>
      <c r="F3925" s="6">
        <f>YEAR(Sales_data[[#This Row],[Order Date]])</f>
        <v>2020</v>
      </c>
      <c r="G3925" s="1">
        <v>43982</v>
      </c>
      <c r="H3925" t="s">
        <v>1888</v>
      </c>
      <c r="I3925" t="s">
        <v>6194</v>
      </c>
      <c r="J3925" t="s">
        <v>6191</v>
      </c>
      <c r="K3925">
        <v>1</v>
      </c>
      <c r="L3925" s="13">
        <f>SUM(Sales_data[[#This Row],[Unit Price]],Sales_data[[#This Row],[Quantity]])</f>
        <v>18.149999999999999</v>
      </c>
      <c r="M3925">
        <v>12.15</v>
      </c>
      <c r="N3925">
        <v>1.2150000000000001</v>
      </c>
      <c r="O3925">
        <v>1.3365</v>
      </c>
      <c r="P3925" t="s">
        <v>3818</v>
      </c>
      <c r="Q3925" t="s">
        <v>1936</v>
      </c>
      <c r="R3925" t="s">
        <v>1937</v>
      </c>
    </row>
    <row r="3926" spans="1:18" x14ac:dyDescent="0.35">
      <c r="A3926">
        <v>6</v>
      </c>
      <c r="B3926" t="s">
        <v>56</v>
      </c>
      <c r="C3926" t="s">
        <v>6106</v>
      </c>
      <c r="D3926" t="s">
        <v>1889</v>
      </c>
      <c r="E3926" s="6">
        <f>MONTH(Sales_data[[#This Row],[Order Date]])</f>
        <v>7</v>
      </c>
      <c r="F3926" s="6">
        <f>YEAR(Sales_data[[#This Row],[Order Date]])</f>
        <v>2021</v>
      </c>
      <c r="G3926" s="1">
        <v>44397</v>
      </c>
      <c r="H3926" t="s">
        <v>1890</v>
      </c>
      <c r="I3926" t="s">
        <v>6194</v>
      </c>
      <c r="J3926" t="s">
        <v>6191</v>
      </c>
      <c r="K3926">
        <v>0.2</v>
      </c>
      <c r="L3926" s="13">
        <f>SUM(Sales_data[[#This Row],[Unit Price]],Sales_data[[#This Row],[Quantity]])</f>
        <v>9.6449999999999996</v>
      </c>
      <c r="M3926">
        <v>3.645</v>
      </c>
      <c r="N3926">
        <v>1.8225</v>
      </c>
      <c r="O3926">
        <v>0.40095000000000003</v>
      </c>
      <c r="P3926" t="s">
        <v>6110</v>
      </c>
      <c r="Q3926" t="s">
        <v>1936</v>
      </c>
      <c r="R3926" t="s">
        <v>1937</v>
      </c>
    </row>
    <row r="3927" spans="1:18" x14ac:dyDescent="0.35">
      <c r="A3927">
        <v>6</v>
      </c>
      <c r="B3927" t="s">
        <v>56</v>
      </c>
      <c r="C3927" t="s">
        <v>6106</v>
      </c>
      <c r="D3927" t="s">
        <v>1889</v>
      </c>
      <c r="E3927" s="6">
        <f>MONTH(Sales_data[[#This Row],[Order Date]])</f>
        <v>7</v>
      </c>
      <c r="F3927" s="6">
        <f>YEAR(Sales_data[[#This Row],[Order Date]])</f>
        <v>2021</v>
      </c>
      <c r="G3927" s="1">
        <v>44397</v>
      </c>
      <c r="H3927" t="s">
        <v>1890</v>
      </c>
      <c r="I3927" t="s">
        <v>6194</v>
      </c>
      <c r="J3927" t="s">
        <v>6191</v>
      </c>
      <c r="K3927">
        <v>0.5</v>
      </c>
      <c r="L3927" s="13">
        <f>SUM(Sales_data[[#This Row],[Unit Price]],Sales_data[[#This Row],[Quantity]])</f>
        <v>13.29</v>
      </c>
      <c r="M3927">
        <v>7.29</v>
      </c>
      <c r="N3927">
        <v>1.458</v>
      </c>
      <c r="O3927">
        <v>0.80190000000000006</v>
      </c>
      <c r="P3927" t="s">
        <v>6110</v>
      </c>
      <c r="Q3927" t="s">
        <v>1936</v>
      </c>
      <c r="R3927" t="s">
        <v>1937</v>
      </c>
    </row>
    <row r="3928" spans="1:18" x14ac:dyDescent="0.35">
      <c r="A3928">
        <v>6</v>
      </c>
      <c r="B3928" t="s">
        <v>56</v>
      </c>
      <c r="C3928" t="s">
        <v>6106</v>
      </c>
      <c r="D3928" t="s">
        <v>1889</v>
      </c>
      <c r="E3928" s="6">
        <f>MONTH(Sales_data[[#This Row],[Order Date]])</f>
        <v>7</v>
      </c>
      <c r="F3928" s="6">
        <f>YEAR(Sales_data[[#This Row],[Order Date]])</f>
        <v>2021</v>
      </c>
      <c r="G3928" s="1">
        <v>44397</v>
      </c>
      <c r="H3928" t="s">
        <v>1890</v>
      </c>
      <c r="I3928" t="s">
        <v>6194</v>
      </c>
      <c r="J3928" t="s">
        <v>6191</v>
      </c>
      <c r="K3928">
        <v>2.5</v>
      </c>
      <c r="L3928" s="13">
        <f>SUM(Sales_data[[#This Row],[Unit Price]],Sales_data[[#This Row],[Quantity]])</f>
        <v>33.945</v>
      </c>
      <c r="M3928">
        <v>27.945</v>
      </c>
      <c r="N3928">
        <v>1.1177999999999999</v>
      </c>
      <c r="O3928">
        <v>3.07395</v>
      </c>
      <c r="P3928" t="s">
        <v>6110</v>
      </c>
      <c r="Q3928" t="s">
        <v>1936</v>
      </c>
      <c r="R3928" t="s">
        <v>1937</v>
      </c>
    </row>
    <row r="3929" spans="1:18" x14ac:dyDescent="0.35">
      <c r="A3929">
        <v>6</v>
      </c>
      <c r="B3929" t="s">
        <v>56</v>
      </c>
      <c r="C3929" t="s">
        <v>6106</v>
      </c>
      <c r="D3929" t="s">
        <v>1889</v>
      </c>
      <c r="E3929" s="6">
        <f>MONTH(Sales_data[[#This Row],[Order Date]])</f>
        <v>7</v>
      </c>
      <c r="F3929" s="6">
        <f>YEAR(Sales_data[[#This Row],[Order Date]])</f>
        <v>2021</v>
      </c>
      <c r="G3929" s="1">
        <v>44397</v>
      </c>
      <c r="H3929" t="s">
        <v>1890</v>
      </c>
      <c r="I3929" t="s">
        <v>6194</v>
      </c>
      <c r="J3929" t="s">
        <v>6191</v>
      </c>
      <c r="K3929">
        <v>1</v>
      </c>
      <c r="L3929" s="13">
        <f>SUM(Sales_data[[#This Row],[Unit Price]],Sales_data[[#This Row],[Quantity]])</f>
        <v>18.149999999999999</v>
      </c>
      <c r="M3929">
        <v>12.15</v>
      </c>
      <c r="N3929">
        <v>1.2150000000000001</v>
      </c>
      <c r="O3929">
        <v>1.3365</v>
      </c>
      <c r="P3929" t="s">
        <v>6110</v>
      </c>
      <c r="Q3929" t="s">
        <v>1936</v>
      </c>
      <c r="R3929" t="s">
        <v>1937</v>
      </c>
    </row>
    <row r="3930" spans="1:18" x14ac:dyDescent="0.35">
      <c r="A3930">
        <v>2</v>
      </c>
      <c r="B3930" t="s">
        <v>192</v>
      </c>
      <c r="C3930" t="s">
        <v>6111</v>
      </c>
      <c r="D3930" t="s">
        <v>1891</v>
      </c>
      <c r="E3930" s="6">
        <f>MONTH(Sales_data[[#This Row],[Order Date]])</f>
        <v>8</v>
      </c>
      <c r="F3930" s="6">
        <f>YEAR(Sales_data[[#This Row],[Order Date]])</f>
        <v>2022</v>
      </c>
      <c r="G3930" s="1">
        <v>44785</v>
      </c>
      <c r="H3930" t="s">
        <v>1892</v>
      </c>
      <c r="I3930" t="s">
        <v>6192</v>
      </c>
      <c r="J3930" t="s">
        <v>6189</v>
      </c>
      <c r="K3930">
        <v>1</v>
      </c>
      <c r="L3930" s="13">
        <f>SUM(Sales_data[[#This Row],[Unit Price]],Sales_data[[#This Row],[Quantity]])</f>
        <v>13.95</v>
      </c>
      <c r="M3930">
        <v>11.95</v>
      </c>
      <c r="N3930">
        <v>1.1949999999999998</v>
      </c>
      <c r="O3930">
        <v>0.71699999999999997</v>
      </c>
      <c r="P3930" t="s">
        <v>3174</v>
      </c>
      <c r="Q3930" t="s">
        <v>1936</v>
      </c>
      <c r="R3930" t="s">
        <v>1937</v>
      </c>
    </row>
    <row r="3931" spans="1:18" x14ac:dyDescent="0.35">
      <c r="A3931">
        <v>2</v>
      </c>
      <c r="B3931" t="s">
        <v>192</v>
      </c>
      <c r="C3931" t="s">
        <v>6111</v>
      </c>
      <c r="D3931" t="s">
        <v>1891</v>
      </c>
      <c r="E3931" s="6">
        <f>MONTH(Sales_data[[#This Row],[Order Date]])</f>
        <v>8</v>
      </c>
      <c r="F3931" s="6">
        <f>YEAR(Sales_data[[#This Row],[Order Date]])</f>
        <v>2022</v>
      </c>
      <c r="G3931" s="1">
        <v>44785</v>
      </c>
      <c r="H3931" t="s">
        <v>1892</v>
      </c>
      <c r="I3931" t="s">
        <v>6192</v>
      </c>
      <c r="J3931" t="s">
        <v>6189</v>
      </c>
      <c r="K3931">
        <v>0.2</v>
      </c>
      <c r="L3931" s="13">
        <f>SUM(Sales_data[[#This Row],[Unit Price]],Sales_data[[#This Row],[Quantity]])</f>
        <v>5.5849999999999991</v>
      </c>
      <c r="M3931">
        <v>3.5849999999999995</v>
      </c>
      <c r="N3931">
        <v>1.7924999999999998</v>
      </c>
      <c r="O3931">
        <v>0.21509999999999996</v>
      </c>
      <c r="P3931" t="s">
        <v>3174</v>
      </c>
      <c r="Q3931" t="s">
        <v>1936</v>
      </c>
      <c r="R3931" t="s">
        <v>1937</v>
      </c>
    </row>
    <row r="3932" spans="1:18" x14ac:dyDescent="0.35">
      <c r="A3932">
        <v>2</v>
      </c>
      <c r="B3932" t="s">
        <v>192</v>
      </c>
      <c r="C3932" t="s">
        <v>6111</v>
      </c>
      <c r="D3932" t="s">
        <v>1891</v>
      </c>
      <c r="E3932" s="6">
        <f>MONTH(Sales_data[[#This Row],[Order Date]])</f>
        <v>8</v>
      </c>
      <c r="F3932" s="6">
        <f>YEAR(Sales_data[[#This Row],[Order Date]])</f>
        <v>2022</v>
      </c>
      <c r="G3932" s="1">
        <v>44785</v>
      </c>
      <c r="H3932" t="s">
        <v>1892</v>
      </c>
      <c r="I3932" t="s">
        <v>6192</v>
      </c>
      <c r="J3932" t="s">
        <v>6189</v>
      </c>
      <c r="K3932">
        <v>0.5</v>
      </c>
      <c r="L3932" s="13">
        <f>SUM(Sales_data[[#This Row],[Unit Price]],Sales_data[[#This Row],[Quantity]])</f>
        <v>9.1699999999999982</v>
      </c>
      <c r="M3932">
        <v>7.169999999999999</v>
      </c>
      <c r="N3932">
        <v>1.4339999999999997</v>
      </c>
      <c r="O3932">
        <v>0.43019999999999992</v>
      </c>
      <c r="P3932" t="s">
        <v>3174</v>
      </c>
      <c r="Q3932" t="s">
        <v>1936</v>
      </c>
      <c r="R3932" t="s">
        <v>1937</v>
      </c>
    </row>
    <row r="3933" spans="1:18" x14ac:dyDescent="0.35">
      <c r="A3933">
        <v>2</v>
      </c>
      <c r="B3933" t="s">
        <v>192</v>
      </c>
      <c r="C3933" t="s">
        <v>6111</v>
      </c>
      <c r="D3933" t="s">
        <v>1891</v>
      </c>
      <c r="E3933" s="6">
        <f>MONTH(Sales_data[[#This Row],[Order Date]])</f>
        <v>8</v>
      </c>
      <c r="F3933" s="6">
        <f>YEAR(Sales_data[[#This Row],[Order Date]])</f>
        <v>2022</v>
      </c>
      <c r="G3933" s="1">
        <v>44785</v>
      </c>
      <c r="H3933" t="s">
        <v>1892</v>
      </c>
      <c r="I3933" t="s">
        <v>6192</v>
      </c>
      <c r="J3933" t="s">
        <v>6189</v>
      </c>
      <c r="K3933">
        <v>2.5</v>
      </c>
      <c r="L3933" s="13">
        <f>SUM(Sales_data[[#This Row],[Unit Price]],Sales_data[[#This Row],[Quantity]])</f>
        <v>29.484999999999996</v>
      </c>
      <c r="M3933">
        <v>27.484999999999996</v>
      </c>
      <c r="N3933">
        <v>1.0993999999999999</v>
      </c>
      <c r="O3933">
        <v>1.6490999999999998</v>
      </c>
      <c r="P3933" t="s">
        <v>3174</v>
      </c>
      <c r="Q3933" t="s">
        <v>1936</v>
      </c>
      <c r="R3933" t="s">
        <v>1937</v>
      </c>
    </row>
    <row r="3934" spans="1:18" x14ac:dyDescent="0.35">
      <c r="A3934">
        <v>2</v>
      </c>
      <c r="B3934" t="s">
        <v>47</v>
      </c>
      <c r="C3934" t="s">
        <v>6115</v>
      </c>
      <c r="D3934" t="s">
        <v>1893</v>
      </c>
      <c r="E3934" s="6">
        <f>MONTH(Sales_data[[#This Row],[Order Date]])</f>
        <v>1</v>
      </c>
      <c r="F3934" s="6">
        <f>YEAR(Sales_data[[#This Row],[Order Date]])</f>
        <v>2020</v>
      </c>
      <c r="G3934" s="1">
        <v>43831</v>
      </c>
      <c r="H3934" t="s">
        <v>1894</v>
      </c>
      <c r="I3934" t="s">
        <v>6188</v>
      </c>
      <c r="J3934" t="s">
        <v>6190</v>
      </c>
      <c r="K3934">
        <v>0.2</v>
      </c>
      <c r="L3934" s="13">
        <f>SUM(Sales_data[[#This Row],[Unit Price]],Sales_data[[#This Row],[Quantity]])</f>
        <v>5.375</v>
      </c>
      <c r="M3934">
        <v>3.375</v>
      </c>
      <c r="N3934">
        <v>1.6875</v>
      </c>
      <c r="O3934">
        <v>0.30374999999999996</v>
      </c>
      <c r="P3934" t="s">
        <v>2282</v>
      </c>
      <c r="Q3934" t="s">
        <v>1936</v>
      </c>
      <c r="R3934" t="s">
        <v>1937</v>
      </c>
    </row>
    <row r="3935" spans="1:18" x14ac:dyDescent="0.35">
      <c r="A3935">
        <v>2</v>
      </c>
      <c r="B3935" t="s">
        <v>47</v>
      </c>
      <c r="C3935" t="s">
        <v>6115</v>
      </c>
      <c r="D3935" t="s">
        <v>1893</v>
      </c>
      <c r="E3935" s="6">
        <f>MONTH(Sales_data[[#This Row],[Order Date]])</f>
        <v>1</v>
      </c>
      <c r="F3935" s="6">
        <f>YEAR(Sales_data[[#This Row],[Order Date]])</f>
        <v>2020</v>
      </c>
      <c r="G3935" s="1">
        <v>43831</v>
      </c>
      <c r="H3935" t="s">
        <v>1894</v>
      </c>
      <c r="I3935" t="s">
        <v>6188</v>
      </c>
      <c r="J3935" t="s">
        <v>6190</v>
      </c>
      <c r="K3935">
        <v>0.5</v>
      </c>
      <c r="L3935" s="13">
        <f>SUM(Sales_data[[#This Row],[Unit Price]],Sales_data[[#This Row],[Quantity]])</f>
        <v>8.75</v>
      </c>
      <c r="M3935">
        <v>6.75</v>
      </c>
      <c r="N3935">
        <v>1.35</v>
      </c>
      <c r="O3935">
        <v>0.60749999999999993</v>
      </c>
      <c r="P3935" t="s">
        <v>2282</v>
      </c>
      <c r="Q3935" t="s">
        <v>1936</v>
      </c>
      <c r="R3935" t="s">
        <v>1937</v>
      </c>
    </row>
    <row r="3936" spans="1:18" x14ac:dyDescent="0.35">
      <c r="A3936">
        <v>2</v>
      </c>
      <c r="B3936" t="s">
        <v>47</v>
      </c>
      <c r="C3936" t="s">
        <v>6115</v>
      </c>
      <c r="D3936" t="s">
        <v>1893</v>
      </c>
      <c r="E3936" s="6">
        <f>MONTH(Sales_data[[#This Row],[Order Date]])</f>
        <v>1</v>
      </c>
      <c r="F3936" s="6">
        <f>YEAR(Sales_data[[#This Row],[Order Date]])</f>
        <v>2020</v>
      </c>
      <c r="G3936" s="1">
        <v>43831</v>
      </c>
      <c r="H3936" t="s">
        <v>1894</v>
      </c>
      <c r="I3936" t="s">
        <v>6188</v>
      </c>
      <c r="J3936" t="s">
        <v>6190</v>
      </c>
      <c r="K3936">
        <v>2.5</v>
      </c>
      <c r="L3936" s="13">
        <f>SUM(Sales_data[[#This Row],[Unit Price]],Sales_data[[#This Row],[Quantity]])</f>
        <v>27.874999999999996</v>
      </c>
      <c r="M3936">
        <v>25.874999999999996</v>
      </c>
      <c r="N3936">
        <v>1.0349999999999999</v>
      </c>
      <c r="O3936">
        <v>2.3287499999999994</v>
      </c>
      <c r="P3936" t="s">
        <v>2282</v>
      </c>
      <c r="Q3936" t="s">
        <v>1936</v>
      </c>
      <c r="R3936" t="s">
        <v>1937</v>
      </c>
    </row>
    <row r="3937" spans="1:18" x14ac:dyDescent="0.35">
      <c r="A3937">
        <v>2</v>
      </c>
      <c r="B3937" t="s">
        <v>47</v>
      </c>
      <c r="C3937" t="s">
        <v>6115</v>
      </c>
      <c r="D3937" t="s">
        <v>1893</v>
      </c>
      <c r="E3937" s="6">
        <f>MONTH(Sales_data[[#This Row],[Order Date]])</f>
        <v>1</v>
      </c>
      <c r="F3937" s="6">
        <f>YEAR(Sales_data[[#This Row],[Order Date]])</f>
        <v>2020</v>
      </c>
      <c r="G3937" s="1">
        <v>43831</v>
      </c>
      <c r="H3937" t="s">
        <v>1894</v>
      </c>
      <c r="I3937" t="s">
        <v>6188</v>
      </c>
      <c r="J3937" t="s">
        <v>6190</v>
      </c>
      <c r="K3937">
        <v>1</v>
      </c>
      <c r="L3937" s="13">
        <f>SUM(Sales_data[[#This Row],[Unit Price]],Sales_data[[#This Row],[Quantity]])</f>
        <v>13.25</v>
      </c>
      <c r="M3937">
        <v>11.25</v>
      </c>
      <c r="N3937">
        <v>1.125</v>
      </c>
      <c r="O3937">
        <v>1.0125</v>
      </c>
      <c r="P3937" t="s">
        <v>2282</v>
      </c>
      <c r="Q3937" t="s">
        <v>1936</v>
      </c>
      <c r="R3937" t="s">
        <v>1937</v>
      </c>
    </row>
    <row r="3938" spans="1:18" x14ac:dyDescent="0.35">
      <c r="A3938">
        <v>1</v>
      </c>
      <c r="B3938" t="s">
        <v>115</v>
      </c>
      <c r="C3938" t="s">
        <v>6119</v>
      </c>
      <c r="D3938" t="s">
        <v>1895</v>
      </c>
      <c r="E3938" s="6">
        <f>MONTH(Sales_data[[#This Row],[Order Date]])</f>
        <v>1</v>
      </c>
      <c r="F3938" s="6">
        <f>YEAR(Sales_data[[#This Row],[Order Date]])</f>
        <v>2021</v>
      </c>
      <c r="G3938" s="1">
        <v>44214</v>
      </c>
      <c r="H3938" t="s">
        <v>1896</v>
      </c>
      <c r="I3938" t="s">
        <v>6194</v>
      </c>
      <c r="J3938" t="s">
        <v>6190</v>
      </c>
      <c r="K3938">
        <v>2.5</v>
      </c>
      <c r="L3938" s="13">
        <f>SUM(Sales_data[[#This Row],[Unit Price]],Sales_data[[#This Row],[Quantity]])</f>
        <v>32.625</v>
      </c>
      <c r="M3938">
        <v>31.624999999999996</v>
      </c>
      <c r="N3938">
        <v>1.2649999999999999</v>
      </c>
      <c r="O3938">
        <v>3.4787499999999998</v>
      </c>
      <c r="P3938" t="s">
        <v>6122</v>
      </c>
      <c r="Q3938" t="s">
        <v>1944</v>
      </c>
      <c r="R3938" t="s">
        <v>1937</v>
      </c>
    </row>
    <row r="3939" spans="1:18" x14ac:dyDescent="0.35">
      <c r="A3939">
        <v>1</v>
      </c>
      <c r="B3939" t="s">
        <v>115</v>
      </c>
      <c r="C3939" t="s">
        <v>6119</v>
      </c>
      <c r="D3939" t="s">
        <v>1895</v>
      </c>
      <c r="E3939" s="6">
        <f>MONTH(Sales_data[[#This Row],[Order Date]])</f>
        <v>1</v>
      </c>
      <c r="F3939" s="6">
        <f>YEAR(Sales_data[[#This Row],[Order Date]])</f>
        <v>2021</v>
      </c>
      <c r="G3939" s="1">
        <v>44214</v>
      </c>
      <c r="H3939" t="s">
        <v>1896</v>
      </c>
      <c r="I3939" t="s">
        <v>6194</v>
      </c>
      <c r="J3939" t="s">
        <v>6190</v>
      </c>
      <c r="K3939">
        <v>0.5</v>
      </c>
      <c r="L3939" s="13">
        <f>SUM(Sales_data[[#This Row],[Unit Price]],Sales_data[[#This Row],[Quantity]])</f>
        <v>9.25</v>
      </c>
      <c r="M3939">
        <v>8.25</v>
      </c>
      <c r="N3939">
        <v>1.65</v>
      </c>
      <c r="O3939">
        <v>0.90749999999999997</v>
      </c>
      <c r="P3939" t="s">
        <v>6122</v>
      </c>
      <c r="Q3939" t="s">
        <v>1944</v>
      </c>
      <c r="R3939" t="s">
        <v>1937</v>
      </c>
    </row>
    <row r="3940" spans="1:18" x14ac:dyDescent="0.35">
      <c r="A3940">
        <v>1</v>
      </c>
      <c r="B3940" t="s">
        <v>115</v>
      </c>
      <c r="C3940" t="s">
        <v>6119</v>
      </c>
      <c r="D3940" t="s">
        <v>1895</v>
      </c>
      <c r="E3940" s="6">
        <f>MONTH(Sales_data[[#This Row],[Order Date]])</f>
        <v>1</v>
      </c>
      <c r="F3940" s="6">
        <f>YEAR(Sales_data[[#This Row],[Order Date]])</f>
        <v>2021</v>
      </c>
      <c r="G3940" s="1">
        <v>44214</v>
      </c>
      <c r="H3940" t="s">
        <v>1896</v>
      </c>
      <c r="I3940" t="s">
        <v>6194</v>
      </c>
      <c r="J3940" t="s">
        <v>6190</v>
      </c>
      <c r="K3940">
        <v>0.2</v>
      </c>
      <c r="L3940" s="13">
        <f>SUM(Sales_data[[#This Row],[Unit Price]],Sales_data[[#This Row],[Quantity]])</f>
        <v>5.125</v>
      </c>
      <c r="M3940">
        <v>4.125</v>
      </c>
      <c r="N3940">
        <v>2.0625</v>
      </c>
      <c r="O3940">
        <v>0.45374999999999999</v>
      </c>
      <c r="P3940" t="s">
        <v>6122</v>
      </c>
      <c r="Q3940" t="s">
        <v>1944</v>
      </c>
      <c r="R3940" t="s">
        <v>1937</v>
      </c>
    </row>
    <row r="3941" spans="1:18" x14ac:dyDescent="0.35">
      <c r="A3941">
        <v>1</v>
      </c>
      <c r="B3941" t="s">
        <v>115</v>
      </c>
      <c r="C3941" t="s">
        <v>6119</v>
      </c>
      <c r="D3941" t="s">
        <v>1895</v>
      </c>
      <c r="E3941" s="6">
        <f>MONTH(Sales_data[[#This Row],[Order Date]])</f>
        <v>1</v>
      </c>
      <c r="F3941" s="6">
        <f>YEAR(Sales_data[[#This Row],[Order Date]])</f>
        <v>2021</v>
      </c>
      <c r="G3941" s="1">
        <v>44214</v>
      </c>
      <c r="H3941" t="s">
        <v>1896</v>
      </c>
      <c r="I3941" t="s">
        <v>6194</v>
      </c>
      <c r="J3941" t="s">
        <v>6190</v>
      </c>
      <c r="K3941">
        <v>1</v>
      </c>
      <c r="L3941" s="13">
        <f>SUM(Sales_data[[#This Row],[Unit Price]],Sales_data[[#This Row],[Quantity]])</f>
        <v>14.75</v>
      </c>
      <c r="M3941">
        <v>13.75</v>
      </c>
      <c r="N3941">
        <v>1.375</v>
      </c>
      <c r="O3941">
        <v>1.5125</v>
      </c>
      <c r="P3941" t="s">
        <v>6122</v>
      </c>
      <c r="Q3941" t="s">
        <v>1944</v>
      </c>
      <c r="R3941" t="s">
        <v>1937</v>
      </c>
    </row>
    <row r="3942" spans="1:18" x14ac:dyDescent="0.35">
      <c r="A3942">
        <v>4</v>
      </c>
      <c r="B3942" t="s">
        <v>192</v>
      </c>
      <c r="C3942" t="s">
        <v>6123</v>
      </c>
      <c r="D3942" t="s">
        <v>1897</v>
      </c>
      <c r="E3942" s="6">
        <f>MONTH(Sales_data[[#This Row],[Order Date]])</f>
        <v>12</v>
      </c>
      <c r="F3942" s="6">
        <f>YEAR(Sales_data[[#This Row],[Order Date]])</f>
        <v>2021</v>
      </c>
      <c r="G3942" s="1">
        <v>44561</v>
      </c>
      <c r="H3942" t="s">
        <v>1898</v>
      </c>
      <c r="I3942" t="s">
        <v>6192</v>
      </c>
      <c r="J3942" t="s">
        <v>6189</v>
      </c>
      <c r="K3942">
        <v>1</v>
      </c>
      <c r="L3942" s="13">
        <f>SUM(Sales_data[[#This Row],[Unit Price]],Sales_data[[#This Row],[Quantity]])</f>
        <v>15.95</v>
      </c>
      <c r="M3942">
        <v>11.95</v>
      </c>
      <c r="N3942">
        <v>1.1949999999999998</v>
      </c>
      <c r="O3942">
        <v>0.71699999999999997</v>
      </c>
      <c r="P3942" t="s">
        <v>2088</v>
      </c>
      <c r="Q3942" t="s">
        <v>1936</v>
      </c>
      <c r="R3942" t="s">
        <v>1946</v>
      </c>
    </row>
    <row r="3943" spans="1:18" x14ac:dyDescent="0.35">
      <c r="A3943">
        <v>4</v>
      </c>
      <c r="B3943" t="s">
        <v>192</v>
      </c>
      <c r="C3943" t="s">
        <v>6123</v>
      </c>
      <c r="D3943" t="s">
        <v>1897</v>
      </c>
      <c r="E3943" s="6">
        <f>MONTH(Sales_data[[#This Row],[Order Date]])</f>
        <v>12</v>
      </c>
      <c r="F3943" s="6">
        <f>YEAR(Sales_data[[#This Row],[Order Date]])</f>
        <v>2021</v>
      </c>
      <c r="G3943" s="1">
        <v>44561</v>
      </c>
      <c r="H3943" t="s">
        <v>1898</v>
      </c>
      <c r="I3943" t="s">
        <v>6192</v>
      </c>
      <c r="J3943" t="s">
        <v>6189</v>
      </c>
      <c r="K3943">
        <v>0.2</v>
      </c>
      <c r="L3943" s="13">
        <f>SUM(Sales_data[[#This Row],[Unit Price]],Sales_data[[#This Row],[Quantity]])</f>
        <v>7.5849999999999991</v>
      </c>
      <c r="M3943">
        <v>3.5849999999999995</v>
      </c>
      <c r="N3943">
        <v>1.7924999999999998</v>
      </c>
      <c r="O3943">
        <v>0.21509999999999996</v>
      </c>
      <c r="P3943" t="s">
        <v>2088</v>
      </c>
      <c r="Q3943" t="s">
        <v>1936</v>
      </c>
      <c r="R3943" t="s">
        <v>1946</v>
      </c>
    </row>
    <row r="3944" spans="1:18" x14ac:dyDescent="0.35">
      <c r="A3944">
        <v>4</v>
      </c>
      <c r="B3944" t="s">
        <v>192</v>
      </c>
      <c r="C3944" t="s">
        <v>6123</v>
      </c>
      <c r="D3944" t="s">
        <v>1897</v>
      </c>
      <c r="E3944" s="6">
        <f>MONTH(Sales_data[[#This Row],[Order Date]])</f>
        <v>12</v>
      </c>
      <c r="F3944" s="6">
        <f>YEAR(Sales_data[[#This Row],[Order Date]])</f>
        <v>2021</v>
      </c>
      <c r="G3944" s="1">
        <v>44561</v>
      </c>
      <c r="H3944" t="s">
        <v>1898</v>
      </c>
      <c r="I3944" t="s">
        <v>6192</v>
      </c>
      <c r="J3944" t="s">
        <v>6189</v>
      </c>
      <c r="K3944">
        <v>0.5</v>
      </c>
      <c r="L3944" s="13">
        <f>SUM(Sales_data[[#This Row],[Unit Price]],Sales_data[[#This Row],[Quantity]])</f>
        <v>11.169999999999998</v>
      </c>
      <c r="M3944">
        <v>7.169999999999999</v>
      </c>
      <c r="N3944">
        <v>1.4339999999999997</v>
      </c>
      <c r="O3944">
        <v>0.43019999999999992</v>
      </c>
      <c r="P3944" t="s">
        <v>2088</v>
      </c>
      <c r="Q3944" t="s">
        <v>1936</v>
      </c>
      <c r="R3944" t="s">
        <v>1946</v>
      </c>
    </row>
    <row r="3945" spans="1:18" x14ac:dyDescent="0.35">
      <c r="A3945">
        <v>4</v>
      </c>
      <c r="B3945" t="s">
        <v>192</v>
      </c>
      <c r="C3945" t="s">
        <v>6123</v>
      </c>
      <c r="D3945" t="s">
        <v>1897</v>
      </c>
      <c r="E3945" s="6">
        <f>MONTH(Sales_data[[#This Row],[Order Date]])</f>
        <v>12</v>
      </c>
      <c r="F3945" s="6">
        <f>YEAR(Sales_data[[#This Row],[Order Date]])</f>
        <v>2021</v>
      </c>
      <c r="G3945" s="1">
        <v>44561</v>
      </c>
      <c r="H3945" t="s">
        <v>1898</v>
      </c>
      <c r="I3945" t="s">
        <v>6192</v>
      </c>
      <c r="J3945" t="s">
        <v>6189</v>
      </c>
      <c r="K3945">
        <v>2.5</v>
      </c>
      <c r="L3945" s="13">
        <f>SUM(Sales_data[[#This Row],[Unit Price]],Sales_data[[#This Row],[Quantity]])</f>
        <v>31.484999999999996</v>
      </c>
      <c r="M3945">
        <v>27.484999999999996</v>
      </c>
      <c r="N3945">
        <v>1.0993999999999999</v>
      </c>
      <c r="O3945">
        <v>1.6490999999999998</v>
      </c>
      <c r="P3945" t="s">
        <v>2088</v>
      </c>
      <c r="Q3945" t="s">
        <v>1936</v>
      </c>
      <c r="R3945" t="s">
        <v>1946</v>
      </c>
    </row>
    <row r="3946" spans="1:18" x14ac:dyDescent="0.35">
      <c r="A3946">
        <v>1</v>
      </c>
      <c r="B3946" t="s">
        <v>200</v>
      </c>
      <c r="C3946" t="s">
        <v>6127</v>
      </c>
      <c r="D3946" t="s">
        <v>1899</v>
      </c>
      <c r="E3946" s="6">
        <f>MONTH(Sales_data[[#This Row],[Order Date]])</f>
        <v>5</v>
      </c>
      <c r="F3946" s="6">
        <f>YEAR(Sales_data[[#This Row],[Order Date]])</f>
        <v>2020</v>
      </c>
      <c r="G3946" s="1">
        <v>43955</v>
      </c>
      <c r="H3946" t="s">
        <v>1900</v>
      </c>
      <c r="I3946" t="s">
        <v>6193</v>
      </c>
      <c r="J3946" t="s">
        <v>6190</v>
      </c>
      <c r="K3946">
        <v>2.5</v>
      </c>
      <c r="L3946" s="13">
        <f>SUM(Sales_data[[#This Row],[Unit Price]],Sales_data[[#This Row],[Quantity]])</f>
        <v>34.464999999999996</v>
      </c>
      <c r="M3946">
        <v>33.464999999999996</v>
      </c>
      <c r="N3946">
        <v>1.3385999999999998</v>
      </c>
      <c r="O3946">
        <v>4.3504499999999995</v>
      </c>
      <c r="P3946" t="s">
        <v>6131</v>
      </c>
      <c r="Q3946" t="s">
        <v>1936</v>
      </c>
      <c r="R3946" t="s">
        <v>1946</v>
      </c>
    </row>
    <row r="3947" spans="1:18" x14ac:dyDescent="0.35">
      <c r="A3947">
        <v>1</v>
      </c>
      <c r="B3947" t="s">
        <v>200</v>
      </c>
      <c r="C3947" t="s">
        <v>6127</v>
      </c>
      <c r="D3947" t="s">
        <v>1899</v>
      </c>
      <c r="E3947" s="6">
        <f>MONTH(Sales_data[[#This Row],[Order Date]])</f>
        <v>5</v>
      </c>
      <c r="F3947" s="6">
        <f>YEAR(Sales_data[[#This Row],[Order Date]])</f>
        <v>2020</v>
      </c>
      <c r="G3947" s="1">
        <v>43955</v>
      </c>
      <c r="H3947" t="s">
        <v>1900</v>
      </c>
      <c r="I3947" t="s">
        <v>6193</v>
      </c>
      <c r="J3947" t="s">
        <v>6190</v>
      </c>
      <c r="K3947">
        <v>0.5</v>
      </c>
      <c r="L3947" s="13">
        <f>SUM(Sales_data[[#This Row],[Unit Price]],Sales_data[[#This Row],[Quantity]])</f>
        <v>9.73</v>
      </c>
      <c r="M3947">
        <v>8.73</v>
      </c>
      <c r="N3947">
        <v>1.746</v>
      </c>
      <c r="O3947">
        <v>1.1349</v>
      </c>
      <c r="P3947" t="s">
        <v>6131</v>
      </c>
      <c r="Q3947" t="s">
        <v>1936</v>
      </c>
      <c r="R3947" t="s">
        <v>1946</v>
      </c>
    </row>
    <row r="3948" spans="1:18" x14ac:dyDescent="0.35">
      <c r="A3948">
        <v>1</v>
      </c>
      <c r="B3948" t="s">
        <v>200</v>
      </c>
      <c r="C3948" t="s">
        <v>6127</v>
      </c>
      <c r="D3948" t="s">
        <v>1899</v>
      </c>
      <c r="E3948" s="6">
        <f>MONTH(Sales_data[[#This Row],[Order Date]])</f>
        <v>5</v>
      </c>
      <c r="F3948" s="6">
        <f>YEAR(Sales_data[[#This Row],[Order Date]])</f>
        <v>2020</v>
      </c>
      <c r="G3948" s="1">
        <v>43955</v>
      </c>
      <c r="H3948" t="s">
        <v>1900</v>
      </c>
      <c r="I3948" t="s">
        <v>6193</v>
      </c>
      <c r="J3948" t="s">
        <v>6190</v>
      </c>
      <c r="K3948">
        <v>0.2</v>
      </c>
      <c r="L3948" s="13">
        <f>SUM(Sales_data[[#This Row],[Unit Price]],Sales_data[[#This Row],[Quantity]])</f>
        <v>5.3650000000000002</v>
      </c>
      <c r="M3948">
        <v>4.3650000000000002</v>
      </c>
      <c r="N3948">
        <v>2.1825000000000001</v>
      </c>
      <c r="O3948">
        <v>0.56745000000000001</v>
      </c>
      <c r="P3948" t="s">
        <v>6131</v>
      </c>
      <c r="Q3948" t="s">
        <v>1936</v>
      </c>
      <c r="R3948" t="s">
        <v>1946</v>
      </c>
    </row>
    <row r="3949" spans="1:18" x14ac:dyDescent="0.35">
      <c r="A3949">
        <v>1</v>
      </c>
      <c r="B3949" t="s">
        <v>200</v>
      </c>
      <c r="C3949" t="s">
        <v>6127</v>
      </c>
      <c r="D3949" t="s">
        <v>1899</v>
      </c>
      <c r="E3949" s="6">
        <f>MONTH(Sales_data[[#This Row],[Order Date]])</f>
        <v>5</v>
      </c>
      <c r="F3949" s="6">
        <f>YEAR(Sales_data[[#This Row],[Order Date]])</f>
        <v>2020</v>
      </c>
      <c r="G3949" s="1">
        <v>43955</v>
      </c>
      <c r="H3949" t="s">
        <v>1900</v>
      </c>
      <c r="I3949" t="s">
        <v>6193</v>
      </c>
      <c r="J3949" t="s">
        <v>6190</v>
      </c>
      <c r="K3949">
        <v>1</v>
      </c>
      <c r="L3949" s="13">
        <f>SUM(Sales_data[[#This Row],[Unit Price]],Sales_data[[#This Row],[Quantity]])</f>
        <v>15.55</v>
      </c>
      <c r="M3949">
        <v>14.55</v>
      </c>
      <c r="N3949">
        <v>1.4550000000000001</v>
      </c>
      <c r="O3949">
        <v>1.8915000000000002</v>
      </c>
      <c r="P3949" t="s">
        <v>6131</v>
      </c>
      <c r="Q3949" t="s">
        <v>1936</v>
      </c>
      <c r="R3949" t="s">
        <v>1946</v>
      </c>
    </row>
    <row r="3950" spans="1:18" x14ac:dyDescent="0.35">
      <c r="A3950">
        <v>5</v>
      </c>
      <c r="B3950" t="s">
        <v>75</v>
      </c>
      <c r="C3950" t="s">
        <v>6132</v>
      </c>
      <c r="D3950" t="s">
        <v>1901</v>
      </c>
      <c r="E3950" s="6">
        <f>MONTH(Sales_data[[#This Row],[Order Date]])</f>
        <v>2</v>
      </c>
      <c r="F3950" s="6">
        <f>YEAR(Sales_data[[#This Row],[Order Date]])</f>
        <v>2021</v>
      </c>
      <c r="G3950" s="1">
        <v>44247</v>
      </c>
      <c r="H3950" t="s">
        <v>1902</v>
      </c>
      <c r="I3950" t="s">
        <v>6188</v>
      </c>
      <c r="J3950" t="s">
        <v>6191</v>
      </c>
      <c r="K3950">
        <v>0.5</v>
      </c>
      <c r="L3950" s="13">
        <f>SUM(Sales_data[[#This Row],[Unit Price]],Sales_data[[#This Row],[Quantity]])</f>
        <v>10.969999999999999</v>
      </c>
      <c r="M3950">
        <v>5.97</v>
      </c>
      <c r="N3950">
        <v>1.194</v>
      </c>
      <c r="O3950">
        <v>0.5373</v>
      </c>
      <c r="P3950" t="s">
        <v>4079</v>
      </c>
      <c r="Q3950" t="s">
        <v>2111</v>
      </c>
      <c r="R3950" t="s">
        <v>1937</v>
      </c>
    </row>
    <row r="3951" spans="1:18" x14ac:dyDescent="0.35">
      <c r="A3951">
        <v>5</v>
      </c>
      <c r="B3951" t="s">
        <v>75</v>
      </c>
      <c r="C3951" t="s">
        <v>6132</v>
      </c>
      <c r="D3951" t="s">
        <v>1901</v>
      </c>
      <c r="E3951" s="6">
        <f>MONTH(Sales_data[[#This Row],[Order Date]])</f>
        <v>2</v>
      </c>
      <c r="F3951" s="6">
        <f>YEAR(Sales_data[[#This Row],[Order Date]])</f>
        <v>2021</v>
      </c>
      <c r="G3951" s="1">
        <v>44247</v>
      </c>
      <c r="H3951" t="s">
        <v>1902</v>
      </c>
      <c r="I3951" t="s">
        <v>6188</v>
      </c>
      <c r="J3951" t="s">
        <v>6191</v>
      </c>
      <c r="K3951">
        <v>0.2</v>
      </c>
      <c r="L3951" s="13">
        <f>SUM(Sales_data[[#This Row],[Unit Price]],Sales_data[[#This Row],[Quantity]])</f>
        <v>7.9849999999999994</v>
      </c>
      <c r="M3951">
        <v>2.9849999999999999</v>
      </c>
      <c r="N3951">
        <v>1.4924999999999999</v>
      </c>
      <c r="O3951">
        <v>0.26865</v>
      </c>
      <c r="P3951" t="s">
        <v>4079</v>
      </c>
      <c r="Q3951" t="s">
        <v>2111</v>
      </c>
      <c r="R3951" t="s">
        <v>1937</v>
      </c>
    </row>
    <row r="3952" spans="1:18" x14ac:dyDescent="0.35">
      <c r="A3952">
        <v>5</v>
      </c>
      <c r="B3952" t="s">
        <v>75</v>
      </c>
      <c r="C3952" t="s">
        <v>6132</v>
      </c>
      <c r="D3952" t="s">
        <v>1901</v>
      </c>
      <c r="E3952" s="6">
        <f>MONTH(Sales_data[[#This Row],[Order Date]])</f>
        <v>2</v>
      </c>
      <c r="F3952" s="6">
        <f>YEAR(Sales_data[[#This Row],[Order Date]])</f>
        <v>2021</v>
      </c>
      <c r="G3952" s="1">
        <v>44247</v>
      </c>
      <c r="H3952" t="s">
        <v>1902</v>
      </c>
      <c r="I3952" t="s">
        <v>6188</v>
      </c>
      <c r="J3952" t="s">
        <v>6191</v>
      </c>
      <c r="K3952">
        <v>2.5</v>
      </c>
      <c r="L3952" s="13">
        <f>SUM(Sales_data[[#This Row],[Unit Price]],Sales_data[[#This Row],[Quantity]])</f>
        <v>27.884999999999998</v>
      </c>
      <c r="M3952">
        <v>22.884999999999998</v>
      </c>
      <c r="N3952">
        <v>0.91539999999999988</v>
      </c>
      <c r="O3952">
        <v>2.0596499999999995</v>
      </c>
      <c r="P3952" t="s">
        <v>4079</v>
      </c>
      <c r="Q3952" t="s">
        <v>2111</v>
      </c>
      <c r="R3952" t="s">
        <v>1937</v>
      </c>
    </row>
    <row r="3953" spans="1:18" x14ac:dyDescent="0.35">
      <c r="A3953">
        <v>5</v>
      </c>
      <c r="B3953" t="s">
        <v>75</v>
      </c>
      <c r="C3953" t="s">
        <v>6132</v>
      </c>
      <c r="D3953" t="s">
        <v>1901</v>
      </c>
      <c r="E3953" s="6">
        <f>MONTH(Sales_data[[#This Row],[Order Date]])</f>
        <v>2</v>
      </c>
      <c r="F3953" s="6">
        <f>YEAR(Sales_data[[#This Row],[Order Date]])</f>
        <v>2021</v>
      </c>
      <c r="G3953" s="1">
        <v>44247</v>
      </c>
      <c r="H3953" t="s">
        <v>1902</v>
      </c>
      <c r="I3953" t="s">
        <v>6188</v>
      </c>
      <c r="J3953" t="s">
        <v>6191</v>
      </c>
      <c r="K3953">
        <v>1</v>
      </c>
      <c r="L3953" s="13">
        <f>SUM(Sales_data[[#This Row],[Unit Price]],Sales_data[[#This Row],[Quantity]])</f>
        <v>14.95</v>
      </c>
      <c r="M3953">
        <v>9.9499999999999993</v>
      </c>
      <c r="N3953">
        <v>0.99499999999999988</v>
      </c>
      <c r="O3953">
        <v>0.89549999999999985</v>
      </c>
      <c r="P3953" t="s">
        <v>4079</v>
      </c>
      <c r="Q3953" t="s">
        <v>2111</v>
      </c>
      <c r="R3953" t="s">
        <v>1937</v>
      </c>
    </row>
    <row r="3954" spans="1:18" x14ac:dyDescent="0.35">
      <c r="A3954">
        <v>3</v>
      </c>
      <c r="B3954" t="s">
        <v>5</v>
      </c>
      <c r="C3954" t="s">
        <v>6233</v>
      </c>
      <c r="D3954" t="s">
        <v>1903</v>
      </c>
      <c r="E3954" s="6">
        <f>MONTH(Sales_data[[#This Row],[Order Date]])</f>
        <v>3</v>
      </c>
      <c r="F3954" s="6">
        <f>YEAR(Sales_data[[#This Row],[Order Date]])</f>
        <v>2020</v>
      </c>
      <c r="G3954" s="1">
        <v>43897</v>
      </c>
      <c r="H3954" t="s">
        <v>1904</v>
      </c>
      <c r="I3954" t="s">
        <v>6192</v>
      </c>
      <c r="J3954" t="s">
        <v>6190</v>
      </c>
      <c r="K3954">
        <v>1</v>
      </c>
      <c r="L3954" s="13">
        <f>SUM(Sales_data[[#This Row],[Unit Price]],Sales_data[[#This Row],[Quantity]])</f>
        <v>12.95</v>
      </c>
      <c r="M3954">
        <v>9.9499999999999993</v>
      </c>
      <c r="N3954">
        <v>0.99499999999999988</v>
      </c>
      <c r="O3954">
        <v>0.59699999999999998</v>
      </c>
      <c r="P3954" t="s">
        <v>6139</v>
      </c>
      <c r="Q3954" t="s">
        <v>2111</v>
      </c>
      <c r="R3954" t="s">
        <v>1937</v>
      </c>
    </row>
    <row r="3955" spans="1:18" x14ac:dyDescent="0.35">
      <c r="A3955">
        <v>3</v>
      </c>
      <c r="B3955" t="s">
        <v>5</v>
      </c>
      <c r="C3955" t="s">
        <v>6233</v>
      </c>
      <c r="D3955" t="s">
        <v>1903</v>
      </c>
      <c r="E3955" s="6">
        <f>MONTH(Sales_data[[#This Row],[Order Date]])</f>
        <v>3</v>
      </c>
      <c r="F3955" s="6">
        <f>YEAR(Sales_data[[#This Row],[Order Date]])</f>
        <v>2020</v>
      </c>
      <c r="G3955" s="1">
        <v>43897</v>
      </c>
      <c r="H3955" t="s">
        <v>1904</v>
      </c>
      <c r="I3955" t="s">
        <v>6192</v>
      </c>
      <c r="J3955" t="s">
        <v>6190</v>
      </c>
      <c r="K3955">
        <v>0.2</v>
      </c>
      <c r="L3955" s="13">
        <f>SUM(Sales_data[[#This Row],[Unit Price]],Sales_data[[#This Row],[Quantity]])</f>
        <v>5.9849999999999994</v>
      </c>
      <c r="M3955">
        <v>2.9849999999999999</v>
      </c>
      <c r="N3955">
        <v>1.4924999999999999</v>
      </c>
      <c r="O3955">
        <v>0.17909999999999998</v>
      </c>
      <c r="P3955" t="s">
        <v>6139</v>
      </c>
      <c r="Q3955" t="s">
        <v>2111</v>
      </c>
      <c r="R3955" t="s">
        <v>1937</v>
      </c>
    </row>
    <row r="3956" spans="1:18" x14ac:dyDescent="0.35">
      <c r="A3956">
        <v>3</v>
      </c>
      <c r="B3956" t="s">
        <v>5</v>
      </c>
      <c r="C3956" t="s">
        <v>6233</v>
      </c>
      <c r="D3956" t="s">
        <v>1903</v>
      </c>
      <c r="E3956" s="6">
        <f>MONTH(Sales_data[[#This Row],[Order Date]])</f>
        <v>3</v>
      </c>
      <c r="F3956" s="6">
        <f>YEAR(Sales_data[[#This Row],[Order Date]])</f>
        <v>2020</v>
      </c>
      <c r="G3956" s="1">
        <v>43897</v>
      </c>
      <c r="H3956" t="s">
        <v>1904</v>
      </c>
      <c r="I3956" t="s">
        <v>6192</v>
      </c>
      <c r="J3956" t="s">
        <v>6190</v>
      </c>
      <c r="K3956">
        <v>0.5</v>
      </c>
      <c r="L3956" s="13">
        <f>SUM(Sales_data[[#This Row],[Unit Price]],Sales_data[[#This Row],[Quantity]])</f>
        <v>8.9699999999999989</v>
      </c>
      <c r="M3956">
        <v>5.97</v>
      </c>
      <c r="N3956">
        <v>1.194</v>
      </c>
      <c r="O3956">
        <v>0.35819999999999996</v>
      </c>
      <c r="P3956" t="s">
        <v>6139</v>
      </c>
      <c r="Q3956" t="s">
        <v>2111</v>
      </c>
      <c r="R3956" t="s">
        <v>1937</v>
      </c>
    </row>
    <row r="3957" spans="1:18" x14ac:dyDescent="0.35">
      <c r="A3957">
        <v>3</v>
      </c>
      <c r="B3957" t="s">
        <v>5</v>
      </c>
      <c r="C3957" t="s">
        <v>6233</v>
      </c>
      <c r="D3957" t="s">
        <v>1903</v>
      </c>
      <c r="E3957" s="6">
        <f>MONTH(Sales_data[[#This Row],[Order Date]])</f>
        <v>3</v>
      </c>
      <c r="F3957" s="6">
        <f>YEAR(Sales_data[[#This Row],[Order Date]])</f>
        <v>2020</v>
      </c>
      <c r="G3957" s="1">
        <v>43897</v>
      </c>
      <c r="H3957" t="s">
        <v>1904</v>
      </c>
      <c r="I3957" t="s">
        <v>6192</v>
      </c>
      <c r="J3957" t="s">
        <v>6190</v>
      </c>
      <c r="K3957">
        <v>2.5</v>
      </c>
      <c r="L3957" s="13">
        <f>SUM(Sales_data[[#This Row],[Unit Price]],Sales_data[[#This Row],[Quantity]])</f>
        <v>25.884999999999998</v>
      </c>
      <c r="M3957">
        <v>22.884999999999998</v>
      </c>
      <c r="N3957">
        <v>0.91539999999999988</v>
      </c>
      <c r="O3957">
        <v>1.3730999999999998</v>
      </c>
      <c r="P3957" t="s">
        <v>6139</v>
      </c>
      <c r="Q3957" t="s">
        <v>2111</v>
      </c>
      <c r="R3957" t="s">
        <v>1937</v>
      </c>
    </row>
    <row r="3958" spans="1:18" x14ac:dyDescent="0.35">
      <c r="A3958">
        <v>6</v>
      </c>
      <c r="B3958" t="s">
        <v>174</v>
      </c>
      <c r="C3958" t="s">
        <v>6141</v>
      </c>
      <c r="D3958" t="s">
        <v>1905</v>
      </c>
      <c r="E3958" s="6">
        <f>MONTH(Sales_data[[#This Row],[Order Date]])</f>
        <v>4</v>
      </c>
      <c r="F3958" s="6">
        <f>YEAR(Sales_data[[#This Row],[Order Date]])</f>
        <v>2019</v>
      </c>
      <c r="G3958" s="1">
        <v>43560</v>
      </c>
      <c r="H3958" t="s">
        <v>1906</v>
      </c>
      <c r="I3958" t="s">
        <v>6188</v>
      </c>
      <c r="J3958" t="s">
        <v>6190</v>
      </c>
      <c r="K3958">
        <v>2.5</v>
      </c>
      <c r="L3958" s="13">
        <f>SUM(Sales_data[[#This Row],[Unit Price]],Sales_data[[#This Row],[Quantity]])</f>
        <v>31.874999999999996</v>
      </c>
      <c r="M3958">
        <v>25.874999999999996</v>
      </c>
      <c r="N3958">
        <v>1.0349999999999999</v>
      </c>
      <c r="O3958">
        <v>2.3287499999999994</v>
      </c>
      <c r="P3958" t="s">
        <v>2008</v>
      </c>
      <c r="Q3958" t="s">
        <v>1936</v>
      </c>
      <c r="R3958" t="s">
        <v>1937</v>
      </c>
    </row>
    <row r="3959" spans="1:18" x14ac:dyDescent="0.35">
      <c r="A3959">
        <v>6</v>
      </c>
      <c r="B3959" t="s">
        <v>174</v>
      </c>
      <c r="C3959" t="s">
        <v>6141</v>
      </c>
      <c r="D3959" t="s">
        <v>1905</v>
      </c>
      <c r="E3959" s="6">
        <f>MONTH(Sales_data[[#This Row],[Order Date]])</f>
        <v>4</v>
      </c>
      <c r="F3959" s="6">
        <f>YEAR(Sales_data[[#This Row],[Order Date]])</f>
        <v>2019</v>
      </c>
      <c r="G3959" s="1">
        <v>43560</v>
      </c>
      <c r="H3959" t="s">
        <v>1906</v>
      </c>
      <c r="I3959" t="s">
        <v>6188</v>
      </c>
      <c r="J3959" t="s">
        <v>6190</v>
      </c>
      <c r="K3959">
        <v>0.5</v>
      </c>
      <c r="L3959" s="13">
        <f>SUM(Sales_data[[#This Row],[Unit Price]],Sales_data[[#This Row],[Quantity]])</f>
        <v>12.75</v>
      </c>
      <c r="M3959">
        <v>6.75</v>
      </c>
      <c r="N3959">
        <v>1.35</v>
      </c>
      <c r="O3959">
        <v>0.60749999999999993</v>
      </c>
      <c r="P3959" t="s">
        <v>2008</v>
      </c>
      <c r="Q3959" t="s">
        <v>1936</v>
      </c>
      <c r="R3959" t="s">
        <v>1937</v>
      </c>
    </row>
    <row r="3960" spans="1:18" x14ac:dyDescent="0.35">
      <c r="A3960">
        <v>6</v>
      </c>
      <c r="B3960" t="s">
        <v>174</v>
      </c>
      <c r="C3960" t="s">
        <v>6141</v>
      </c>
      <c r="D3960" t="s">
        <v>1905</v>
      </c>
      <c r="E3960" s="6">
        <f>MONTH(Sales_data[[#This Row],[Order Date]])</f>
        <v>4</v>
      </c>
      <c r="F3960" s="6">
        <f>YEAR(Sales_data[[#This Row],[Order Date]])</f>
        <v>2019</v>
      </c>
      <c r="G3960" s="1">
        <v>43560</v>
      </c>
      <c r="H3960" t="s">
        <v>1906</v>
      </c>
      <c r="I3960" t="s">
        <v>6188</v>
      </c>
      <c r="J3960" t="s">
        <v>6190</v>
      </c>
      <c r="K3960">
        <v>0.2</v>
      </c>
      <c r="L3960" s="13">
        <f>SUM(Sales_data[[#This Row],[Unit Price]],Sales_data[[#This Row],[Quantity]])</f>
        <v>9.375</v>
      </c>
      <c r="M3960">
        <v>3.375</v>
      </c>
      <c r="N3960">
        <v>1.6875</v>
      </c>
      <c r="O3960">
        <v>0.30374999999999996</v>
      </c>
      <c r="P3960" t="s">
        <v>2008</v>
      </c>
      <c r="Q3960" t="s">
        <v>1936</v>
      </c>
      <c r="R3960" t="s">
        <v>1937</v>
      </c>
    </row>
    <row r="3961" spans="1:18" x14ac:dyDescent="0.35">
      <c r="A3961">
        <v>6</v>
      </c>
      <c r="B3961" t="s">
        <v>174</v>
      </c>
      <c r="C3961" t="s">
        <v>6141</v>
      </c>
      <c r="D3961" t="s">
        <v>1905</v>
      </c>
      <c r="E3961" s="6">
        <f>MONTH(Sales_data[[#This Row],[Order Date]])</f>
        <v>4</v>
      </c>
      <c r="F3961" s="6">
        <f>YEAR(Sales_data[[#This Row],[Order Date]])</f>
        <v>2019</v>
      </c>
      <c r="G3961" s="1">
        <v>43560</v>
      </c>
      <c r="H3961" t="s">
        <v>1906</v>
      </c>
      <c r="I3961" t="s">
        <v>6188</v>
      </c>
      <c r="J3961" t="s">
        <v>6190</v>
      </c>
      <c r="K3961">
        <v>1</v>
      </c>
      <c r="L3961" s="13">
        <f>SUM(Sales_data[[#This Row],[Unit Price]],Sales_data[[#This Row],[Quantity]])</f>
        <v>17.25</v>
      </c>
      <c r="M3961">
        <v>11.25</v>
      </c>
      <c r="N3961">
        <v>1.125</v>
      </c>
      <c r="O3961">
        <v>1.0125</v>
      </c>
      <c r="P3961" t="s">
        <v>2008</v>
      </c>
      <c r="Q3961" t="s">
        <v>1936</v>
      </c>
      <c r="R3961" t="s">
        <v>1937</v>
      </c>
    </row>
    <row r="3962" spans="1:18" x14ac:dyDescent="0.35">
      <c r="A3962">
        <v>5</v>
      </c>
      <c r="B3962" t="s">
        <v>56</v>
      </c>
      <c r="C3962" t="s">
        <v>6167</v>
      </c>
      <c r="D3962" t="s">
        <v>1907</v>
      </c>
      <c r="E3962" s="6">
        <f>MONTH(Sales_data[[#This Row],[Order Date]])</f>
        <v>6</v>
      </c>
      <c r="F3962" s="6">
        <f>YEAR(Sales_data[[#This Row],[Order Date]])</f>
        <v>2022</v>
      </c>
      <c r="G3962" s="1">
        <v>44718</v>
      </c>
      <c r="H3962" t="s">
        <v>1908</v>
      </c>
      <c r="I3962" t="s">
        <v>6194</v>
      </c>
      <c r="J3962" t="s">
        <v>6191</v>
      </c>
      <c r="K3962">
        <v>0.2</v>
      </c>
      <c r="L3962" s="13">
        <f>SUM(Sales_data[[#This Row],[Unit Price]],Sales_data[[#This Row],[Quantity]])</f>
        <v>8.6449999999999996</v>
      </c>
      <c r="M3962">
        <v>3.645</v>
      </c>
      <c r="N3962">
        <v>1.8225</v>
      </c>
      <c r="O3962">
        <v>0.40095000000000003</v>
      </c>
      <c r="P3962" t="s">
        <v>5023</v>
      </c>
      <c r="Q3962" t="s">
        <v>1936</v>
      </c>
      <c r="R3962" t="s">
        <v>1946</v>
      </c>
    </row>
    <row r="3963" spans="1:18" x14ac:dyDescent="0.35">
      <c r="A3963">
        <v>5</v>
      </c>
      <c r="B3963" t="s">
        <v>56</v>
      </c>
      <c r="C3963" t="s">
        <v>6167</v>
      </c>
      <c r="D3963" t="s">
        <v>1907</v>
      </c>
      <c r="E3963" s="6">
        <f>MONTH(Sales_data[[#This Row],[Order Date]])</f>
        <v>6</v>
      </c>
      <c r="F3963" s="6">
        <f>YEAR(Sales_data[[#This Row],[Order Date]])</f>
        <v>2022</v>
      </c>
      <c r="G3963" s="1">
        <v>44718</v>
      </c>
      <c r="H3963" t="s">
        <v>1908</v>
      </c>
      <c r="I3963" t="s">
        <v>6194</v>
      </c>
      <c r="J3963" t="s">
        <v>6191</v>
      </c>
      <c r="K3963">
        <v>0.5</v>
      </c>
      <c r="L3963" s="13">
        <f>SUM(Sales_data[[#This Row],[Unit Price]],Sales_data[[#This Row],[Quantity]])</f>
        <v>12.29</v>
      </c>
      <c r="M3963">
        <v>7.29</v>
      </c>
      <c r="N3963">
        <v>1.458</v>
      </c>
      <c r="O3963">
        <v>0.80190000000000006</v>
      </c>
      <c r="P3963" t="s">
        <v>5023</v>
      </c>
      <c r="Q3963" t="s">
        <v>1936</v>
      </c>
      <c r="R3963" t="s">
        <v>1946</v>
      </c>
    </row>
    <row r="3964" spans="1:18" x14ac:dyDescent="0.35">
      <c r="A3964">
        <v>5</v>
      </c>
      <c r="B3964" t="s">
        <v>56</v>
      </c>
      <c r="C3964" t="s">
        <v>6167</v>
      </c>
      <c r="D3964" t="s">
        <v>1907</v>
      </c>
      <c r="E3964" s="6">
        <f>MONTH(Sales_data[[#This Row],[Order Date]])</f>
        <v>6</v>
      </c>
      <c r="F3964" s="6">
        <f>YEAR(Sales_data[[#This Row],[Order Date]])</f>
        <v>2022</v>
      </c>
      <c r="G3964" s="1">
        <v>44718</v>
      </c>
      <c r="H3964" t="s">
        <v>1908</v>
      </c>
      <c r="I3964" t="s">
        <v>6194</v>
      </c>
      <c r="J3964" t="s">
        <v>6191</v>
      </c>
      <c r="K3964">
        <v>2.5</v>
      </c>
      <c r="L3964" s="13">
        <f>SUM(Sales_data[[#This Row],[Unit Price]],Sales_data[[#This Row],[Quantity]])</f>
        <v>32.945</v>
      </c>
      <c r="M3964">
        <v>27.945</v>
      </c>
      <c r="N3964">
        <v>1.1177999999999999</v>
      </c>
      <c r="O3964">
        <v>3.07395</v>
      </c>
      <c r="P3964" t="s">
        <v>5023</v>
      </c>
      <c r="Q3964" t="s">
        <v>1936</v>
      </c>
      <c r="R3964" t="s">
        <v>1946</v>
      </c>
    </row>
    <row r="3965" spans="1:18" x14ac:dyDescent="0.35">
      <c r="A3965">
        <v>5</v>
      </c>
      <c r="B3965" t="s">
        <v>56</v>
      </c>
      <c r="C3965" t="s">
        <v>6167</v>
      </c>
      <c r="D3965" t="s">
        <v>1907</v>
      </c>
      <c r="E3965" s="6">
        <f>MONTH(Sales_data[[#This Row],[Order Date]])</f>
        <v>6</v>
      </c>
      <c r="F3965" s="6">
        <f>YEAR(Sales_data[[#This Row],[Order Date]])</f>
        <v>2022</v>
      </c>
      <c r="G3965" s="1">
        <v>44718</v>
      </c>
      <c r="H3965" t="s">
        <v>1908</v>
      </c>
      <c r="I3965" t="s">
        <v>6194</v>
      </c>
      <c r="J3965" t="s">
        <v>6191</v>
      </c>
      <c r="K3965">
        <v>1</v>
      </c>
      <c r="L3965" s="13">
        <f>SUM(Sales_data[[#This Row],[Unit Price]],Sales_data[[#This Row],[Quantity]])</f>
        <v>17.149999999999999</v>
      </c>
      <c r="M3965">
        <v>12.15</v>
      </c>
      <c r="N3965">
        <v>1.2150000000000001</v>
      </c>
      <c r="O3965">
        <v>1.3365</v>
      </c>
      <c r="P3965" t="s">
        <v>5023</v>
      </c>
      <c r="Q3965" t="s">
        <v>1936</v>
      </c>
      <c r="R3965" t="s">
        <v>1946</v>
      </c>
    </row>
    <row r="3966" spans="1:18" x14ac:dyDescent="0.35">
      <c r="A3966">
        <v>2</v>
      </c>
      <c r="B3966" t="s">
        <v>126</v>
      </c>
      <c r="C3966" t="s">
        <v>6167</v>
      </c>
      <c r="D3966" t="s">
        <v>1907</v>
      </c>
      <c r="E3966" s="6">
        <f>MONTH(Sales_data[[#This Row],[Order Date]])</f>
        <v>6</v>
      </c>
      <c r="F3966" s="6">
        <f>YEAR(Sales_data[[#This Row],[Order Date]])</f>
        <v>2022</v>
      </c>
      <c r="G3966" s="1">
        <v>44718</v>
      </c>
      <c r="H3966" t="s">
        <v>1908</v>
      </c>
      <c r="I3966" t="s">
        <v>6193</v>
      </c>
      <c r="J3966" t="s">
        <v>6191</v>
      </c>
      <c r="K3966">
        <v>0.5</v>
      </c>
      <c r="L3966" s="13">
        <f>SUM(Sales_data[[#This Row],[Unit Price]],Sales_data[[#This Row],[Quantity]])</f>
        <v>9.77</v>
      </c>
      <c r="M3966">
        <v>7.77</v>
      </c>
      <c r="N3966">
        <v>1.5539999999999998</v>
      </c>
      <c r="O3966">
        <v>1.0101</v>
      </c>
      <c r="P3966" t="s">
        <v>5023</v>
      </c>
      <c r="Q3966" t="s">
        <v>1936</v>
      </c>
      <c r="R3966" t="s">
        <v>1946</v>
      </c>
    </row>
    <row r="3967" spans="1:18" x14ac:dyDescent="0.35">
      <c r="A3967">
        <v>2</v>
      </c>
      <c r="B3967" t="s">
        <v>126</v>
      </c>
      <c r="C3967" t="s">
        <v>6167</v>
      </c>
      <c r="D3967" t="s">
        <v>1907</v>
      </c>
      <c r="E3967" s="6">
        <f>MONTH(Sales_data[[#This Row],[Order Date]])</f>
        <v>6</v>
      </c>
      <c r="F3967" s="6">
        <f>YEAR(Sales_data[[#This Row],[Order Date]])</f>
        <v>2022</v>
      </c>
      <c r="G3967" s="1">
        <v>44718</v>
      </c>
      <c r="H3967" t="s">
        <v>1908</v>
      </c>
      <c r="I3967" t="s">
        <v>6193</v>
      </c>
      <c r="J3967" t="s">
        <v>6191</v>
      </c>
      <c r="K3967">
        <v>0.2</v>
      </c>
      <c r="L3967" s="13">
        <f>SUM(Sales_data[[#This Row],[Unit Price]],Sales_data[[#This Row],[Quantity]])</f>
        <v>5.8849999999999998</v>
      </c>
      <c r="M3967">
        <v>3.8849999999999998</v>
      </c>
      <c r="N3967">
        <v>1.9424999999999999</v>
      </c>
      <c r="O3967">
        <v>0.50505</v>
      </c>
      <c r="P3967" t="s">
        <v>5023</v>
      </c>
      <c r="Q3967" t="s">
        <v>1936</v>
      </c>
      <c r="R3967" t="s">
        <v>1946</v>
      </c>
    </row>
    <row r="3968" spans="1:18" x14ac:dyDescent="0.35">
      <c r="A3968">
        <v>2</v>
      </c>
      <c r="B3968" t="s">
        <v>126</v>
      </c>
      <c r="C3968" t="s">
        <v>6167</v>
      </c>
      <c r="D3968" t="s">
        <v>1907</v>
      </c>
      <c r="E3968" s="6">
        <f>MONTH(Sales_data[[#This Row],[Order Date]])</f>
        <v>6</v>
      </c>
      <c r="F3968" s="6">
        <f>YEAR(Sales_data[[#This Row],[Order Date]])</f>
        <v>2022</v>
      </c>
      <c r="G3968" s="1">
        <v>44718</v>
      </c>
      <c r="H3968" t="s">
        <v>1908</v>
      </c>
      <c r="I3968" t="s">
        <v>6193</v>
      </c>
      <c r="J3968" t="s">
        <v>6191</v>
      </c>
      <c r="K3968">
        <v>2.5</v>
      </c>
      <c r="L3968" s="13">
        <f>SUM(Sales_data[[#This Row],[Unit Price]],Sales_data[[#This Row],[Quantity]])</f>
        <v>31.784999999999997</v>
      </c>
      <c r="M3968">
        <v>29.784999999999997</v>
      </c>
      <c r="N3968">
        <v>1.1913999999999998</v>
      </c>
      <c r="O3968">
        <v>3.8720499999999998</v>
      </c>
      <c r="P3968" t="s">
        <v>5023</v>
      </c>
      <c r="Q3968" t="s">
        <v>1936</v>
      </c>
      <c r="R3968" t="s">
        <v>1946</v>
      </c>
    </row>
    <row r="3969" spans="1:18" x14ac:dyDescent="0.35">
      <c r="A3969">
        <v>2</v>
      </c>
      <c r="B3969" t="s">
        <v>126</v>
      </c>
      <c r="C3969" t="s">
        <v>6167</v>
      </c>
      <c r="D3969" t="s">
        <v>1907</v>
      </c>
      <c r="E3969" s="6">
        <f>MONTH(Sales_data[[#This Row],[Order Date]])</f>
        <v>6</v>
      </c>
      <c r="F3969" s="6">
        <f>YEAR(Sales_data[[#This Row],[Order Date]])</f>
        <v>2022</v>
      </c>
      <c r="G3969" s="1">
        <v>44718</v>
      </c>
      <c r="H3969" t="s">
        <v>1908</v>
      </c>
      <c r="I3969" t="s">
        <v>6193</v>
      </c>
      <c r="J3969" t="s">
        <v>6191</v>
      </c>
      <c r="K3969">
        <v>1</v>
      </c>
      <c r="L3969" s="13">
        <f>SUM(Sales_data[[#This Row],[Unit Price]],Sales_data[[#This Row],[Quantity]])</f>
        <v>14.95</v>
      </c>
      <c r="M3969">
        <v>12.95</v>
      </c>
      <c r="N3969">
        <v>1.2949999999999999</v>
      </c>
      <c r="O3969">
        <v>1.6835</v>
      </c>
      <c r="P3969" t="s">
        <v>5023</v>
      </c>
      <c r="Q3969" t="s">
        <v>1936</v>
      </c>
      <c r="R3969" t="s">
        <v>1946</v>
      </c>
    </row>
    <row r="3970" spans="1:18" x14ac:dyDescent="0.35">
      <c r="A3970">
        <v>3</v>
      </c>
      <c r="B3970" t="s">
        <v>107</v>
      </c>
      <c r="C3970" t="s">
        <v>6154</v>
      </c>
      <c r="D3970" t="s">
        <v>1909</v>
      </c>
      <c r="E3970" s="6">
        <f>MONTH(Sales_data[[#This Row],[Order Date]])</f>
        <v>3</v>
      </c>
      <c r="F3970" s="6">
        <f>YEAR(Sales_data[[#This Row],[Order Date]])</f>
        <v>2021</v>
      </c>
      <c r="G3970" s="1">
        <v>44276</v>
      </c>
      <c r="H3970" t="s">
        <v>1910</v>
      </c>
      <c r="I3970" t="s">
        <v>6193</v>
      </c>
      <c r="J3970" t="s">
        <v>6189</v>
      </c>
      <c r="K3970">
        <v>2.5</v>
      </c>
      <c r="L3970" s="13">
        <f>SUM(Sales_data[[#This Row],[Unit Price]],Sales_data[[#This Row],[Quantity]])</f>
        <v>39.454999999999998</v>
      </c>
      <c r="M3970">
        <v>36.454999999999998</v>
      </c>
      <c r="N3970">
        <v>1.4581999999999999</v>
      </c>
      <c r="O3970">
        <v>4.7391499999999995</v>
      </c>
      <c r="P3970" t="s">
        <v>3962</v>
      </c>
      <c r="Q3970" t="s">
        <v>1944</v>
      </c>
      <c r="R3970" t="s">
        <v>1946</v>
      </c>
    </row>
    <row r="3971" spans="1:18" x14ac:dyDescent="0.35">
      <c r="A3971">
        <v>3</v>
      </c>
      <c r="B3971" t="s">
        <v>107</v>
      </c>
      <c r="C3971" t="s">
        <v>6154</v>
      </c>
      <c r="D3971" t="s">
        <v>1909</v>
      </c>
      <c r="E3971" s="6">
        <f>MONTH(Sales_data[[#This Row],[Order Date]])</f>
        <v>3</v>
      </c>
      <c r="F3971" s="6">
        <f>YEAR(Sales_data[[#This Row],[Order Date]])</f>
        <v>2021</v>
      </c>
      <c r="G3971" s="1">
        <v>44276</v>
      </c>
      <c r="H3971" t="s">
        <v>1910</v>
      </c>
      <c r="I3971" t="s">
        <v>6193</v>
      </c>
      <c r="J3971" t="s">
        <v>6189</v>
      </c>
      <c r="K3971">
        <v>0.5</v>
      </c>
      <c r="L3971" s="13">
        <f>SUM(Sales_data[[#This Row],[Unit Price]],Sales_data[[#This Row],[Quantity]])</f>
        <v>12.51</v>
      </c>
      <c r="M3971">
        <v>9.51</v>
      </c>
      <c r="N3971">
        <v>1.9019999999999999</v>
      </c>
      <c r="O3971">
        <v>1.2363</v>
      </c>
      <c r="P3971" t="s">
        <v>3962</v>
      </c>
      <c r="Q3971" t="s">
        <v>1944</v>
      </c>
      <c r="R3971" t="s">
        <v>1946</v>
      </c>
    </row>
    <row r="3972" spans="1:18" x14ac:dyDescent="0.35">
      <c r="A3972">
        <v>3</v>
      </c>
      <c r="B3972" t="s">
        <v>107</v>
      </c>
      <c r="C3972" t="s">
        <v>6154</v>
      </c>
      <c r="D3972" t="s">
        <v>1909</v>
      </c>
      <c r="E3972" s="6">
        <f>MONTH(Sales_data[[#This Row],[Order Date]])</f>
        <v>3</v>
      </c>
      <c r="F3972" s="6">
        <f>YEAR(Sales_data[[#This Row],[Order Date]])</f>
        <v>2021</v>
      </c>
      <c r="G3972" s="1">
        <v>44276</v>
      </c>
      <c r="H3972" t="s">
        <v>1910</v>
      </c>
      <c r="I3972" t="s">
        <v>6193</v>
      </c>
      <c r="J3972" t="s">
        <v>6189</v>
      </c>
      <c r="K3972">
        <v>0.2</v>
      </c>
      <c r="L3972" s="13">
        <f>SUM(Sales_data[[#This Row],[Unit Price]],Sales_data[[#This Row],[Quantity]])</f>
        <v>7.7549999999999999</v>
      </c>
      <c r="M3972">
        <v>4.7549999999999999</v>
      </c>
      <c r="N3972">
        <v>2.3774999999999999</v>
      </c>
      <c r="O3972">
        <v>0.61814999999999998</v>
      </c>
      <c r="P3972" t="s">
        <v>3962</v>
      </c>
      <c r="Q3972" t="s">
        <v>1944</v>
      </c>
      <c r="R3972" t="s">
        <v>1946</v>
      </c>
    </row>
    <row r="3973" spans="1:18" x14ac:dyDescent="0.35">
      <c r="A3973">
        <v>3</v>
      </c>
      <c r="B3973" t="s">
        <v>107</v>
      </c>
      <c r="C3973" t="s">
        <v>6154</v>
      </c>
      <c r="D3973" t="s">
        <v>1909</v>
      </c>
      <c r="E3973" s="6">
        <f>MONTH(Sales_data[[#This Row],[Order Date]])</f>
        <v>3</v>
      </c>
      <c r="F3973" s="6">
        <f>YEAR(Sales_data[[#This Row],[Order Date]])</f>
        <v>2021</v>
      </c>
      <c r="G3973" s="1">
        <v>44276</v>
      </c>
      <c r="H3973" t="s">
        <v>1910</v>
      </c>
      <c r="I3973" t="s">
        <v>6193</v>
      </c>
      <c r="J3973" t="s">
        <v>6189</v>
      </c>
      <c r="K3973">
        <v>1</v>
      </c>
      <c r="L3973" s="13">
        <f>SUM(Sales_data[[#This Row],[Unit Price]],Sales_data[[#This Row],[Quantity]])</f>
        <v>18.850000000000001</v>
      </c>
      <c r="M3973">
        <v>15.85</v>
      </c>
      <c r="N3973">
        <v>1.585</v>
      </c>
      <c r="O3973">
        <v>2.0605000000000002</v>
      </c>
      <c r="P3973" t="s">
        <v>3962</v>
      </c>
      <c r="Q3973" t="s">
        <v>1944</v>
      </c>
      <c r="R3973" t="s">
        <v>1946</v>
      </c>
    </row>
    <row r="3974" spans="1:18" x14ac:dyDescent="0.35">
      <c r="A3974">
        <v>6</v>
      </c>
      <c r="B3974" t="s">
        <v>9</v>
      </c>
      <c r="C3974" t="s">
        <v>6157</v>
      </c>
      <c r="D3974" t="s">
        <v>1911</v>
      </c>
      <c r="E3974" s="6">
        <f>MONTH(Sales_data[[#This Row],[Order Date]])</f>
        <v>12</v>
      </c>
      <c r="F3974" s="6">
        <f>YEAR(Sales_data[[#This Row],[Order Date]])</f>
        <v>2021</v>
      </c>
      <c r="G3974" s="1">
        <v>44549</v>
      </c>
      <c r="H3974" t="s">
        <v>1912</v>
      </c>
      <c r="I3974" t="s">
        <v>6188</v>
      </c>
      <c r="J3974" t="s">
        <v>6189</v>
      </c>
      <c r="K3974">
        <v>1</v>
      </c>
      <c r="L3974" s="13">
        <f>SUM(Sales_data[[#This Row],[Unit Price]],Sales_data[[#This Row],[Quantity]])</f>
        <v>18.95</v>
      </c>
      <c r="M3974">
        <v>12.95</v>
      </c>
      <c r="N3974">
        <v>1.2949999999999999</v>
      </c>
      <c r="O3974">
        <v>1.1655</v>
      </c>
      <c r="P3974" t="s">
        <v>2012</v>
      </c>
      <c r="Q3974" t="s">
        <v>1936</v>
      </c>
      <c r="R3974" t="s">
        <v>1946</v>
      </c>
    </row>
    <row r="3975" spans="1:18" x14ac:dyDescent="0.35">
      <c r="A3975">
        <v>6</v>
      </c>
      <c r="B3975" t="s">
        <v>9</v>
      </c>
      <c r="C3975" t="s">
        <v>6157</v>
      </c>
      <c r="D3975" t="s">
        <v>1911</v>
      </c>
      <c r="E3975" s="6">
        <f>MONTH(Sales_data[[#This Row],[Order Date]])</f>
        <v>12</v>
      </c>
      <c r="F3975" s="6">
        <f>YEAR(Sales_data[[#This Row],[Order Date]])</f>
        <v>2021</v>
      </c>
      <c r="G3975" s="1">
        <v>44549</v>
      </c>
      <c r="H3975" t="s">
        <v>1912</v>
      </c>
      <c r="I3975" t="s">
        <v>6188</v>
      </c>
      <c r="J3975" t="s">
        <v>6189</v>
      </c>
      <c r="K3975">
        <v>0.2</v>
      </c>
      <c r="L3975" s="13">
        <f>SUM(Sales_data[[#This Row],[Unit Price]],Sales_data[[#This Row],[Quantity]])</f>
        <v>9.8849999999999998</v>
      </c>
      <c r="M3975">
        <v>3.8849999999999998</v>
      </c>
      <c r="N3975">
        <v>1.9424999999999999</v>
      </c>
      <c r="O3975">
        <v>0.34964999999999996</v>
      </c>
      <c r="P3975" t="s">
        <v>2012</v>
      </c>
      <c r="Q3975" t="s">
        <v>1936</v>
      </c>
      <c r="R3975" t="s">
        <v>1946</v>
      </c>
    </row>
    <row r="3976" spans="1:18" x14ac:dyDescent="0.35">
      <c r="A3976">
        <v>6</v>
      </c>
      <c r="B3976" t="s">
        <v>9</v>
      </c>
      <c r="C3976" t="s">
        <v>6157</v>
      </c>
      <c r="D3976" t="s">
        <v>1911</v>
      </c>
      <c r="E3976" s="6">
        <f>MONTH(Sales_data[[#This Row],[Order Date]])</f>
        <v>12</v>
      </c>
      <c r="F3976" s="6">
        <f>YEAR(Sales_data[[#This Row],[Order Date]])</f>
        <v>2021</v>
      </c>
      <c r="G3976" s="1">
        <v>44549</v>
      </c>
      <c r="H3976" t="s">
        <v>1912</v>
      </c>
      <c r="I3976" t="s">
        <v>6188</v>
      </c>
      <c r="J3976" t="s">
        <v>6189</v>
      </c>
      <c r="K3976">
        <v>0.5</v>
      </c>
      <c r="L3976" s="13">
        <f>SUM(Sales_data[[#This Row],[Unit Price]],Sales_data[[#This Row],[Quantity]])</f>
        <v>13.77</v>
      </c>
      <c r="M3976">
        <v>7.77</v>
      </c>
      <c r="N3976">
        <v>1.5539999999999998</v>
      </c>
      <c r="O3976">
        <v>0.69929999999999992</v>
      </c>
      <c r="P3976" t="s">
        <v>2012</v>
      </c>
      <c r="Q3976" t="s">
        <v>1936</v>
      </c>
      <c r="R3976" t="s">
        <v>1946</v>
      </c>
    </row>
    <row r="3977" spans="1:18" x14ac:dyDescent="0.35">
      <c r="A3977">
        <v>6</v>
      </c>
      <c r="B3977" t="s">
        <v>9</v>
      </c>
      <c r="C3977" t="s">
        <v>6157</v>
      </c>
      <c r="D3977" t="s">
        <v>1911</v>
      </c>
      <c r="E3977" s="6">
        <f>MONTH(Sales_data[[#This Row],[Order Date]])</f>
        <v>12</v>
      </c>
      <c r="F3977" s="6">
        <f>YEAR(Sales_data[[#This Row],[Order Date]])</f>
        <v>2021</v>
      </c>
      <c r="G3977" s="1">
        <v>44549</v>
      </c>
      <c r="H3977" t="s">
        <v>1912</v>
      </c>
      <c r="I3977" t="s">
        <v>6188</v>
      </c>
      <c r="J3977" t="s">
        <v>6189</v>
      </c>
      <c r="K3977">
        <v>2.5</v>
      </c>
      <c r="L3977" s="13">
        <f>SUM(Sales_data[[#This Row],[Unit Price]],Sales_data[[#This Row],[Quantity]])</f>
        <v>35.784999999999997</v>
      </c>
      <c r="M3977">
        <v>29.784999999999997</v>
      </c>
      <c r="N3977">
        <v>1.1913999999999998</v>
      </c>
      <c r="O3977">
        <v>2.6806499999999995</v>
      </c>
      <c r="P3977" t="s">
        <v>2012</v>
      </c>
      <c r="Q3977" t="s">
        <v>1936</v>
      </c>
      <c r="R3977" t="s">
        <v>1946</v>
      </c>
    </row>
    <row r="3978" spans="1:18" x14ac:dyDescent="0.35">
      <c r="A3978">
        <v>3</v>
      </c>
      <c r="B3978" t="s">
        <v>57</v>
      </c>
      <c r="C3978" t="s">
        <v>6160</v>
      </c>
      <c r="D3978" t="s">
        <v>1913</v>
      </c>
      <c r="E3978" s="6">
        <f>MONTH(Sales_data[[#This Row],[Order Date]])</f>
        <v>2</v>
      </c>
      <c r="F3978" s="6">
        <f>YEAR(Sales_data[[#This Row],[Order Date]])</f>
        <v>2021</v>
      </c>
      <c r="G3978" s="1">
        <v>44244</v>
      </c>
      <c r="H3978" t="s">
        <v>1914</v>
      </c>
      <c r="I3978" t="s">
        <v>6188</v>
      </c>
      <c r="J3978" t="s">
        <v>6191</v>
      </c>
      <c r="K3978">
        <v>0.2</v>
      </c>
      <c r="L3978" s="13">
        <f>SUM(Sales_data[[#This Row],[Unit Price]],Sales_data[[#This Row],[Quantity]])</f>
        <v>5.9849999999999994</v>
      </c>
      <c r="M3978">
        <v>2.9849999999999999</v>
      </c>
      <c r="N3978">
        <v>1.4924999999999999</v>
      </c>
      <c r="O3978">
        <v>0.26865</v>
      </c>
      <c r="P3978" t="s">
        <v>3907</v>
      </c>
      <c r="Q3978" t="s">
        <v>1944</v>
      </c>
      <c r="R3978" t="s">
        <v>1946</v>
      </c>
    </row>
    <row r="3979" spans="1:18" x14ac:dyDescent="0.35">
      <c r="A3979">
        <v>3</v>
      </c>
      <c r="B3979" t="s">
        <v>57</v>
      </c>
      <c r="C3979" t="s">
        <v>6160</v>
      </c>
      <c r="D3979" t="s">
        <v>1913</v>
      </c>
      <c r="E3979" s="6">
        <f>MONTH(Sales_data[[#This Row],[Order Date]])</f>
        <v>2</v>
      </c>
      <c r="F3979" s="6">
        <f>YEAR(Sales_data[[#This Row],[Order Date]])</f>
        <v>2021</v>
      </c>
      <c r="G3979" s="1">
        <v>44244</v>
      </c>
      <c r="H3979" t="s">
        <v>1914</v>
      </c>
      <c r="I3979" t="s">
        <v>6188</v>
      </c>
      <c r="J3979" t="s">
        <v>6191</v>
      </c>
      <c r="K3979">
        <v>0.5</v>
      </c>
      <c r="L3979" s="13">
        <f>SUM(Sales_data[[#This Row],[Unit Price]],Sales_data[[#This Row],[Quantity]])</f>
        <v>8.9699999999999989</v>
      </c>
      <c r="M3979">
        <v>5.97</v>
      </c>
      <c r="N3979">
        <v>1.194</v>
      </c>
      <c r="O3979">
        <v>0.5373</v>
      </c>
      <c r="P3979" t="s">
        <v>3907</v>
      </c>
      <c r="Q3979" t="s">
        <v>1944</v>
      </c>
      <c r="R3979" t="s">
        <v>1946</v>
      </c>
    </row>
    <row r="3980" spans="1:18" x14ac:dyDescent="0.35">
      <c r="A3980">
        <v>3</v>
      </c>
      <c r="B3980" t="s">
        <v>57</v>
      </c>
      <c r="C3980" t="s">
        <v>6160</v>
      </c>
      <c r="D3980" t="s">
        <v>1913</v>
      </c>
      <c r="E3980" s="6">
        <f>MONTH(Sales_data[[#This Row],[Order Date]])</f>
        <v>2</v>
      </c>
      <c r="F3980" s="6">
        <f>YEAR(Sales_data[[#This Row],[Order Date]])</f>
        <v>2021</v>
      </c>
      <c r="G3980" s="1">
        <v>44244</v>
      </c>
      <c r="H3980" t="s">
        <v>1914</v>
      </c>
      <c r="I3980" t="s">
        <v>6188</v>
      </c>
      <c r="J3980" t="s">
        <v>6191</v>
      </c>
      <c r="K3980">
        <v>2.5</v>
      </c>
      <c r="L3980" s="13">
        <f>SUM(Sales_data[[#This Row],[Unit Price]],Sales_data[[#This Row],[Quantity]])</f>
        <v>25.884999999999998</v>
      </c>
      <c r="M3980">
        <v>22.884999999999998</v>
      </c>
      <c r="N3980">
        <v>0.91539999999999988</v>
      </c>
      <c r="O3980">
        <v>2.0596499999999995</v>
      </c>
      <c r="P3980" t="s">
        <v>3907</v>
      </c>
      <c r="Q3980" t="s">
        <v>1944</v>
      </c>
      <c r="R3980" t="s">
        <v>1946</v>
      </c>
    </row>
    <row r="3981" spans="1:18" x14ac:dyDescent="0.35">
      <c r="A3981">
        <v>3</v>
      </c>
      <c r="B3981" t="s">
        <v>57</v>
      </c>
      <c r="C3981" t="s">
        <v>6160</v>
      </c>
      <c r="D3981" t="s">
        <v>1913</v>
      </c>
      <c r="E3981" s="6">
        <f>MONTH(Sales_data[[#This Row],[Order Date]])</f>
        <v>2</v>
      </c>
      <c r="F3981" s="6">
        <f>YEAR(Sales_data[[#This Row],[Order Date]])</f>
        <v>2021</v>
      </c>
      <c r="G3981" s="1">
        <v>44244</v>
      </c>
      <c r="H3981" t="s">
        <v>1914</v>
      </c>
      <c r="I3981" t="s">
        <v>6188</v>
      </c>
      <c r="J3981" t="s">
        <v>6191</v>
      </c>
      <c r="K3981">
        <v>1</v>
      </c>
      <c r="L3981" s="13">
        <f>SUM(Sales_data[[#This Row],[Unit Price]],Sales_data[[#This Row],[Quantity]])</f>
        <v>12.95</v>
      </c>
      <c r="M3981">
        <v>9.9499999999999993</v>
      </c>
      <c r="N3981">
        <v>0.99499999999999988</v>
      </c>
      <c r="O3981">
        <v>0.89549999999999985</v>
      </c>
      <c r="P3981" t="s">
        <v>3907</v>
      </c>
      <c r="Q3981" t="s">
        <v>1944</v>
      </c>
      <c r="R3981" t="s">
        <v>1946</v>
      </c>
    </row>
    <row r="3982" spans="1:18" x14ac:dyDescent="0.35">
      <c r="A3982">
        <v>1</v>
      </c>
      <c r="B3982" t="s">
        <v>15</v>
      </c>
      <c r="C3982" t="s">
        <v>6163</v>
      </c>
      <c r="D3982" t="s">
        <v>1915</v>
      </c>
      <c r="E3982" s="6">
        <f>MONTH(Sales_data[[#This Row],[Order Date]])</f>
        <v>1</v>
      </c>
      <c r="F3982" s="6">
        <f>YEAR(Sales_data[[#This Row],[Order Date]])</f>
        <v>2020</v>
      </c>
      <c r="G3982" s="1">
        <v>43836</v>
      </c>
      <c r="H3982" t="s">
        <v>1916</v>
      </c>
      <c r="I3982" t="s">
        <v>6192</v>
      </c>
      <c r="J3982" t="s">
        <v>6189</v>
      </c>
      <c r="K3982">
        <v>2.5</v>
      </c>
      <c r="L3982" s="13">
        <f>SUM(Sales_data[[#This Row],[Unit Price]],Sales_data[[#This Row],[Quantity]])</f>
        <v>28.484999999999996</v>
      </c>
      <c r="M3982">
        <v>27.484999999999996</v>
      </c>
      <c r="N3982">
        <v>1.0993999999999999</v>
      </c>
      <c r="O3982">
        <v>1.6490999999999998</v>
      </c>
      <c r="P3982" t="s">
        <v>2320</v>
      </c>
      <c r="Q3982" t="s">
        <v>1936</v>
      </c>
      <c r="R3982" t="s">
        <v>1946</v>
      </c>
    </row>
    <row r="3983" spans="1:18" x14ac:dyDescent="0.35">
      <c r="A3983">
        <v>1</v>
      </c>
      <c r="B3983" t="s">
        <v>15</v>
      </c>
      <c r="C3983" t="s">
        <v>6163</v>
      </c>
      <c r="D3983" t="s">
        <v>1915</v>
      </c>
      <c r="E3983" s="6">
        <f>MONTH(Sales_data[[#This Row],[Order Date]])</f>
        <v>1</v>
      </c>
      <c r="F3983" s="6">
        <f>YEAR(Sales_data[[#This Row],[Order Date]])</f>
        <v>2020</v>
      </c>
      <c r="G3983" s="1">
        <v>43836</v>
      </c>
      <c r="H3983" t="s">
        <v>1916</v>
      </c>
      <c r="I3983" t="s">
        <v>6192</v>
      </c>
      <c r="J3983" t="s">
        <v>6189</v>
      </c>
      <c r="K3983">
        <v>0.5</v>
      </c>
      <c r="L3983" s="13">
        <f>SUM(Sales_data[[#This Row],[Unit Price]],Sales_data[[#This Row],[Quantity]])</f>
        <v>8.1699999999999982</v>
      </c>
      <c r="M3983">
        <v>7.169999999999999</v>
      </c>
      <c r="N3983">
        <v>1.4339999999999997</v>
      </c>
      <c r="O3983">
        <v>0.43019999999999992</v>
      </c>
      <c r="P3983" t="s">
        <v>2320</v>
      </c>
      <c r="Q3983" t="s">
        <v>1936</v>
      </c>
      <c r="R3983" t="s">
        <v>1946</v>
      </c>
    </row>
    <row r="3984" spans="1:18" x14ac:dyDescent="0.35">
      <c r="A3984">
        <v>1</v>
      </c>
      <c r="B3984" t="s">
        <v>15</v>
      </c>
      <c r="C3984" t="s">
        <v>6163</v>
      </c>
      <c r="D3984" t="s">
        <v>1915</v>
      </c>
      <c r="E3984" s="6">
        <f>MONTH(Sales_data[[#This Row],[Order Date]])</f>
        <v>1</v>
      </c>
      <c r="F3984" s="6">
        <f>YEAR(Sales_data[[#This Row],[Order Date]])</f>
        <v>2020</v>
      </c>
      <c r="G3984" s="1">
        <v>43836</v>
      </c>
      <c r="H3984" t="s">
        <v>1916</v>
      </c>
      <c r="I3984" t="s">
        <v>6192</v>
      </c>
      <c r="J3984" t="s">
        <v>6189</v>
      </c>
      <c r="K3984">
        <v>0.2</v>
      </c>
      <c r="L3984" s="13">
        <f>SUM(Sales_data[[#This Row],[Unit Price]],Sales_data[[#This Row],[Quantity]])</f>
        <v>4.5849999999999991</v>
      </c>
      <c r="M3984">
        <v>3.5849999999999995</v>
      </c>
      <c r="N3984">
        <v>1.7924999999999998</v>
      </c>
      <c r="O3984">
        <v>0.21509999999999996</v>
      </c>
      <c r="P3984" t="s">
        <v>2320</v>
      </c>
      <c r="Q3984" t="s">
        <v>1936</v>
      </c>
      <c r="R3984" t="s">
        <v>1946</v>
      </c>
    </row>
    <row r="3985" spans="1:18" x14ac:dyDescent="0.35">
      <c r="A3985">
        <v>1</v>
      </c>
      <c r="B3985" t="s">
        <v>15</v>
      </c>
      <c r="C3985" t="s">
        <v>6163</v>
      </c>
      <c r="D3985" t="s">
        <v>1915</v>
      </c>
      <c r="E3985" s="6">
        <f>MONTH(Sales_data[[#This Row],[Order Date]])</f>
        <v>1</v>
      </c>
      <c r="F3985" s="6">
        <f>YEAR(Sales_data[[#This Row],[Order Date]])</f>
        <v>2020</v>
      </c>
      <c r="G3985" s="1">
        <v>43836</v>
      </c>
      <c r="H3985" t="s">
        <v>1916</v>
      </c>
      <c r="I3985" t="s">
        <v>6192</v>
      </c>
      <c r="J3985" t="s">
        <v>6189</v>
      </c>
      <c r="K3985">
        <v>1</v>
      </c>
      <c r="L3985" s="13">
        <f>SUM(Sales_data[[#This Row],[Unit Price]],Sales_data[[#This Row],[Quantity]])</f>
        <v>12.95</v>
      </c>
      <c r="M3985">
        <v>11.95</v>
      </c>
      <c r="N3985">
        <v>1.1949999999999998</v>
      </c>
      <c r="O3985">
        <v>0.71699999999999997</v>
      </c>
      <c r="P3985" t="s">
        <v>2320</v>
      </c>
      <c r="Q3985" t="s">
        <v>1936</v>
      </c>
      <c r="R3985" t="s">
        <v>1946</v>
      </c>
    </row>
    <row r="3986" spans="1:18" x14ac:dyDescent="0.35">
      <c r="A3986">
        <v>5</v>
      </c>
      <c r="B3986" t="s">
        <v>25</v>
      </c>
      <c r="C3986" t="s">
        <v>6167</v>
      </c>
      <c r="D3986" t="s">
        <v>1907</v>
      </c>
      <c r="E3986" s="6">
        <f>MONTH(Sales_data[[#This Row],[Order Date]])</f>
        <v>5</v>
      </c>
      <c r="F3986" s="6">
        <f>YEAR(Sales_data[[#This Row],[Order Date]])</f>
        <v>2022</v>
      </c>
      <c r="G3986" s="1">
        <v>44685</v>
      </c>
      <c r="H3986" t="s">
        <v>1917</v>
      </c>
      <c r="I3986" t="s">
        <v>6192</v>
      </c>
      <c r="J3986" t="s">
        <v>6190</v>
      </c>
      <c r="K3986">
        <v>0.5</v>
      </c>
      <c r="L3986" s="13">
        <f>SUM(Sales_data[[#This Row],[Unit Price]],Sales_data[[#This Row],[Quantity]])</f>
        <v>10.969999999999999</v>
      </c>
      <c r="M3986">
        <v>5.97</v>
      </c>
      <c r="N3986">
        <v>1.194</v>
      </c>
      <c r="O3986">
        <v>0.35819999999999996</v>
      </c>
      <c r="P3986" t="s">
        <v>5023</v>
      </c>
      <c r="Q3986" t="s">
        <v>1936</v>
      </c>
      <c r="R3986" t="s">
        <v>1946</v>
      </c>
    </row>
    <row r="3987" spans="1:18" x14ac:dyDescent="0.35">
      <c r="A3987">
        <v>5</v>
      </c>
      <c r="B3987" t="s">
        <v>25</v>
      </c>
      <c r="C3987" t="s">
        <v>6167</v>
      </c>
      <c r="D3987" t="s">
        <v>1907</v>
      </c>
      <c r="E3987" s="6">
        <f>MONTH(Sales_data[[#This Row],[Order Date]])</f>
        <v>5</v>
      </c>
      <c r="F3987" s="6">
        <f>YEAR(Sales_data[[#This Row],[Order Date]])</f>
        <v>2022</v>
      </c>
      <c r="G3987" s="1">
        <v>44685</v>
      </c>
      <c r="H3987" t="s">
        <v>1917</v>
      </c>
      <c r="I3987" t="s">
        <v>6192</v>
      </c>
      <c r="J3987" t="s">
        <v>6190</v>
      </c>
      <c r="K3987">
        <v>0.2</v>
      </c>
      <c r="L3987" s="13">
        <f>SUM(Sales_data[[#This Row],[Unit Price]],Sales_data[[#This Row],[Quantity]])</f>
        <v>7.9849999999999994</v>
      </c>
      <c r="M3987">
        <v>2.9849999999999999</v>
      </c>
      <c r="N3987">
        <v>1.4924999999999999</v>
      </c>
      <c r="O3987">
        <v>0.17909999999999998</v>
      </c>
      <c r="P3987" t="s">
        <v>5023</v>
      </c>
      <c r="Q3987" t="s">
        <v>1936</v>
      </c>
      <c r="R3987" t="s">
        <v>1946</v>
      </c>
    </row>
    <row r="3988" spans="1:18" x14ac:dyDescent="0.35">
      <c r="A3988">
        <v>5</v>
      </c>
      <c r="B3988" t="s">
        <v>25</v>
      </c>
      <c r="C3988" t="s">
        <v>6167</v>
      </c>
      <c r="D3988" t="s">
        <v>1907</v>
      </c>
      <c r="E3988" s="6">
        <f>MONTH(Sales_data[[#This Row],[Order Date]])</f>
        <v>5</v>
      </c>
      <c r="F3988" s="6">
        <f>YEAR(Sales_data[[#This Row],[Order Date]])</f>
        <v>2022</v>
      </c>
      <c r="G3988" s="1">
        <v>44685</v>
      </c>
      <c r="H3988" t="s">
        <v>1917</v>
      </c>
      <c r="I3988" t="s">
        <v>6192</v>
      </c>
      <c r="J3988" t="s">
        <v>6190</v>
      </c>
      <c r="K3988">
        <v>2.5</v>
      </c>
      <c r="L3988" s="13">
        <f>SUM(Sales_data[[#This Row],[Unit Price]],Sales_data[[#This Row],[Quantity]])</f>
        <v>27.884999999999998</v>
      </c>
      <c r="M3988">
        <v>22.884999999999998</v>
      </c>
      <c r="N3988">
        <v>0.91539999999999988</v>
      </c>
      <c r="O3988">
        <v>1.3730999999999998</v>
      </c>
      <c r="P3988" t="s">
        <v>5023</v>
      </c>
      <c r="Q3988" t="s">
        <v>1936</v>
      </c>
      <c r="R3988" t="s">
        <v>1946</v>
      </c>
    </row>
    <row r="3989" spans="1:18" x14ac:dyDescent="0.35">
      <c r="A3989">
        <v>5</v>
      </c>
      <c r="B3989" t="s">
        <v>25</v>
      </c>
      <c r="C3989" t="s">
        <v>6167</v>
      </c>
      <c r="D3989" t="s">
        <v>1907</v>
      </c>
      <c r="E3989" s="6">
        <f>MONTH(Sales_data[[#This Row],[Order Date]])</f>
        <v>5</v>
      </c>
      <c r="F3989" s="6">
        <f>YEAR(Sales_data[[#This Row],[Order Date]])</f>
        <v>2022</v>
      </c>
      <c r="G3989" s="1">
        <v>44685</v>
      </c>
      <c r="H3989" t="s">
        <v>1917</v>
      </c>
      <c r="I3989" t="s">
        <v>6192</v>
      </c>
      <c r="J3989" t="s">
        <v>6190</v>
      </c>
      <c r="K3989">
        <v>1</v>
      </c>
      <c r="L3989" s="13">
        <f>SUM(Sales_data[[#This Row],[Unit Price]],Sales_data[[#This Row],[Quantity]])</f>
        <v>14.95</v>
      </c>
      <c r="M3989">
        <v>9.9499999999999993</v>
      </c>
      <c r="N3989">
        <v>0.99499999999999988</v>
      </c>
      <c r="O3989">
        <v>0.59699999999999998</v>
      </c>
      <c r="P3989" t="s">
        <v>5023</v>
      </c>
      <c r="Q3989" t="s">
        <v>1936</v>
      </c>
      <c r="R3989" t="s">
        <v>1946</v>
      </c>
    </row>
    <row r="3990" spans="1:18" x14ac:dyDescent="0.35">
      <c r="A3990">
        <v>4</v>
      </c>
      <c r="B3990" t="s">
        <v>70</v>
      </c>
      <c r="C3990" t="s">
        <v>6167</v>
      </c>
      <c r="D3990" t="s">
        <v>1907</v>
      </c>
      <c r="E3990" s="6">
        <f>MONTH(Sales_data[[#This Row],[Order Date]])</f>
        <v>10</v>
      </c>
      <c r="F3990" s="6">
        <f>YEAR(Sales_data[[#This Row],[Order Date]])</f>
        <v>2019</v>
      </c>
      <c r="G3990" s="1">
        <v>43749</v>
      </c>
      <c r="H3990" t="s">
        <v>1918</v>
      </c>
      <c r="I3990" t="s">
        <v>6188</v>
      </c>
      <c r="J3990" t="s">
        <v>6190</v>
      </c>
      <c r="K3990">
        <v>0.5</v>
      </c>
      <c r="L3990" s="13">
        <f>SUM(Sales_data[[#This Row],[Unit Price]],Sales_data[[#This Row],[Quantity]])</f>
        <v>10.75</v>
      </c>
      <c r="M3990">
        <v>6.75</v>
      </c>
      <c r="N3990">
        <v>1.35</v>
      </c>
      <c r="O3990">
        <v>0.60749999999999993</v>
      </c>
      <c r="P3990" t="s">
        <v>5023</v>
      </c>
      <c r="Q3990" t="s">
        <v>1936</v>
      </c>
      <c r="R3990" t="s">
        <v>1946</v>
      </c>
    </row>
    <row r="3991" spans="1:18" x14ac:dyDescent="0.35">
      <c r="A3991">
        <v>4</v>
      </c>
      <c r="B3991" t="s">
        <v>70</v>
      </c>
      <c r="C3991" t="s">
        <v>6167</v>
      </c>
      <c r="D3991" t="s">
        <v>1907</v>
      </c>
      <c r="E3991" s="6">
        <f>MONTH(Sales_data[[#This Row],[Order Date]])</f>
        <v>10</v>
      </c>
      <c r="F3991" s="6">
        <f>YEAR(Sales_data[[#This Row],[Order Date]])</f>
        <v>2019</v>
      </c>
      <c r="G3991" s="1">
        <v>43749</v>
      </c>
      <c r="H3991" t="s">
        <v>1918</v>
      </c>
      <c r="I3991" t="s">
        <v>6188</v>
      </c>
      <c r="J3991" t="s">
        <v>6190</v>
      </c>
      <c r="K3991">
        <v>0.2</v>
      </c>
      <c r="L3991" s="13">
        <f>SUM(Sales_data[[#This Row],[Unit Price]],Sales_data[[#This Row],[Quantity]])</f>
        <v>7.375</v>
      </c>
      <c r="M3991">
        <v>3.375</v>
      </c>
      <c r="N3991">
        <v>1.6875</v>
      </c>
      <c r="O3991">
        <v>0.30374999999999996</v>
      </c>
      <c r="P3991" t="s">
        <v>5023</v>
      </c>
      <c r="Q3991" t="s">
        <v>1936</v>
      </c>
      <c r="R3991" t="s">
        <v>1946</v>
      </c>
    </row>
    <row r="3992" spans="1:18" x14ac:dyDescent="0.35">
      <c r="A3992">
        <v>4</v>
      </c>
      <c r="B3992" t="s">
        <v>70</v>
      </c>
      <c r="C3992" t="s">
        <v>6167</v>
      </c>
      <c r="D3992" t="s">
        <v>1907</v>
      </c>
      <c r="E3992" s="6">
        <f>MONTH(Sales_data[[#This Row],[Order Date]])</f>
        <v>10</v>
      </c>
      <c r="F3992" s="6">
        <f>YEAR(Sales_data[[#This Row],[Order Date]])</f>
        <v>2019</v>
      </c>
      <c r="G3992" s="1">
        <v>43749</v>
      </c>
      <c r="H3992" t="s">
        <v>1918</v>
      </c>
      <c r="I3992" t="s">
        <v>6188</v>
      </c>
      <c r="J3992" t="s">
        <v>6190</v>
      </c>
      <c r="K3992">
        <v>2.5</v>
      </c>
      <c r="L3992" s="13">
        <f>SUM(Sales_data[[#This Row],[Unit Price]],Sales_data[[#This Row],[Quantity]])</f>
        <v>29.874999999999996</v>
      </c>
      <c r="M3992">
        <v>25.874999999999996</v>
      </c>
      <c r="N3992">
        <v>1.0349999999999999</v>
      </c>
      <c r="O3992">
        <v>2.3287499999999994</v>
      </c>
      <c r="P3992" t="s">
        <v>5023</v>
      </c>
      <c r="Q3992" t="s">
        <v>1936</v>
      </c>
      <c r="R3992" t="s">
        <v>1946</v>
      </c>
    </row>
    <row r="3993" spans="1:18" x14ac:dyDescent="0.35">
      <c r="A3993">
        <v>4</v>
      </c>
      <c r="B3993" t="s">
        <v>70</v>
      </c>
      <c r="C3993" t="s">
        <v>6167</v>
      </c>
      <c r="D3993" t="s">
        <v>1907</v>
      </c>
      <c r="E3993" s="6">
        <f>MONTH(Sales_data[[#This Row],[Order Date]])</f>
        <v>10</v>
      </c>
      <c r="F3993" s="6">
        <f>YEAR(Sales_data[[#This Row],[Order Date]])</f>
        <v>2019</v>
      </c>
      <c r="G3993" s="1">
        <v>43749</v>
      </c>
      <c r="H3993" t="s">
        <v>1918</v>
      </c>
      <c r="I3993" t="s">
        <v>6188</v>
      </c>
      <c r="J3993" t="s">
        <v>6190</v>
      </c>
      <c r="K3993">
        <v>1</v>
      </c>
      <c r="L3993" s="13">
        <f>SUM(Sales_data[[#This Row],[Unit Price]],Sales_data[[#This Row],[Quantity]])</f>
        <v>15.25</v>
      </c>
      <c r="M3993">
        <v>11.25</v>
      </c>
      <c r="N3993">
        <v>1.125</v>
      </c>
      <c r="O3993">
        <v>1.0125</v>
      </c>
      <c r="P3993" t="s">
        <v>5023</v>
      </c>
      <c r="Q3993" t="s">
        <v>1936</v>
      </c>
      <c r="R3993" t="s">
        <v>1946</v>
      </c>
    </row>
    <row r="3994" spans="1:18" x14ac:dyDescent="0.35">
      <c r="A3994">
        <v>1</v>
      </c>
      <c r="B3994" t="s">
        <v>30</v>
      </c>
      <c r="C3994" t="s">
        <v>6174</v>
      </c>
      <c r="D3994" t="s">
        <v>1919</v>
      </c>
      <c r="E3994" s="6">
        <f>MONTH(Sales_data[[#This Row],[Order Date]])</f>
        <v>8</v>
      </c>
      <c r="F3994" s="6">
        <f>YEAR(Sales_data[[#This Row],[Order Date]])</f>
        <v>2021</v>
      </c>
      <c r="G3994" s="1">
        <v>44411</v>
      </c>
      <c r="H3994" t="s">
        <v>1920</v>
      </c>
      <c r="I3994" t="s">
        <v>6188</v>
      </c>
      <c r="J3994" t="s">
        <v>6191</v>
      </c>
      <c r="K3994">
        <v>1</v>
      </c>
      <c r="L3994" s="13">
        <f>SUM(Sales_data[[#This Row],[Unit Price]],Sales_data[[#This Row],[Quantity]])</f>
        <v>10.95</v>
      </c>
      <c r="M3994">
        <v>9.9499999999999993</v>
      </c>
      <c r="N3994">
        <v>0.99499999999999988</v>
      </c>
      <c r="O3994">
        <v>0.89549999999999985</v>
      </c>
      <c r="P3994" t="s">
        <v>2753</v>
      </c>
      <c r="Q3994" t="s">
        <v>1936</v>
      </c>
      <c r="R3994" t="s">
        <v>1946</v>
      </c>
    </row>
    <row r="3995" spans="1:18" x14ac:dyDescent="0.35">
      <c r="A3995">
        <v>1</v>
      </c>
      <c r="B3995" t="s">
        <v>30</v>
      </c>
      <c r="C3995" t="s">
        <v>6174</v>
      </c>
      <c r="D3995" t="s">
        <v>1919</v>
      </c>
      <c r="E3995" s="6">
        <f>MONTH(Sales_data[[#This Row],[Order Date]])</f>
        <v>8</v>
      </c>
      <c r="F3995" s="6">
        <f>YEAR(Sales_data[[#This Row],[Order Date]])</f>
        <v>2021</v>
      </c>
      <c r="G3995" s="1">
        <v>44411</v>
      </c>
      <c r="H3995" t="s">
        <v>1920</v>
      </c>
      <c r="I3995" t="s">
        <v>6188</v>
      </c>
      <c r="J3995" t="s">
        <v>6191</v>
      </c>
      <c r="K3995">
        <v>0.2</v>
      </c>
      <c r="L3995" s="13">
        <f>SUM(Sales_data[[#This Row],[Unit Price]],Sales_data[[#This Row],[Quantity]])</f>
        <v>3.9849999999999999</v>
      </c>
      <c r="M3995">
        <v>2.9849999999999999</v>
      </c>
      <c r="N3995">
        <v>1.4924999999999999</v>
      </c>
      <c r="O3995">
        <v>0.26865</v>
      </c>
      <c r="P3995" t="s">
        <v>2753</v>
      </c>
      <c r="Q3995" t="s">
        <v>1936</v>
      </c>
      <c r="R3995" t="s">
        <v>1946</v>
      </c>
    </row>
    <row r="3996" spans="1:18" x14ac:dyDescent="0.35">
      <c r="A3996">
        <v>1</v>
      </c>
      <c r="B3996" t="s">
        <v>30</v>
      </c>
      <c r="C3996" t="s">
        <v>6174</v>
      </c>
      <c r="D3996" t="s">
        <v>1919</v>
      </c>
      <c r="E3996" s="6">
        <f>MONTH(Sales_data[[#This Row],[Order Date]])</f>
        <v>8</v>
      </c>
      <c r="F3996" s="6">
        <f>YEAR(Sales_data[[#This Row],[Order Date]])</f>
        <v>2021</v>
      </c>
      <c r="G3996" s="1">
        <v>44411</v>
      </c>
      <c r="H3996" t="s">
        <v>1920</v>
      </c>
      <c r="I3996" t="s">
        <v>6188</v>
      </c>
      <c r="J3996" t="s">
        <v>6191</v>
      </c>
      <c r="K3996">
        <v>0.5</v>
      </c>
      <c r="L3996" s="13">
        <f>SUM(Sales_data[[#This Row],[Unit Price]],Sales_data[[#This Row],[Quantity]])</f>
        <v>6.97</v>
      </c>
      <c r="M3996">
        <v>5.97</v>
      </c>
      <c r="N3996">
        <v>1.194</v>
      </c>
      <c r="O3996">
        <v>0.5373</v>
      </c>
      <c r="P3996" t="s">
        <v>2753</v>
      </c>
      <c r="Q3996" t="s">
        <v>1936</v>
      </c>
      <c r="R3996" t="s">
        <v>1946</v>
      </c>
    </row>
    <row r="3997" spans="1:18" x14ac:dyDescent="0.35">
      <c r="A3997">
        <v>1</v>
      </c>
      <c r="B3997" t="s">
        <v>30</v>
      </c>
      <c r="C3997" t="s">
        <v>6174</v>
      </c>
      <c r="D3997" t="s">
        <v>1919</v>
      </c>
      <c r="E3997" s="6">
        <f>MONTH(Sales_data[[#This Row],[Order Date]])</f>
        <v>8</v>
      </c>
      <c r="F3997" s="6">
        <f>YEAR(Sales_data[[#This Row],[Order Date]])</f>
        <v>2021</v>
      </c>
      <c r="G3997" s="1">
        <v>44411</v>
      </c>
      <c r="H3997" t="s">
        <v>1920</v>
      </c>
      <c r="I3997" t="s">
        <v>6188</v>
      </c>
      <c r="J3997" t="s">
        <v>6191</v>
      </c>
      <c r="K3997">
        <v>2.5</v>
      </c>
      <c r="L3997" s="13">
        <f>SUM(Sales_data[[#This Row],[Unit Price]],Sales_data[[#This Row],[Quantity]])</f>
        <v>23.884999999999998</v>
      </c>
      <c r="M3997">
        <v>22.884999999999998</v>
      </c>
      <c r="N3997">
        <v>0.91539999999999988</v>
      </c>
      <c r="O3997">
        <v>2.0596499999999995</v>
      </c>
      <c r="P3997" t="s">
        <v>2753</v>
      </c>
      <c r="Q3997" t="s">
        <v>1936</v>
      </c>
      <c r="R3997" t="s">
        <v>1946</v>
      </c>
    </row>
    <row r="3998" spans="1:18" x14ac:dyDescent="0.35">
      <c r="A3998">
        <v>3</v>
      </c>
      <c r="B3998" t="s">
        <v>67</v>
      </c>
      <c r="C3998" t="s">
        <v>6178</v>
      </c>
      <c r="D3998" t="s">
        <v>1921</v>
      </c>
      <c r="E3998" s="6">
        <f>MONTH(Sales_data[[#This Row],[Order Date]])</f>
        <v>10</v>
      </c>
      <c r="F3998" s="6">
        <f>YEAR(Sales_data[[#This Row],[Order Date]])</f>
        <v>2020</v>
      </c>
      <c r="G3998" s="1">
        <v>44119</v>
      </c>
      <c r="H3998" t="s">
        <v>1922</v>
      </c>
      <c r="I3998" t="s">
        <v>6194</v>
      </c>
      <c r="J3998" t="s">
        <v>6190</v>
      </c>
      <c r="K3998">
        <v>0.2</v>
      </c>
      <c r="L3998" s="13">
        <f>SUM(Sales_data[[#This Row],[Unit Price]],Sales_data[[#This Row],[Quantity]])</f>
        <v>7.125</v>
      </c>
      <c r="M3998">
        <v>4.125</v>
      </c>
      <c r="N3998">
        <v>2.0625</v>
      </c>
      <c r="O3998">
        <v>0.45374999999999999</v>
      </c>
      <c r="P3998" t="s">
        <v>4480</v>
      </c>
      <c r="Q3998" t="s">
        <v>2111</v>
      </c>
      <c r="R3998" t="s">
        <v>1937</v>
      </c>
    </row>
    <row r="3999" spans="1:18" x14ac:dyDescent="0.35">
      <c r="A3999">
        <v>3</v>
      </c>
      <c r="B3999" t="s">
        <v>67</v>
      </c>
      <c r="C3999" t="s">
        <v>6178</v>
      </c>
      <c r="D3999" t="s">
        <v>1921</v>
      </c>
      <c r="E3999" s="6">
        <f>MONTH(Sales_data[[#This Row],[Order Date]])</f>
        <v>10</v>
      </c>
      <c r="F3999" s="6">
        <f>YEAR(Sales_data[[#This Row],[Order Date]])</f>
        <v>2020</v>
      </c>
      <c r="G3999" s="1">
        <v>44119</v>
      </c>
      <c r="H3999" t="s">
        <v>1922</v>
      </c>
      <c r="I3999" t="s">
        <v>6194</v>
      </c>
      <c r="J3999" t="s">
        <v>6190</v>
      </c>
      <c r="K3999">
        <v>0.5</v>
      </c>
      <c r="L3999" s="13">
        <f>SUM(Sales_data[[#This Row],[Unit Price]],Sales_data[[#This Row],[Quantity]])</f>
        <v>11.25</v>
      </c>
      <c r="M3999">
        <v>8.25</v>
      </c>
      <c r="N3999">
        <v>1.65</v>
      </c>
      <c r="O3999">
        <v>0.90749999999999997</v>
      </c>
      <c r="P3999" t="s">
        <v>4480</v>
      </c>
      <c r="Q3999" t="s">
        <v>2111</v>
      </c>
      <c r="R3999" t="s">
        <v>1937</v>
      </c>
    </row>
    <row r="4000" spans="1:18" x14ac:dyDescent="0.35">
      <c r="A4000">
        <v>3</v>
      </c>
      <c r="B4000" t="s">
        <v>67</v>
      </c>
      <c r="C4000" t="s">
        <v>6178</v>
      </c>
      <c r="D4000" t="s">
        <v>1921</v>
      </c>
      <c r="E4000" s="6">
        <f>MONTH(Sales_data[[#This Row],[Order Date]])</f>
        <v>10</v>
      </c>
      <c r="F4000" s="6">
        <f>YEAR(Sales_data[[#This Row],[Order Date]])</f>
        <v>2020</v>
      </c>
      <c r="G4000" s="1">
        <v>44119</v>
      </c>
      <c r="H4000" t="s">
        <v>1922</v>
      </c>
      <c r="I4000" t="s">
        <v>6194</v>
      </c>
      <c r="J4000" t="s">
        <v>6190</v>
      </c>
      <c r="K4000">
        <v>2.5</v>
      </c>
      <c r="L4000" s="13">
        <f>SUM(Sales_data[[#This Row],[Unit Price]],Sales_data[[#This Row],[Quantity]])</f>
        <v>34.625</v>
      </c>
      <c r="M4000">
        <v>31.624999999999996</v>
      </c>
      <c r="N4000">
        <v>1.2649999999999999</v>
      </c>
      <c r="O4000">
        <v>3.4787499999999998</v>
      </c>
      <c r="P4000" t="s">
        <v>4480</v>
      </c>
      <c r="Q4000" t="s">
        <v>2111</v>
      </c>
      <c r="R4000" t="s">
        <v>1937</v>
      </c>
    </row>
    <row r="4001" spans="1:18" x14ac:dyDescent="0.35">
      <c r="A4001">
        <v>3</v>
      </c>
      <c r="B4001" t="s">
        <v>67</v>
      </c>
      <c r="C4001" t="s">
        <v>6178</v>
      </c>
      <c r="D4001" t="s">
        <v>1921</v>
      </c>
      <c r="E4001" s="6">
        <f>MONTH(Sales_data[[#This Row],[Order Date]])</f>
        <v>10</v>
      </c>
      <c r="F4001" s="6">
        <f>YEAR(Sales_data[[#This Row],[Order Date]])</f>
        <v>2020</v>
      </c>
      <c r="G4001" s="1">
        <v>44119</v>
      </c>
      <c r="H4001" t="s">
        <v>1922</v>
      </c>
      <c r="I4001" t="s">
        <v>6194</v>
      </c>
      <c r="J4001" t="s">
        <v>6190</v>
      </c>
      <c r="K4001">
        <v>1</v>
      </c>
      <c r="L4001" s="13">
        <f>SUM(Sales_data[[#This Row],[Unit Price]],Sales_data[[#This Row],[Quantity]])</f>
        <v>16.75</v>
      </c>
      <c r="M4001">
        <v>13.75</v>
      </c>
      <c r="N4001">
        <v>1.375</v>
      </c>
      <c r="O4001">
        <v>1.5125</v>
      </c>
      <c r="P4001" t="s">
        <v>4480</v>
      </c>
      <c r="Q4001" t="s">
        <v>2111</v>
      </c>
      <c r="R4001" t="s">
        <v>1937</v>
      </c>
    </row>
  </sheetData>
  <sheetProtection algorithmName="SHA-512" hashValue="7rocH2pcVnHVF22ueHBZDfTbaj4ZKK0P/JXpg3VBvXqBtlmKkJRNqzRo83se4OEHS0Lyehmi8FkNM3a+ENXg0A==" saltValue="ApWDBqjciOf8s+OlVyXorA==" spinCount="100000" sheet="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524F9-8069-49BD-A3ED-69C22377303E}">
  <dimension ref="A2:AG46"/>
  <sheetViews>
    <sheetView topLeftCell="C24" zoomScale="80" zoomScaleNormal="80" workbookViewId="0">
      <selection activeCell="I39" sqref="I39"/>
    </sheetView>
  </sheetViews>
  <sheetFormatPr defaultRowHeight="14.5" x14ac:dyDescent="0.35"/>
  <cols>
    <col min="1" max="1" width="13.6328125" bestFit="1" customWidth="1"/>
    <col min="2" max="2" width="13.54296875" bestFit="1" customWidth="1"/>
    <col min="3" max="3" width="37.453125" customWidth="1"/>
    <col min="4" max="4" width="15.54296875" bestFit="1" customWidth="1"/>
    <col min="5" max="5" width="8.1796875" bestFit="1" customWidth="1"/>
    <col min="6" max="6" width="16.26953125" bestFit="1" customWidth="1"/>
    <col min="7" max="7" width="13.81640625" bestFit="1" customWidth="1"/>
    <col min="8" max="8" width="9.1796875" bestFit="1" customWidth="1"/>
    <col min="10" max="10" width="13.6328125" bestFit="1" customWidth="1"/>
    <col min="11" max="11" width="6.08984375" bestFit="1" customWidth="1"/>
    <col min="32" max="32" width="16.08984375" bestFit="1" customWidth="1"/>
    <col min="33" max="33" width="9.26953125" bestFit="1" customWidth="1"/>
  </cols>
  <sheetData>
    <row r="2" spans="1:33" x14ac:dyDescent="0.35">
      <c r="A2" s="4" t="s">
        <v>6182</v>
      </c>
      <c r="B2" s="2" t="s">
        <v>6197</v>
      </c>
      <c r="D2" s="4" t="s">
        <v>6199</v>
      </c>
      <c r="E2" t="s">
        <v>6198</v>
      </c>
      <c r="G2" s="4" t="s">
        <v>1928</v>
      </c>
      <c r="H2" s="2" t="s">
        <v>6200</v>
      </c>
      <c r="J2" s="4" t="s">
        <v>6182</v>
      </c>
      <c r="K2" s="2" t="s">
        <v>6201</v>
      </c>
    </row>
    <row r="3" spans="1:33" x14ac:dyDescent="0.35">
      <c r="A3" s="5" t="s">
        <v>6193</v>
      </c>
      <c r="B3" s="14">
        <v>18475.100000000009</v>
      </c>
      <c r="D3" s="5" t="s">
        <v>1805</v>
      </c>
      <c r="E3" s="14">
        <v>432.33</v>
      </c>
      <c r="G3" s="5" t="s">
        <v>1936</v>
      </c>
      <c r="H3" s="14">
        <v>51437.699999999881</v>
      </c>
      <c r="J3" s="5" t="s">
        <v>6188</v>
      </c>
      <c r="K3" s="14">
        <v>3788</v>
      </c>
      <c r="AF3" s="4" t="s">
        <v>6235</v>
      </c>
      <c r="AG3" t="s">
        <v>6234</v>
      </c>
    </row>
    <row r="4" spans="1:33" x14ac:dyDescent="0.35">
      <c r="A4" s="5" t="s">
        <v>6194</v>
      </c>
      <c r="B4" s="14">
        <v>17575.430000000051</v>
      </c>
      <c r="D4" s="5" t="s">
        <v>422</v>
      </c>
      <c r="E4" s="14">
        <v>367.46999999999997</v>
      </c>
      <c r="G4" s="5" t="s">
        <v>1944</v>
      </c>
      <c r="H4" s="14">
        <v>10013.970000000012</v>
      </c>
      <c r="J4" s="5" t="s">
        <v>6192</v>
      </c>
      <c r="K4" s="14">
        <v>3512</v>
      </c>
      <c r="AF4" s="5" t="s">
        <v>6167</v>
      </c>
      <c r="AG4" s="13">
        <v>258.45999999999998</v>
      </c>
    </row>
    <row r="5" spans="1:33" x14ac:dyDescent="0.35">
      <c r="A5" s="5" t="s">
        <v>6188</v>
      </c>
      <c r="B5" s="14">
        <v>16349.36000000009</v>
      </c>
      <c r="D5" s="5" t="s">
        <v>1348</v>
      </c>
      <c r="E5" s="14">
        <v>316.64999999999992</v>
      </c>
      <c r="G5" s="5" t="s">
        <v>2111</v>
      </c>
      <c r="H5" s="14">
        <v>4926.41</v>
      </c>
      <c r="J5" s="5" t="s">
        <v>6194</v>
      </c>
      <c r="K5" s="14">
        <v>3488</v>
      </c>
      <c r="AF5" s="5" t="s">
        <v>4681</v>
      </c>
      <c r="AG5" s="13">
        <v>260.14</v>
      </c>
    </row>
    <row r="6" spans="1:33" x14ac:dyDescent="0.35">
      <c r="A6" s="5" t="s">
        <v>6192</v>
      </c>
      <c r="B6" s="14">
        <v>13978.190000000041</v>
      </c>
      <c r="D6" s="5" t="s">
        <v>992</v>
      </c>
      <c r="E6" s="14">
        <v>293.32999999999993</v>
      </c>
      <c r="G6" s="5" t="s">
        <v>6196</v>
      </c>
      <c r="H6" s="14">
        <v>66378.0799999999</v>
      </c>
      <c r="J6" s="5" t="s">
        <v>6193</v>
      </c>
      <c r="K6" s="14">
        <v>3416</v>
      </c>
      <c r="AF6" s="5" t="s">
        <v>4542</v>
      </c>
      <c r="AG6" s="13">
        <v>261.13999999999993</v>
      </c>
    </row>
    <row r="7" spans="1:33" x14ac:dyDescent="0.35">
      <c r="A7" s="5" t="s">
        <v>6196</v>
      </c>
      <c r="B7" s="14">
        <v>66378.080000000191</v>
      </c>
      <c r="D7" s="5" t="s">
        <v>753</v>
      </c>
      <c r="E7" s="14">
        <v>288.75999999999993</v>
      </c>
      <c r="J7" s="5" t="s">
        <v>6196</v>
      </c>
      <c r="K7" s="14">
        <v>14204</v>
      </c>
      <c r="AF7" s="5" t="s">
        <v>4060</v>
      </c>
      <c r="AG7" s="13">
        <v>279.46000000000004</v>
      </c>
    </row>
    <row r="8" spans="1:33" x14ac:dyDescent="0.35">
      <c r="D8" s="5" t="s">
        <v>998</v>
      </c>
      <c r="E8" s="14">
        <v>280.5</v>
      </c>
      <c r="AF8" s="5" t="s">
        <v>4156</v>
      </c>
      <c r="AG8" s="13">
        <v>280.5</v>
      </c>
    </row>
    <row r="9" spans="1:33" x14ac:dyDescent="0.35">
      <c r="D9" s="5" t="s">
        <v>939</v>
      </c>
      <c r="E9" s="14">
        <v>279.46000000000004</v>
      </c>
      <c r="AF9" s="5" t="s">
        <v>3604</v>
      </c>
      <c r="AG9" s="13">
        <v>288.75999999999993</v>
      </c>
    </row>
    <row r="10" spans="1:33" x14ac:dyDescent="0.35">
      <c r="D10" s="5" t="s">
        <v>1149</v>
      </c>
      <c r="E10" s="14">
        <v>261.13999999999993</v>
      </c>
      <c r="AF10" s="5" t="s">
        <v>4195</v>
      </c>
      <c r="AG10" s="13">
        <v>293.32999999999993</v>
      </c>
    </row>
    <row r="11" spans="1:33" x14ac:dyDescent="0.35">
      <c r="D11" s="5" t="s">
        <v>1232</v>
      </c>
      <c r="E11" s="14">
        <v>260.14</v>
      </c>
      <c r="AF11" s="5" t="s">
        <v>4970</v>
      </c>
      <c r="AG11" s="13">
        <v>316.64999999999992</v>
      </c>
    </row>
    <row r="12" spans="1:33" x14ac:dyDescent="0.35">
      <c r="D12" s="5" t="s">
        <v>1907</v>
      </c>
      <c r="E12" s="14">
        <v>258.45999999999998</v>
      </c>
      <c r="AF12" s="5" t="s">
        <v>2841</v>
      </c>
      <c r="AG12" s="13">
        <v>367.46999999999997</v>
      </c>
    </row>
    <row r="13" spans="1:33" x14ac:dyDescent="0.35">
      <c r="D13" s="5" t="s">
        <v>6196</v>
      </c>
      <c r="E13" s="14">
        <v>3038.2400000000002</v>
      </c>
      <c r="AF13" s="5" t="s">
        <v>5907</v>
      </c>
      <c r="AG13" s="13">
        <v>432.33</v>
      </c>
    </row>
    <row r="14" spans="1:33" x14ac:dyDescent="0.35">
      <c r="AF14" s="5" t="s">
        <v>6196</v>
      </c>
      <c r="AG14" s="13">
        <v>3038.2399999999989</v>
      </c>
    </row>
    <row r="41" spans="5:6" x14ac:dyDescent="0.35">
      <c r="E41" s="4" t="s">
        <v>6202</v>
      </c>
      <c r="F41" s="13" t="s">
        <v>6208</v>
      </c>
    </row>
    <row r="42" spans="5:6" x14ac:dyDescent="0.35">
      <c r="E42" s="12">
        <v>2019</v>
      </c>
      <c r="F42">
        <v>17214.230000000047</v>
      </c>
    </row>
    <row r="43" spans="5:6" x14ac:dyDescent="0.35">
      <c r="E43" s="12">
        <v>2020</v>
      </c>
      <c r="F43">
        <v>17480.250000000044</v>
      </c>
    </row>
    <row r="44" spans="5:6" x14ac:dyDescent="0.35">
      <c r="E44" s="12">
        <v>2021</v>
      </c>
      <c r="F44">
        <v>20841.96000000005</v>
      </c>
    </row>
    <row r="45" spans="5:6" x14ac:dyDescent="0.35">
      <c r="E45" s="12">
        <v>2022</v>
      </c>
      <c r="F45">
        <v>10841.640000000014</v>
      </c>
    </row>
    <row r="46" spans="5:6" x14ac:dyDescent="0.35">
      <c r="E46" s="12" t="s">
        <v>6196</v>
      </c>
      <c r="F46">
        <v>66378.080000000162</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E4AD-DBCE-4235-8F04-7F4B8C5B99C5}">
  <dimension ref="A6:B9"/>
  <sheetViews>
    <sheetView workbookViewId="0">
      <selection activeCell="K15" sqref="K15"/>
    </sheetView>
  </sheetViews>
  <sheetFormatPr defaultRowHeight="14.5" x14ac:dyDescent="0.35"/>
  <cols>
    <col min="1" max="1" width="21.7265625" customWidth="1"/>
    <col min="2" max="2" width="13.81640625" customWidth="1"/>
  </cols>
  <sheetData>
    <row r="6" spans="1:2" x14ac:dyDescent="0.35">
      <c r="A6" s="7" t="s">
        <v>6203</v>
      </c>
      <c r="B6" s="9">
        <f>SUM(Sales_data[Total sales])</f>
        <v>66378.07999999974</v>
      </c>
    </row>
    <row r="7" spans="1:2" x14ac:dyDescent="0.35">
      <c r="A7" s="7" t="s">
        <v>6204</v>
      </c>
      <c r="B7" s="10">
        <f>SUM(Sales_data[Profit])</f>
        <v>5265.7940999999792</v>
      </c>
    </row>
    <row r="8" spans="1:2" x14ac:dyDescent="0.35">
      <c r="A8" s="7" t="s">
        <v>6205</v>
      </c>
      <c r="B8" s="8">
        <f>SUM(Sales_data[Quantity])</f>
        <v>14204</v>
      </c>
    </row>
    <row r="9" spans="1:2" x14ac:dyDescent="0.35">
      <c r="A9" s="7" t="s">
        <v>6206</v>
      </c>
      <c r="B9" s="10">
        <f>B6-B7</f>
        <v>61112.285899999762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B3E92-5E1D-42DF-A677-2473444A13A2}">
  <dimension ref="A1"/>
  <sheetViews>
    <sheetView showGridLines="0" tabSelected="1" zoomScale="70" zoomScaleNormal="70" workbookViewId="0">
      <selection activeCell="AB1" sqref="AB1:XFD1048576"/>
    </sheetView>
  </sheetViews>
  <sheetFormatPr defaultColWidth="0" defaultRowHeight="14.5" x14ac:dyDescent="0.35"/>
  <cols>
    <col min="1" max="27" width="8.7265625" customWidth="1"/>
    <col min="28" max="16384" width="8.7265625" hidden="1"/>
  </cols>
  <sheetData/>
  <sheetProtection selectLockedCells="1" sort="0" autoFilter="0" pivotTables="0"/>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89EEC-00E9-4CD7-98A9-E78A7298E231}">
  <dimension ref="A1:G49"/>
  <sheetViews>
    <sheetView workbookViewId="0"/>
  </sheetViews>
  <sheetFormatPr defaultRowHeight="14.5" x14ac:dyDescent="0.35"/>
  <cols>
    <col min="1" max="1" width="11.81640625" bestFit="1" customWidth="1"/>
    <col min="2" max="2" width="12.90625" bestFit="1" customWidth="1"/>
    <col min="3" max="3" width="12.08984375" bestFit="1" customWidth="1"/>
    <col min="4" max="4" width="6.54296875" bestFit="1" customWidth="1"/>
    <col min="5" max="5" width="11.26953125" bestFit="1" customWidth="1"/>
    <col min="6" max="6" width="14.7265625" bestFit="1" customWidth="1"/>
    <col min="7" max="7" width="7.81640625" bestFit="1" customWidth="1"/>
  </cols>
  <sheetData>
    <row r="1" spans="1:7" x14ac:dyDescent="0.35">
      <c r="A1" t="s">
        <v>1</v>
      </c>
      <c r="B1" t="s">
        <v>6182</v>
      </c>
      <c r="C1" t="s">
        <v>6183</v>
      </c>
      <c r="D1" t="s">
        <v>6184</v>
      </c>
      <c r="E1" t="s">
        <v>6185</v>
      </c>
      <c r="F1" t="s">
        <v>6186</v>
      </c>
      <c r="G1" t="s">
        <v>6187</v>
      </c>
    </row>
    <row r="2" spans="1:7" x14ac:dyDescent="0.35">
      <c r="A2" t="s">
        <v>118</v>
      </c>
      <c r="B2" t="s">
        <v>6188</v>
      </c>
      <c r="C2" t="s">
        <v>6189</v>
      </c>
      <c r="D2">
        <v>0.2</v>
      </c>
      <c r="E2">
        <v>3.8849999999999998</v>
      </c>
      <c r="F2">
        <v>1.9424999999999999</v>
      </c>
      <c r="G2">
        <v>0.34964999999999996</v>
      </c>
    </row>
    <row r="3" spans="1:7" x14ac:dyDescent="0.35">
      <c r="A3" t="s">
        <v>195</v>
      </c>
      <c r="B3" t="s">
        <v>6188</v>
      </c>
      <c r="C3" t="s">
        <v>6189</v>
      </c>
      <c r="D3">
        <v>0.5</v>
      </c>
      <c r="E3">
        <v>7.77</v>
      </c>
      <c r="F3">
        <v>1.5539999999999998</v>
      </c>
      <c r="G3">
        <v>0.69929999999999992</v>
      </c>
    </row>
    <row r="4" spans="1:7" x14ac:dyDescent="0.35">
      <c r="A4" t="s">
        <v>9</v>
      </c>
      <c r="B4" t="s">
        <v>6188</v>
      </c>
      <c r="C4" t="s">
        <v>6189</v>
      </c>
      <c r="D4">
        <v>1</v>
      </c>
      <c r="E4">
        <v>12.95</v>
      </c>
      <c r="F4">
        <v>1.2949999999999999</v>
      </c>
      <c r="G4">
        <v>1.1655</v>
      </c>
    </row>
    <row r="5" spans="1:7" x14ac:dyDescent="0.35">
      <c r="A5" t="s">
        <v>207</v>
      </c>
      <c r="B5" t="s">
        <v>6188</v>
      </c>
      <c r="C5" t="s">
        <v>6189</v>
      </c>
      <c r="D5">
        <v>2.5</v>
      </c>
      <c r="E5">
        <v>29.784999999999997</v>
      </c>
      <c r="F5">
        <v>1.1913999999999998</v>
      </c>
      <c r="G5">
        <v>2.6806499999999995</v>
      </c>
    </row>
    <row r="6" spans="1:7" x14ac:dyDescent="0.35">
      <c r="A6" t="s">
        <v>47</v>
      </c>
      <c r="B6" t="s">
        <v>6188</v>
      </c>
      <c r="C6" t="s">
        <v>6190</v>
      </c>
      <c r="D6">
        <v>0.2</v>
      </c>
      <c r="E6">
        <v>3.375</v>
      </c>
      <c r="F6">
        <v>1.6875</v>
      </c>
      <c r="G6">
        <v>0.30374999999999996</v>
      </c>
    </row>
    <row r="7" spans="1:7" x14ac:dyDescent="0.35">
      <c r="A7" t="s">
        <v>70</v>
      </c>
      <c r="B7" t="s">
        <v>6188</v>
      </c>
      <c r="C7" t="s">
        <v>6190</v>
      </c>
      <c r="D7">
        <v>0.5</v>
      </c>
      <c r="E7">
        <v>6.75</v>
      </c>
      <c r="F7">
        <v>1.35</v>
      </c>
      <c r="G7">
        <v>0.60749999999999993</v>
      </c>
    </row>
    <row r="8" spans="1:7" x14ac:dyDescent="0.35">
      <c r="A8" t="s">
        <v>64</v>
      </c>
      <c r="B8" t="s">
        <v>6188</v>
      </c>
      <c r="C8" t="s">
        <v>6190</v>
      </c>
      <c r="D8">
        <v>1</v>
      </c>
      <c r="E8">
        <v>11.25</v>
      </c>
      <c r="F8">
        <v>1.125</v>
      </c>
      <c r="G8">
        <v>1.0125</v>
      </c>
    </row>
    <row r="9" spans="1:7" x14ac:dyDescent="0.35">
      <c r="A9" t="s">
        <v>174</v>
      </c>
      <c r="B9" t="s">
        <v>6188</v>
      </c>
      <c r="C9" t="s">
        <v>6190</v>
      </c>
      <c r="D9">
        <v>2.5</v>
      </c>
      <c r="E9">
        <v>25.874999999999996</v>
      </c>
      <c r="F9">
        <v>1.0349999999999999</v>
      </c>
      <c r="G9">
        <v>2.3287499999999994</v>
      </c>
    </row>
    <row r="10" spans="1:7" x14ac:dyDescent="0.35">
      <c r="A10" t="s">
        <v>57</v>
      </c>
      <c r="B10" t="s">
        <v>6188</v>
      </c>
      <c r="C10" t="s">
        <v>6191</v>
      </c>
      <c r="D10">
        <v>0.2</v>
      </c>
      <c r="E10">
        <v>2.9849999999999999</v>
      </c>
      <c r="F10">
        <v>1.4924999999999999</v>
      </c>
      <c r="G10">
        <v>0.26865</v>
      </c>
    </row>
    <row r="11" spans="1:7" x14ac:dyDescent="0.35">
      <c r="A11" t="s">
        <v>75</v>
      </c>
      <c r="B11" t="s">
        <v>6188</v>
      </c>
      <c r="C11" t="s">
        <v>6191</v>
      </c>
      <c r="D11">
        <v>0.5</v>
      </c>
      <c r="E11">
        <v>5.97</v>
      </c>
      <c r="F11">
        <v>1.194</v>
      </c>
      <c r="G11">
        <v>0.5373</v>
      </c>
    </row>
    <row r="12" spans="1:7" x14ac:dyDescent="0.35">
      <c r="A12" t="s">
        <v>30</v>
      </c>
      <c r="B12" t="s">
        <v>6188</v>
      </c>
      <c r="C12" t="s">
        <v>6191</v>
      </c>
      <c r="D12">
        <v>1</v>
      </c>
      <c r="E12">
        <v>9.9499999999999993</v>
      </c>
      <c r="F12">
        <v>0.99499999999999988</v>
      </c>
      <c r="G12">
        <v>0.89549999999999985</v>
      </c>
    </row>
    <row r="13" spans="1:7" x14ac:dyDescent="0.35">
      <c r="A13" t="s">
        <v>121</v>
      </c>
      <c r="B13" t="s">
        <v>6188</v>
      </c>
      <c r="C13" t="s">
        <v>6191</v>
      </c>
      <c r="D13">
        <v>2.5</v>
      </c>
      <c r="E13">
        <v>22.884999999999998</v>
      </c>
      <c r="F13">
        <v>0.91539999999999988</v>
      </c>
      <c r="G13">
        <v>2.0596499999999995</v>
      </c>
    </row>
    <row r="14" spans="1:7" x14ac:dyDescent="0.35">
      <c r="A14" t="s">
        <v>185</v>
      </c>
      <c r="B14" t="s">
        <v>6192</v>
      </c>
      <c r="C14" t="s">
        <v>6189</v>
      </c>
      <c r="D14">
        <v>0.2</v>
      </c>
      <c r="E14">
        <v>3.5849999999999995</v>
      </c>
      <c r="F14">
        <v>1.7924999999999998</v>
      </c>
      <c r="G14">
        <v>0.21509999999999996</v>
      </c>
    </row>
    <row r="15" spans="1:7" x14ac:dyDescent="0.35">
      <c r="A15" t="s">
        <v>160</v>
      </c>
      <c r="B15" t="s">
        <v>6192</v>
      </c>
      <c r="C15" t="s">
        <v>6189</v>
      </c>
      <c r="D15">
        <v>0.5</v>
      </c>
      <c r="E15">
        <v>7.169999999999999</v>
      </c>
      <c r="F15">
        <v>1.4339999999999997</v>
      </c>
      <c r="G15">
        <v>0.43019999999999992</v>
      </c>
    </row>
    <row r="16" spans="1:7" x14ac:dyDescent="0.35">
      <c r="A16" t="s">
        <v>192</v>
      </c>
      <c r="B16" t="s">
        <v>6192</v>
      </c>
      <c r="C16" t="s">
        <v>6189</v>
      </c>
      <c r="D16">
        <v>1</v>
      </c>
      <c r="E16">
        <v>11.95</v>
      </c>
      <c r="F16">
        <v>1.1949999999999998</v>
      </c>
      <c r="G16">
        <v>0.71699999999999997</v>
      </c>
    </row>
    <row r="17" spans="1:7" x14ac:dyDescent="0.35">
      <c r="A17" t="s">
        <v>15</v>
      </c>
      <c r="B17" t="s">
        <v>6192</v>
      </c>
      <c r="C17" t="s">
        <v>6189</v>
      </c>
      <c r="D17">
        <v>2.5</v>
      </c>
      <c r="E17">
        <v>27.484999999999996</v>
      </c>
      <c r="F17">
        <v>1.0993999999999999</v>
      </c>
      <c r="G17">
        <v>1.6490999999999998</v>
      </c>
    </row>
    <row r="18" spans="1:7" x14ac:dyDescent="0.35">
      <c r="A18" t="s">
        <v>165</v>
      </c>
      <c r="B18" t="s">
        <v>6192</v>
      </c>
      <c r="C18" t="s">
        <v>6190</v>
      </c>
      <c r="D18">
        <v>0.2</v>
      </c>
      <c r="E18">
        <v>2.9849999999999999</v>
      </c>
      <c r="F18">
        <v>1.4924999999999999</v>
      </c>
      <c r="G18">
        <v>0.17909999999999998</v>
      </c>
    </row>
    <row r="19" spans="1:7" x14ac:dyDescent="0.35">
      <c r="A19" t="s">
        <v>25</v>
      </c>
      <c r="B19" t="s">
        <v>6192</v>
      </c>
      <c r="C19" t="s">
        <v>6190</v>
      </c>
      <c r="D19">
        <v>0.5</v>
      </c>
      <c r="E19">
        <v>5.97</v>
      </c>
      <c r="F19">
        <v>1.194</v>
      </c>
      <c r="G19">
        <v>0.35819999999999996</v>
      </c>
    </row>
    <row r="20" spans="1:7" x14ac:dyDescent="0.35">
      <c r="A20" t="s">
        <v>5</v>
      </c>
      <c r="B20" t="s">
        <v>6192</v>
      </c>
      <c r="C20" t="s">
        <v>6190</v>
      </c>
      <c r="D20">
        <v>1</v>
      </c>
      <c r="E20">
        <v>9.9499999999999993</v>
      </c>
      <c r="F20">
        <v>0.99499999999999988</v>
      </c>
      <c r="G20">
        <v>0.59699999999999998</v>
      </c>
    </row>
    <row r="21" spans="1:7" x14ac:dyDescent="0.35">
      <c r="A21" t="s">
        <v>44</v>
      </c>
      <c r="B21" t="s">
        <v>6192</v>
      </c>
      <c r="C21" t="s">
        <v>6190</v>
      </c>
      <c r="D21">
        <v>2.5</v>
      </c>
      <c r="E21">
        <v>22.884999999999998</v>
      </c>
      <c r="F21">
        <v>0.91539999999999988</v>
      </c>
      <c r="G21">
        <v>1.3730999999999998</v>
      </c>
    </row>
    <row r="22" spans="1:7" x14ac:dyDescent="0.35">
      <c r="A22" t="s">
        <v>104</v>
      </c>
      <c r="B22" t="s">
        <v>6192</v>
      </c>
      <c r="C22" t="s">
        <v>6191</v>
      </c>
      <c r="D22">
        <v>0.2</v>
      </c>
      <c r="E22">
        <v>2.6849999999999996</v>
      </c>
      <c r="F22">
        <v>1.3424999999999998</v>
      </c>
      <c r="G22">
        <v>0.16109999999999997</v>
      </c>
    </row>
    <row r="23" spans="1:7" x14ac:dyDescent="0.35">
      <c r="A23" t="s">
        <v>149</v>
      </c>
      <c r="B23" t="s">
        <v>6192</v>
      </c>
      <c r="C23" t="s">
        <v>6191</v>
      </c>
      <c r="D23">
        <v>0.5</v>
      </c>
      <c r="E23">
        <v>5.3699999999999992</v>
      </c>
      <c r="F23">
        <v>1.0739999999999998</v>
      </c>
      <c r="G23">
        <v>0.32219999999999993</v>
      </c>
    </row>
    <row r="24" spans="1:7" x14ac:dyDescent="0.35">
      <c r="A24" t="s">
        <v>182</v>
      </c>
      <c r="B24" t="s">
        <v>6192</v>
      </c>
      <c r="C24" t="s">
        <v>6191</v>
      </c>
      <c r="D24">
        <v>1</v>
      </c>
      <c r="E24">
        <v>8.9499999999999993</v>
      </c>
      <c r="F24">
        <v>0.89499999999999991</v>
      </c>
      <c r="G24">
        <v>0.53699999999999992</v>
      </c>
    </row>
    <row r="25" spans="1:7" x14ac:dyDescent="0.35">
      <c r="A25" t="s">
        <v>38</v>
      </c>
      <c r="B25" t="s">
        <v>6192</v>
      </c>
      <c r="C25" t="s">
        <v>6191</v>
      </c>
      <c r="D25">
        <v>2.5</v>
      </c>
      <c r="E25">
        <v>20.584999999999997</v>
      </c>
      <c r="F25">
        <v>0.82339999999999991</v>
      </c>
      <c r="G25">
        <v>1.2350999999999999</v>
      </c>
    </row>
    <row r="26" spans="1:7" x14ac:dyDescent="0.35">
      <c r="A26" t="s">
        <v>22</v>
      </c>
      <c r="B26" t="s">
        <v>6193</v>
      </c>
      <c r="C26" t="s">
        <v>6189</v>
      </c>
      <c r="D26">
        <v>0.2</v>
      </c>
      <c r="E26">
        <v>4.7549999999999999</v>
      </c>
      <c r="F26">
        <v>2.3774999999999999</v>
      </c>
      <c r="G26">
        <v>0.61814999999999998</v>
      </c>
    </row>
    <row r="27" spans="1:7" x14ac:dyDescent="0.35">
      <c r="A27" t="s">
        <v>86</v>
      </c>
      <c r="B27" t="s">
        <v>6193</v>
      </c>
      <c r="C27" t="s">
        <v>6189</v>
      </c>
      <c r="D27">
        <v>0.5</v>
      </c>
      <c r="E27">
        <v>9.51</v>
      </c>
      <c r="F27">
        <v>1.9019999999999999</v>
      </c>
      <c r="G27">
        <v>1.2363</v>
      </c>
    </row>
    <row r="28" spans="1:7" x14ac:dyDescent="0.35">
      <c r="A28" t="s">
        <v>135</v>
      </c>
      <c r="B28" t="s">
        <v>6193</v>
      </c>
      <c r="C28" t="s">
        <v>6189</v>
      </c>
      <c r="D28">
        <v>1</v>
      </c>
      <c r="E28">
        <v>15.85</v>
      </c>
      <c r="F28">
        <v>1.585</v>
      </c>
      <c r="G28">
        <v>2.0605000000000002</v>
      </c>
    </row>
    <row r="29" spans="1:7" x14ac:dyDescent="0.35">
      <c r="A29" t="s">
        <v>107</v>
      </c>
      <c r="B29" t="s">
        <v>6193</v>
      </c>
      <c r="C29" t="s">
        <v>6189</v>
      </c>
      <c r="D29">
        <v>2.5</v>
      </c>
      <c r="E29">
        <v>36.454999999999998</v>
      </c>
      <c r="F29">
        <v>1.4581999999999999</v>
      </c>
      <c r="G29">
        <v>4.7391499999999995</v>
      </c>
    </row>
    <row r="30" spans="1:7" x14ac:dyDescent="0.35">
      <c r="A30" t="s">
        <v>80</v>
      </c>
      <c r="B30" t="s">
        <v>6193</v>
      </c>
      <c r="C30" t="s">
        <v>6190</v>
      </c>
      <c r="D30">
        <v>0.2</v>
      </c>
      <c r="E30">
        <v>4.3650000000000002</v>
      </c>
      <c r="F30">
        <v>2.1825000000000001</v>
      </c>
      <c r="G30">
        <v>0.56745000000000001</v>
      </c>
    </row>
    <row r="31" spans="1:7" x14ac:dyDescent="0.35">
      <c r="A31" t="s">
        <v>83</v>
      </c>
      <c r="B31" t="s">
        <v>6193</v>
      </c>
      <c r="C31" t="s">
        <v>6190</v>
      </c>
      <c r="D31">
        <v>0.5</v>
      </c>
      <c r="E31">
        <v>8.73</v>
      </c>
      <c r="F31">
        <v>1.746</v>
      </c>
      <c r="G31">
        <v>1.1349</v>
      </c>
    </row>
    <row r="32" spans="1:7" x14ac:dyDescent="0.35">
      <c r="A32" t="s">
        <v>99</v>
      </c>
      <c r="B32" t="s">
        <v>6193</v>
      </c>
      <c r="C32" t="s">
        <v>6190</v>
      </c>
      <c r="D32">
        <v>1</v>
      </c>
      <c r="E32">
        <v>14.55</v>
      </c>
      <c r="F32">
        <v>1.4550000000000001</v>
      </c>
      <c r="G32">
        <v>1.8915000000000002</v>
      </c>
    </row>
    <row r="33" spans="1:7" x14ac:dyDescent="0.35">
      <c r="A33" t="s">
        <v>200</v>
      </c>
      <c r="B33" t="s">
        <v>6193</v>
      </c>
      <c r="C33" t="s">
        <v>6190</v>
      </c>
      <c r="D33">
        <v>2.5</v>
      </c>
      <c r="E33">
        <v>33.464999999999996</v>
      </c>
      <c r="F33">
        <v>1.3385999999999998</v>
      </c>
      <c r="G33">
        <v>4.3504499999999995</v>
      </c>
    </row>
    <row r="34" spans="1:7" x14ac:dyDescent="0.35">
      <c r="A34" t="s">
        <v>41</v>
      </c>
      <c r="B34" t="s">
        <v>6193</v>
      </c>
      <c r="C34" t="s">
        <v>6191</v>
      </c>
      <c r="D34">
        <v>0.2</v>
      </c>
      <c r="E34">
        <v>3.8849999999999998</v>
      </c>
      <c r="F34">
        <v>1.9424999999999999</v>
      </c>
      <c r="G34">
        <v>0.50505</v>
      </c>
    </row>
    <row r="35" spans="1:7" x14ac:dyDescent="0.35">
      <c r="A35" t="s">
        <v>126</v>
      </c>
      <c r="B35" t="s">
        <v>6193</v>
      </c>
      <c r="C35" t="s">
        <v>6191</v>
      </c>
      <c r="D35">
        <v>0.5</v>
      </c>
      <c r="E35">
        <v>7.77</v>
      </c>
      <c r="F35">
        <v>1.5539999999999998</v>
      </c>
      <c r="G35">
        <v>1.0101</v>
      </c>
    </row>
    <row r="36" spans="1:7" x14ac:dyDescent="0.35">
      <c r="A36" t="s">
        <v>16</v>
      </c>
      <c r="B36" t="s">
        <v>6193</v>
      </c>
      <c r="C36" t="s">
        <v>6191</v>
      </c>
      <c r="D36">
        <v>1</v>
      </c>
      <c r="E36">
        <v>12.95</v>
      </c>
      <c r="F36">
        <v>1.2949999999999999</v>
      </c>
      <c r="G36">
        <v>1.6835</v>
      </c>
    </row>
    <row r="37" spans="1:7" x14ac:dyDescent="0.35">
      <c r="A37" t="s">
        <v>112</v>
      </c>
      <c r="B37" t="s">
        <v>6193</v>
      </c>
      <c r="C37" t="s">
        <v>6191</v>
      </c>
      <c r="D37">
        <v>2.5</v>
      </c>
      <c r="E37">
        <v>29.784999999999997</v>
      </c>
      <c r="F37">
        <v>1.1913999999999998</v>
      </c>
      <c r="G37">
        <v>3.8720499999999998</v>
      </c>
    </row>
    <row r="38" spans="1:7" x14ac:dyDescent="0.35">
      <c r="A38" t="s">
        <v>257</v>
      </c>
      <c r="B38" t="s">
        <v>6194</v>
      </c>
      <c r="C38" t="s">
        <v>6189</v>
      </c>
      <c r="D38">
        <v>0.2</v>
      </c>
      <c r="E38">
        <v>4.4550000000000001</v>
      </c>
      <c r="F38">
        <v>2.2275</v>
      </c>
      <c r="G38">
        <v>0.49004999999999999</v>
      </c>
    </row>
    <row r="39" spans="1:7" x14ac:dyDescent="0.35">
      <c r="A39" t="s">
        <v>179</v>
      </c>
      <c r="B39" t="s">
        <v>6194</v>
      </c>
      <c r="C39" t="s">
        <v>6189</v>
      </c>
      <c r="D39">
        <v>0.5</v>
      </c>
      <c r="E39">
        <v>8.91</v>
      </c>
      <c r="F39">
        <v>1.782</v>
      </c>
      <c r="G39">
        <v>0.98009999999999997</v>
      </c>
    </row>
    <row r="40" spans="1:7" x14ac:dyDescent="0.35">
      <c r="A40" t="s">
        <v>140</v>
      </c>
      <c r="B40" t="s">
        <v>6194</v>
      </c>
      <c r="C40" t="s">
        <v>6189</v>
      </c>
      <c r="D40">
        <v>1</v>
      </c>
      <c r="E40">
        <v>14.85</v>
      </c>
      <c r="F40">
        <v>1.4849999999999999</v>
      </c>
      <c r="G40">
        <v>1.6335</v>
      </c>
    </row>
    <row r="41" spans="1:7" x14ac:dyDescent="0.35">
      <c r="A41" t="s">
        <v>33</v>
      </c>
      <c r="B41" t="s">
        <v>6194</v>
      </c>
      <c r="C41" t="s">
        <v>6189</v>
      </c>
      <c r="D41">
        <v>2.5</v>
      </c>
      <c r="E41">
        <v>34.154999999999994</v>
      </c>
      <c r="F41">
        <v>1.3661999999999999</v>
      </c>
      <c r="G41">
        <v>3.7570499999999996</v>
      </c>
    </row>
    <row r="42" spans="1:7" x14ac:dyDescent="0.35">
      <c r="A42" t="s">
        <v>67</v>
      </c>
      <c r="B42" t="s">
        <v>6194</v>
      </c>
      <c r="C42" t="s">
        <v>6190</v>
      </c>
      <c r="D42">
        <v>0.2</v>
      </c>
      <c r="E42">
        <v>4.125</v>
      </c>
      <c r="F42">
        <v>2.0625</v>
      </c>
      <c r="G42">
        <v>0.45374999999999999</v>
      </c>
    </row>
    <row r="43" spans="1:7" x14ac:dyDescent="0.35">
      <c r="A43" t="s">
        <v>8</v>
      </c>
      <c r="B43" t="s">
        <v>6194</v>
      </c>
      <c r="C43" t="s">
        <v>6190</v>
      </c>
      <c r="D43">
        <v>0.5</v>
      </c>
      <c r="E43">
        <v>8.25</v>
      </c>
      <c r="F43">
        <v>1.65</v>
      </c>
      <c r="G43">
        <v>0.90749999999999997</v>
      </c>
    </row>
    <row r="44" spans="1:7" x14ac:dyDescent="0.35">
      <c r="A44" t="s">
        <v>12</v>
      </c>
      <c r="B44" t="s">
        <v>6194</v>
      </c>
      <c r="C44" t="s">
        <v>6190</v>
      </c>
      <c r="D44">
        <v>1</v>
      </c>
      <c r="E44">
        <v>13.75</v>
      </c>
      <c r="F44">
        <v>1.375</v>
      </c>
      <c r="G44">
        <v>1.5125</v>
      </c>
    </row>
    <row r="45" spans="1:7" x14ac:dyDescent="0.35">
      <c r="A45" t="s">
        <v>115</v>
      </c>
      <c r="B45" t="s">
        <v>6194</v>
      </c>
      <c r="C45" t="s">
        <v>6190</v>
      </c>
      <c r="D45">
        <v>2.5</v>
      </c>
      <c r="E45">
        <v>31.624999999999996</v>
      </c>
      <c r="F45">
        <v>1.2649999999999999</v>
      </c>
      <c r="G45">
        <v>3.4787499999999998</v>
      </c>
    </row>
    <row r="46" spans="1:7" x14ac:dyDescent="0.35">
      <c r="A46" t="s">
        <v>56</v>
      </c>
      <c r="B46" t="s">
        <v>6194</v>
      </c>
      <c r="C46" t="s">
        <v>6191</v>
      </c>
      <c r="D46">
        <v>0.2</v>
      </c>
      <c r="E46">
        <v>3.645</v>
      </c>
      <c r="F46">
        <v>1.8225</v>
      </c>
      <c r="G46">
        <v>0.40095000000000003</v>
      </c>
    </row>
    <row r="47" spans="1:7" x14ac:dyDescent="0.35">
      <c r="A47" t="s">
        <v>19</v>
      </c>
      <c r="B47" t="s">
        <v>6194</v>
      </c>
      <c r="C47" t="s">
        <v>6191</v>
      </c>
      <c r="D47">
        <v>0.5</v>
      </c>
      <c r="E47">
        <v>7.29</v>
      </c>
      <c r="F47">
        <v>1.458</v>
      </c>
      <c r="G47">
        <v>0.80190000000000006</v>
      </c>
    </row>
    <row r="48" spans="1:7" x14ac:dyDescent="0.35">
      <c r="A48" t="s">
        <v>248</v>
      </c>
      <c r="B48" t="s">
        <v>6194</v>
      </c>
      <c r="C48" t="s">
        <v>6191</v>
      </c>
      <c r="D48">
        <v>1</v>
      </c>
      <c r="E48">
        <v>12.15</v>
      </c>
      <c r="F48">
        <v>1.2150000000000001</v>
      </c>
      <c r="G48">
        <v>1.3365</v>
      </c>
    </row>
    <row r="49" spans="1:7" x14ac:dyDescent="0.35">
      <c r="A49" t="s">
        <v>533</v>
      </c>
      <c r="B49" t="s">
        <v>6194</v>
      </c>
      <c r="C49" t="s">
        <v>6191</v>
      </c>
      <c r="D49">
        <v>2.5</v>
      </c>
      <c r="E49">
        <v>27.945</v>
      </c>
      <c r="F49">
        <v>1.1177999999999999</v>
      </c>
      <c r="G49">
        <v>3.07395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A83A5-522B-422E-86F2-39A31D665894}">
  <dimension ref="A1:E1001"/>
  <sheetViews>
    <sheetView workbookViewId="0"/>
  </sheetViews>
  <sheetFormatPr defaultRowHeight="14.5" x14ac:dyDescent="0.35"/>
  <cols>
    <col min="1" max="1" width="10.26953125" bestFit="1" customWidth="1"/>
    <col min="2" max="2" width="11.81640625" bestFit="1" customWidth="1"/>
    <col min="3" max="3" width="15.453125" bestFit="1" customWidth="1"/>
    <col min="4" max="4" width="12" bestFit="1" customWidth="1"/>
    <col min="5" max="5" width="14.7265625" bestFit="1" customWidth="1"/>
  </cols>
  <sheetData>
    <row r="1" spans="1:5" x14ac:dyDescent="0.35">
      <c r="A1" t="s">
        <v>0</v>
      </c>
      <c r="B1" t="s">
        <v>1</v>
      </c>
      <c r="C1" t="s">
        <v>2</v>
      </c>
      <c r="D1" t="s">
        <v>3</v>
      </c>
      <c r="E1" t="s">
        <v>4</v>
      </c>
    </row>
    <row r="2" spans="1:5" x14ac:dyDescent="0.35">
      <c r="A2">
        <v>2</v>
      </c>
      <c r="B2" t="s">
        <v>5</v>
      </c>
      <c r="C2" t="s">
        <v>6</v>
      </c>
      <c r="D2" s="1">
        <v>43713</v>
      </c>
      <c r="E2" t="s">
        <v>7</v>
      </c>
    </row>
    <row r="3" spans="1:5" x14ac:dyDescent="0.35">
      <c r="A3">
        <v>5</v>
      </c>
      <c r="B3" t="s">
        <v>8</v>
      </c>
      <c r="C3" t="s">
        <v>6</v>
      </c>
      <c r="D3" s="1">
        <v>43713</v>
      </c>
      <c r="E3" t="s">
        <v>7</v>
      </c>
    </row>
    <row r="4" spans="1:5" x14ac:dyDescent="0.35">
      <c r="A4">
        <v>1</v>
      </c>
      <c r="B4" t="s">
        <v>9</v>
      </c>
      <c r="C4" t="s">
        <v>10</v>
      </c>
      <c r="D4" s="1">
        <v>44364</v>
      </c>
      <c r="E4" t="s">
        <v>11</v>
      </c>
    </row>
    <row r="5" spans="1:5" x14ac:dyDescent="0.35">
      <c r="A5">
        <v>2</v>
      </c>
      <c r="B5" t="s">
        <v>12</v>
      </c>
      <c r="C5" t="s">
        <v>13</v>
      </c>
      <c r="D5" s="1">
        <v>44392</v>
      </c>
      <c r="E5" t="s">
        <v>14</v>
      </c>
    </row>
    <row r="6" spans="1:5" x14ac:dyDescent="0.35">
      <c r="A6">
        <v>2</v>
      </c>
      <c r="B6" t="s">
        <v>15</v>
      </c>
      <c r="C6" t="s">
        <v>13</v>
      </c>
      <c r="D6" s="1">
        <v>44392</v>
      </c>
      <c r="E6" t="s">
        <v>14</v>
      </c>
    </row>
    <row r="7" spans="1:5" x14ac:dyDescent="0.35">
      <c r="A7">
        <v>3</v>
      </c>
      <c r="B7" t="s">
        <v>16</v>
      </c>
      <c r="C7" t="s">
        <v>17</v>
      </c>
      <c r="D7" s="1">
        <v>44412</v>
      </c>
      <c r="E7" t="s">
        <v>18</v>
      </c>
    </row>
    <row r="8" spans="1:5" x14ac:dyDescent="0.35">
      <c r="A8">
        <v>3</v>
      </c>
      <c r="B8" t="s">
        <v>19</v>
      </c>
      <c r="C8" t="s">
        <v>20</v>
      </c>
      <c r="D8" s="1">
        <v>44582</v>
      </c>
      <c r="E8" t="s">
        <v>21</v>
      </c>
    </row>
    <row r="9" spans="1:5" x14ac:dyDescent="0.35">
      <c r="A9">
        <v>1</v>
      </c>
      <c r="B9" t="s">
        <v>22</v>
      </c>
      <c r="C9" t="s">
        <v>23</v>
      </c>
      <c r="D9" s="1">
        <v>44701</v>
      </c>
      <c r="E9" t="s">
        <v>24</v>
      </c>
    </row>
    <row r="10" spans="1:5" x14ac:dyDescent="0.35">
      <c r="A10">
        <v>3</v>
      </c>
      <c r="B10" t="s">
        <v>25</v>
      </c>
      <c r="C10" t="s">
        <v>26</v>
      </c>
      <c r="D10" s="1">
        <v>43467</v>
      </c>
      <c r="E10" t="s">
        <v>27</v>
      </c>
    </row>
    <row r="11" spans="1:5" x14ac:dyDescent="0.35">
      <c r="A11">
        <v>1</v>
      </c>
      <c r="B11" t="s">
        <v>25</v>
      </c>
      <c r="C11" t="s">
        <v>28</v>
      </c>
      <c r="D11" s="1">
        <v>43713</v>
      </c>
      <c r="E11" t="s">
        <v>29</v>
      </c>
    </row>
    <row r="12" spans="1:5" x14ac:dyDescent="0.35">
      <c r="A12">
        <v>4</v>
      </c>
      <c r="B12" t="s">
        <v>30</v>
      </c>
      <c r="C12" t="s">
        <v>31</v>
      </c>
      <c r="D12" s="1">
        <v>44263</v>
      </c>
      <c r="E12" t="s">
        <v>32</v>
      </c>
    </row>
    <row r="13" spans="1:5" x14ac:dyDescent="0.35">
      <c r="A13">
        <v>5</v>
      </c>
      <c r="B13" t="s">
        <v>33</v>
      </c>
      <c r="C13" t="s">
        <v>34</v>
      </c>
      <c r="D13" s="1">
        <v>44132</v>
      </c>
      <c r="E13" t="s">
        <v>35</v>
      </c>
    </row>
    <row r="14" spans="1:5" x14ac:dyDescent="0.35">
      <c r="A14">
        <v>5</v>
      </c>
      <c r="B14" t="s">
        <v>5</v>
      </c>
      <c r="C14" t="s">
        <v>36</v>
      </c>
      <c r="D14" s="1">
        <v>44744</v>
      </c>
      <c r="E14" t="s">
        <v>37</v>
      </c>
    </row>
    <row r="15" spans="1:5" x14ac:dyDescent="0.35">
      <c r="A15">
        <v>2</v>
      </c>
      <c r="B15" t="s">
        <v>38</v>
      </c>
      <c r="C15" t="s">
        <v>39</v>
      </c>
      <c r="D15" s="1">
        <v>43973</v>
      </c>
      <c r="E15" t="s">
        <v>40</v>
      </c>
    </row>
    <row r="16" spans="1:5" x14ac:dyDescent="0.35">
      <c r="A16">
        <v>3</v>
      </c>
      <c r="B16" t="s">
        <v>41</v>
      </c>
      <c r="C16" t="s">
        <v>42</v>
      </c>
      <c r="D16" s="1">
        <v>44656</v>
      </c>
      <c r="E16" t="s">
        <v>43</v>
      </c>
    </row>
    <row r="17" spans="1:5" x14ac:dyDescent="0.35">
      <c r="A17">
        <v>5</v>
      </c>
      <c r="B17" t="s">
        <v>44</v>
      </c>
      <c r="C17" t="s">
        <v>45</v>
      </c>
      <c r="D17" s="1">
        <v>44719</v>
      </c>
      <c r="E17" t="s">
        <v>46</v>
      </c>
    </row>
    <row r="18" spans="1:5" x14ac:dyDescent="0.35">
      <c r="A18">
        <v>6</v>
      </c>
      <c r="B18" t="s">
        <v>47</v>
      </c>
      <c r="C18" t="s">
        <v>48</v>
      </c>
      <c r="D18" s="1">
        <v>43544</v>
      </c>
      <c r="E18" t="s">
        <v>49</v>
      </c>
    </row>
    <row r="19" spans="1:5" x14ac:dyDescent="0.35">
      <c r="A19">
        <v>6</v>
      </c>
      <c r="B19" t="s">
        <v>9</v>
      </c>
      <c r="C19" t="s">
        <v>50</v>
      </c>
      <c r="D19" s="1">
        <v>43757</v>
      </c>
      <c r="E19" t="s">
        <v>51</v>
      </c>
    </row>
    <row r="20" spans="1:5" x14ac:dyDescent="0.35">
      <c r="A20">
        <v>4</v>
      </c>
      <c r="B20" t="s">
        <v>38</v>
      </c>
      <c r="C20" t="s">
        <v>52</v>
      </c>
      <c r="D20" s="1">
        <v>43629</v>
      </c>
      <c r="E20" t="s">
        <v>53</v>
      </c>
    </row>
    <row r="21" spans="1:5" x14ac:dyDescent="0.35">
      <c r="A21">
        <v>5</v>
      </c>
      <c r="B21" t="s">
        <v>47</v>
      </c>
      <c r="C21" t="s">
        <v>54</v>
      </c>
      <c r="D21" s="1">
        <v>44169</v>
      </c>
      <c r="E21" t="s">
        <v>55</v>
      </c>
    </row>
    <row r="22" spans="1:5" x14ac:dyDescent="0.35">
      <c r="A22">
        <v>4</v>
      </c>
      <c r="B22" t="s">
        <v>56</v>
      </c>
      <c r="C22" t="s">
        <v>54</v>
      </c>
      <c r="D22" s="1">
        <v>44169</v>
      </c>
      <c r="E22" t="s">
        <v>55</v>
      </c>
    </row>
    <row r="23" spans="1:5" x14ac:dyDescent="0.35">
      <c r="A23">
        <v>6</v>
      </c>
      <c r="B23" t="s">
        <v>57</v>
      </c>
      <c r="C23" t="s">
        <v>58</v>
      </c>
      <c r="D23" s="1">
        <v>44169</v>
      </c>
      <c r="E23" t="s">
        <v>59</v>
      </c>
    </row>
    <row r="24" spans="1:5" x14ac:dyDescent="0.35">
      <c r="A24">
        <v>4</v>
      </c>
      <c r="B24" t="s">
        <v>44</v>
      </c>
      <c r="C24" t="s">
        <v>60</v>
      </c>
      <c r="D24" s="1">
        <v>44218</v>
      </c>
      <c r="E24" t="s">
        <v>61</v>
      </c>
    </row>
    <row r="25" spans="1:5" x14ac:dyDescent="0.35">
      <c r="A25">
        <v>4</v>
      </c>
      <c r="B25" t="s">
        <v>57</v>
      </c>
      <c r="C25" t="s">
        <v>62</v>
      </c>
      <c r="D25" s="1">
        <v>44603</v>
      </c>
      <c r="E25" t="s">
        <v>63</v>
      </c>
    </row>
    <row r="26" spans="1:5" x14ac:dyDescent="0.35">
      <c r="A26">
        <v>1</v>
      </c>
      <c r="B26" t="s">
        <v>64</v>
      </c>
      <c r="C26" t="s">
        <v>65</v>
      </c>
      <c r="D26" s="1">
        <v>44454</v>
      </c>
      <c r="E26" t="s">
        <v>66</v>
      </c>
    </row>
    <row r="27" spans="1:5" x14ac:dyDescent="0.35">
      <c r="A27">
        <v>3</v>
      </c>
      <c r="B27" t="s">
        <v>67</v>
      </c>
      <c r="C27" t="s">
        <v>68</v>
      </c>
      <c r="D27" s="1">
        <v>44128</v>
      </c>
      <c r="E27" t="s">
        <v>69</v>
      </c>
    </row>
    <row r="28" spans="1:5" x14ac:dyDescent="0.35">
      <c r="A28">
        <v>4</v>
      </c>
      <c r="B28" t="s">
        <v>70</v>
      </c>
      <c r="C28" t="s">
        <v>71</v>
      </c>
      <c r="D28" s="1">
        <v>43516</v>
      </c>
      <c r="E28" t="s">
        <v>72</v>
      </c>
    </row>
    <row r="29" spans="1:5" x14ac:dyDescent="0.35">
      <c r="A29">
        <v>5</v>
      </c>
      <c r="B29" t="s">
        <v>47</v>
      </c>
      <c r="C29" t="s">
        <v>73</v>
      </c>
      <c r="D29" s="1">
        <v>43746</v>
      </c>
      <c r="E29" t="s">
        <v>74</v>
      </c>
    </row>
    <row r="30" spans="1:5" x14ac:dyDescent="0.35">
      <c r="A30">
        <v>3</v>
      </c>
      <c r="B30" t="s">
        <v>75</v>
      </c>
      <c r="C30" t="s">
        <v>76</v>
      </c>
      <c r="D30" s="1">
        <v>44775</v>
      </c>
      <c r="E30" t="s">
        <v>77</v>
      </c>
    </row>
    <row r="31" spans="1:5" x14ac:dyDescent="0.35">
      <c r="A31">
        <v>4</v>
      </c>
      <c r="B31" t="s">
        <v>30</v>
      </c>
      <c r="C31" t="s">
        <v>78</v>
      </c>
      <c r="D31" s="1">
        <v>43516</v>
      </c>
      <c r="E31" t="s">
        <v>79</v>
      </c>
    </row>
    <row r="32" spans="1:5" x14ac:dyDescent="0.35">
      <c r="A32">
        <v>5</v>
      </c>
      <c r="B32" t="s">
        <v>80</v>
      </c>
      <c r="C32" t="s">
        <v>81</v>
      </c>
      <c r="D32" s="1">
        <v>44464</v>
      </c>
      <c r="E32" t="s">
        <v>82</v>
      </c>
    </row>
    <row r="33" spans="1:5" x14ac:dyDescent="0.35">
      <c r="A33">
        <v>6</v>
      </c>
      <c r="B33" t="s">
        <v>75</v>
      </c>
      <c r="C33" t="s">
        <v>81</v>
      </c>
      <c r="D33" s="1">
        <v>44464</v>
      </c>
      <c r="E33" t="s">
        <v>82</v>
      </c>
    </row>
    <row r="34" spans="1:5" x14ac:dyDescent="0.35">
      <c r="A34">
        <v>6</v>
      </c>
      <c r="B34" t="s">
        <v>83</v>
      </c>
      <c r="C34" t="s">
        <v>81</v>
      </c>
      <c r="D34" s="1">
        <v>44464</v>
      </c>
      <c r="E34" t="s">
        <v>82</v>
      </c>
    </row>
    <row r="35" spans="1:5" x14ac:dyDescent="0.35">
      <c r="A35">
        <v>5</v>
      </c>
      <c r="B35" t="s">
        <v>22</v>
      </c>
      <c r="C35" t="s">
        <v>84</v>
      </c>
      <c r="D35" s="1">
        <v>44394</v>
      </c>
      <c r="E35" t="s">
        <v>85</v>
      </c>
    </row>
    <row r="36" spans="1:5" x14ac:dyDescent="0.35">
      <c r="A36">
        <v>6</v>
      </c>
      <c r="B36" t="s">
        <v>86</v>
      </c>
      <c r="C36" t="s">
        <v>87</v>
      </c>
      <c r="D36" s="1">
        <v>44011</v>
      </c>
      <c r="E36" t="s">
        <v>88</v>
      </c>
    </row>
    <row r="37" spans="1:5" x14ac:dyDescent="0.35">
      <c r="A37">
        <v>6</v>
      </c>
      <c r="B37" t="s">
        <v>75</v>
      </c>
      <c r="C37" t="s">
        <v>89</v>
      </c>
      <c r="D37" s="1">
        <v>44348</v>
      </c>
      <c r="E37" t="s">
        <v>90</v>
      </c>
    </row>
    <row r="38" spans="1:5" x14ac:dyDescent="0.35">
      <c r="A38">
        <v>2</v>
      </c>
      <c r="B38" t="s">
        <v>80</v>
      </c>
      <c r="C38" t="s">
        <v>91</v>
      </c>
      <c r="D38" s="1">
        <v>44233</v>
      </c>
      <c r="E38" t="s">
        <v>92</v>
      </c>
    </row>
    <row r="39" spans="1:5" x14ac:dyDescent="0.35">
      <c r="A39">
        <v>3</v>
      </c>
      <c r="B39" t="s">
        <v>86</v>
      </c>
      <c r="C39" t="s">
        <v>93</v>
      </c>
      <c r="D39" s="1">
        <v>43580</v>
      </c>
      <c r="E39" t="s">
        <v>94</v>
      </c>
    </row>
    <row r="40" spans="1:5" x14ac:dyDescent="0.35">
      <c r="A40">
        <v>5</v>
      </c>
      <c r="B40" t="s">
        <v>44</v>
      </c>
      <c r="C40" t="s">
        <v>95</v>
      </c>
      <c r="D40" s="1">
        <v>43946</v>
      </c>
      <c r="E40" t="s">
        <v>96</v>
      </c>
    </row>
    <row r="41" spans="1:5" x14ac:dyDescent="0.35">
      <c r="A41">
        <v>6</v>
      </c>
      <c r="B41" t="s">
        <v>5</v>
      </c>
      <c r="C41" t="s">
        <v>97</v>
      </c>
      <c r="D41" s="1">
        <v>44524</v>
      </c>
      <c r="E41" t="s">
        <v>98</v>
      </c>
    </row>
    <row r="42" spans="1:5" x14ac:dyDescent="0.35">
      <c r="A42">
        <v>3</v>
      </c>
      <c r="B42" t="s">
        <v>99</v>
      </c>
      <c r="C42" t="s">
        <v>100</v>
      </c>
      <c r="D42" s="1">
        <v>44305</v>
      </c>
      <c r="E42" t="s">
        <v>101</v>
      </c>
    </row>
    <row r="43" spans="1:5" x14ac:dyDescent="0.35">
      <c r="A43">
        <v>2</v>
      </c>
      <c r="B43" t="s">
        <v>56</v>
      </c>
      <c r="C43" t="s">
        <v>102</v>
      </c>
      <c r="D43" s="1">
        <v>44749</v>
      </c>
      <c r="E43" t="s">
        <v>103</v>
      </c>
    </row>
    <row r="44" spans="1:5" x14ac:dyDescent="0.35">
      <c r="A44">
        <v>3</v>
      </c>
      <c r="B44" t="s">
        <v>104</v>
      </c>
      <c r="C44" t="s">
        <v>105</v>
      </c>
      <c r="D44" s="1">
        <v>43607</v>
      </c>
      <c r="E44" t="s">
        <v>106</v>
      </c>
    </row>
    <row r="45" spans="1:5" x14ac:dyDescent="0.35">
      <c r="A45">
        <v>2</v>
      </c>
      <c r="B45" t="s">
        <v>107</v>
      </c>
      <c r="C45" t="s">
        <v>108</v>
      </c>
      <c r="D45" s="1">
        <v>44473</v>
      </c>
      <c r="E45" t="s">
        <v>109</v>
      </c>
    </row>
    <row r="46" spans="1:5" x14ac:dyDescent="0.35">
      <c r="A46">
        <v>2</v>
      </c>
      <c r="B46" t="s">
        <v>8</v>
      </c>
      <c r="C46" t="s">
        <v>110</v>
      </c>
      <c r="D46" s="1">
        <v>43932</v>
      </c>
      <c r="E46" t="s">
        <v>111</v>
      </c>
    </row>
    <row r="47" spans="1:5" x14ac:dyDescent="0.35">
      <c r="A47">
        <v>6</v>
      </c>
      <c r="B47" t="s">
        <v>112</v>
      </c>
      <c r="C47" t="s">
        <v>113</v>
      </c>
      <c r="D47" s="1">
        <v>44592</v>
      </c>
      <c r="E47" t="s">
        <v>114</v>
      </c>
    </row>
    <row r="48" spans="1:5" x14ac:dyDescent="0.35">
      <c r="A48">
        <v>2</v>
      </c>
      <c r="B48" t="s">
        <v>115</v>
      </c>
      <c r="C48" t="s">
        <v>116</v>
      </c>
      <c r="D48" s="1">
        <v>43776</v>
      </c>
      <c r="E48" t="s">
        <v>117</v>
      </c>
    </row>
    <row r="49" spans="1:5" x14ac:dyDescent="0.35">
      <c r="A49">
        <v>2</v>
      </c>
      <c r="B49" t="s">
        <v>118</v>
      </c>
      <c r="C49" t="s">
        <v>119</v>
      </c>
      <c r="D49" s="1">
        <v>43644</v>
      </c>
      <c r="E49" t="s">
        <v>120</v>
      </c>
    </row>
    <row r="50" spans="1:5" x14ac:dyDescent="0.35">
      <c r="A50">
        <v>4</v>
      </c>
      <c r="B50" t="s">
        <v>121</v>
      </c>
      <c r="C50" t="s">
        <v>122</v>
      </c>
      <c r="D50" s="1">
        <v>44085</v>
      </c>
      <c r="E50" t="s">
        <v>123</v>
      </c>
    </row>
    <row r="51" spans="1:5" x14ac:dyDescent="0.35">
      <c r="A51">
        <v>3</v>
      </c>
      <c r="B51" t="s">
        <v>9</v>
      </c>
      <c r="C51" t="s">
        <v>124</v>
      </c>
      <c r="D51" s="1">
        <v>44790</v>
      </c>
      <c r="E51" t="s">
        <v>125</v>
      </c>
    </row>
    <row r="52" spans="1:5" x14ac:dyDescent="0.35">
      <c r="A52">
        <v>2</v>
      </c>
      <c r="B52" t="s">
        <v>126</v>
      </c>
      <c r="C52" t="s">
        <v>127</v>
      </c>
      <c r="D52" s="1">
        <v>44792</v>
      </c>
      <c r="E52" t="s">
        <v>128</v>
      </c>
    </row>
    <row r="53" spans="1:5" x14ac:dyDescent="0.35">
      <c r="A53">
        <v>4</v>
      </c>
      <c r="B53" t="s">
        <v>107</v>
      </c>
      <c r="C53" t="s">
        <v>129</v>
      </c>
      <c r="D53" s="1">
        <v>43600</v>
      </c>
      <c r="E53" t="s">
        <v>130</v>
      </c>
    </row>
    <row r="54" spans="1:5" x14ac:dyDescent="0.35">
      <c r="A54">
        <v>5</v>
      </c>
      <c r="B54" t="s">
        <v>25</v>
      </c>
      <c r="C54" t="s">
        <v>131</v>
      </c>
      <c r="D54" s="1">
        <v>43719</v>
      </c>
      <c r="E54" t="s">
        <v>132</v>
      </c>
    </row>
    <row r="55" spans="1:5" x14ac:dyDescent="0.35">
      <c r="A55">
        <v>2</v>
      </c>
      <c r="B55" t="s">
        <v>107</v>
      </c>
      <c r="C55" t="s">
        <v>131</v>
      </c>
      <c r="D55" s="1">
        <v>43719</v>
      </c>
      <c r="E55" t="s">
        <v>132</v>
      </c>
    </row>
    <row r="56" spans="1:5" x14ac:dyDescent="0.35">
      <c r="A56">
        <v>5</v>
      </c>
      <c r="B56" t="s">
        <v>99</v>
      </c>
      <c r="C56" t="s">
        <v>133</v>
      </c>
      <c r="D56" s="1">
        <v>44271</v>
      </c>
      <c r="E56" t="s">
        <v>134</v>
      </c>
    </row>
    <row r="57" spans="1:5" x14ac:dyDescent="0.35">
      <c r="A57">
        <v>3</v>
      </c>
      <c r="B57" t="s">
        <v>135</v>
      </c>
      <c r="C57" t="s">
        <v>136</v>
      </c>
      <c r="D57" s="1">
        <v>44168</v>
      </c>
      <c r="E57" t="s">
        <v>137</v>
      </c>
    </row>
    <row r="58" spans="1:5" x14ac:dyDescent="0.35">
      <c r="A58">
        <v>3</v>
      </c>
      <c r="B58" t="s">
        <v>56</v>
      </c>
      <c r="C58" t="s">
        <v>138</v>
      </c>
      <c r="D58" s="1">
        <v>43857</v>
      </c>
      <c r="E58" t="s">
        <v>139</v>
      </c>
    </row>
    <row r="59" spans="1:5" x14ac:dyDescent="0.35">
      <c r="A59">
        <v>4</v>
      </c>
      <c r="B59" t="s">
        <v>140</v>
      </c>
      <c r="C59" t="s">
        <v>141</v>
      </c>
      <c r="D59" s="1">
        <v>44759</v>
      </c>
      <c r="E59" t="s">
        <v>142</v>
      </c>
    </row>
    <row r="60" spans="1:5" x14ac:dyDescent="0.35">
      <c r="A60">
        <v>3</v>
      </c>
      <c r="B60" t="s">
        <v>112</v>
      </c>
      <c r="C60" t="s">
        <v>143</v>
      </c>
      <c r="D60" s="1">
        <v>44624</v>
      </c>
      <c r="E60" t="s">
        <v>144</v>
      </c>
    </row>
    <row r="61" spans="1:5" x14ac:dyDescent="0.35">
      <c r="A61">
        <v>3</v>
      </c>
      <c r="B61" t="s">
        <v>83</v>
      </c>
      <c r="C61" t="s">
        <v>145</v>
      </c>
      <c r="D61" s="1">
        <v>44537</v>
      </c>
      <c r="E61" t="s">
        <v>146</v>
      </c>
    </row>
    <row r="62" spans="1:5" x14ac:dyDescent="0.35">
      <c r="A62">
        <v>5</v>
      </c>
      <c r="B62" t="s">
        <v>121</v>
      </c>
      <c r="C62" t="s">
        <v>147</v>
      </c>
      <c r="D62" s="1">
        <v>44252</v>
      </c>
      <c r="E62" t="s">
        <v>148</v>
      </c>
    </row>
    <row r="63" spans="1:5" x14ac:dyDescent="0.35">
      <c r="A63">
        <v>5</v>
      </c>
      <c r="B63" t="s">
        <v>149</v>
      </c>
      <c r="C63" t="s">
        <v>150</v>
      </c>
      <c r="D63" s="1">
        <v>43521</v>
      </c>
      <c r="E63" t="s">
        <v>151</v>
      </c>
    </row>
    <row r="64" spans="1:5" x14ac:dyDescent="0.35">
      <c r="A64">
        <v>5</v>
      </c>
      <c r="B64" t="s">
        <v>22</v>
      </c>
      <c r="C64" t="s">
        <v>152</v>
      </c>
      <c r="D64" s="1">
        <v>43505</v>
      </c>
      <c r="E64" t="s">
        <v>153</v>
      </c>
    </row>
    <row r="65" spans="1:5" x14ac:dyDescent="0.35">
      <c r="A65">
        <v>1</v>
      </c>
      <c r="B65" t="s">
        <v>70</v>
      </c>
      <c r="C65" t="s">
        <v>154</v>
      </c>
      <c r="D65" s="1">
        <v>43868</v>
      </c>
      <c r="E65" t="s">
        <v>155</v>
      </c>
    </row>
    <row r="66" spans="1:5" x14ac:dyDescent="0.35">
      <c r="A66">
        <v>6</v>
      </c>
      <c r="B66" t="s">
        <v>25</v>
      </c>
      <c r="C66" t="s">
        <v>156</v>
      </c>
      <c r="D66" s="1">
        <v>43913</v>
      </c>
      <c r="E66" t="s">
        <v>157</v>
      </c>
    </row>
    <row r="67" spans="1:5" x14ac:dyDescent="0.35">
      <c r="A67">
        <v>4</v>
      </c>
      <c r="B67" t="s">
        <v>38</v>
      </c>
      <c r="C67" t="s">
        <v>158</v>
      </c>
      <c r="D67" s="1">
        <v>44626</v>
      </c>
      <c r="E67" t="s">
        <v>159</v>
      </c>
    </row>
    <row r="68" spans="1:5" x14ac:dyDescent="0.35">
      <c r="A68">
        <v>1</v>
      </c>
      <c r="B68" t="s">
        <v>160</v>
      </c>
      <c r="C68" t="s">
        <v>161</v>
      </c>
      <c r="D68" s="1">
        <v>44666</v>
      </c>
      <c r="E68" t="s">
        <v>162</v>
      </c>
    </row>
    <row r="69" spans="1:5" x14ac:dyDescent="0.35">
      <c r="A69">
        <v>2</v>
      </c>
      <c r="B69" t="s">
        <v>22</v>
      </c>
      <c r="C69" t="s">
        <v>163</v>
      </c>
      <c r="D69" s="1">
        <v>44519</v>
      </c>
      <c r="E69" t="s">
        <v>164</v>
      </c>
    </row>
    <row r="70" spans="1:5" x14ac:dyDescent="0.35">
      <c r="A70">
        <v>1</v>
      </c>
      <c r="B70" t="s">
        <v>165</v>
      </c>
      <c r="C70" t="s">
        <v>166</v>
      </c>
      <c r="D70" s="1">
        <v>43754</v>
      </c>
      <c r="E70" t="s">
        <v>167</v>
      </c>
    </row>
    <row r="71" spans="1:5" x14ac:dyDescent="0.35">
      <c r="A71">
        <v>6</v>
      </c>
      <c r="B71" t="s">
        <v>5</v>
      </c>
      <c r="C71" t="s">
        <v>168</v>
      </c>
      <c r="D71" s="1">
        <v>43795</v>
      </c>
      <c r="E71" t="s">
        <v>169</v>
      </c>
    </row>
    <row r="72" spans="1:5" x14ac:dyDescent="0.35">
      <c r="A72">
        <v>4</v>
      </c>
      <c r="B72" t="s">
        <v>33</v>
      </c>
      <c r="C72" t="s">
        <v>170</v>
      </c>
      <c r="D72" s="1">
        <v>43646</v>
      </c>
      <c r="E72" t="s">
        <v>171</v>
      </c>
    </row>
    <row r="73" spans="1:5" x14ac:dyDescent="0.35">
      <c r="A73">
        <v>2</v>
      </c>
      <c r="B73" t="s">
        <v>22</v>
      </c>
      <c r="C73" t="s">
        <v>172</v>
      </c>
      <c r="D73" s="1">
        <v>44200</v>
      </c>
      <c r="E73" t="s">
        <v>173</v>
      </c>
    </row>
    <row r="74" spans="1:5" x14ac:dyDescent="0.35">
      <c r="A74">
        <v>3</v>
      </c>
      <c r="B74" t="s">
        <v>174</v>
      </c>
      <c r="C74" t="s">
        <v>175</v>
      </c>
      <c r="D74" s="1">
        <v>44131</v>
      </c>
      <c r="E74" t="s">
        <v>176</v>
      </c>
    </row>
    <row r="75" spans="1:5" x14ac:dyDescent="0.35">
      <c r="A75">
        <v>5</v>
      </c>
      <c r="B75" t="s">
        <v>80</v>
      </c>
      <c r="C75" t="s">
        <v>177</v>
      </c>
      <c r="D75" s="1">
        <v>44362</v>
      </c>
      <c r="E75" t="s">
        <v>178</v>
      </c>
    </row>
    <row r="76" spans="1:5" x14ac:dyDescent="0.35">
      <c r="A76">
        <v>2</v>
      </c>
      <c r="B76" t="s">
        <v>179</v>
      </c>
      <c r="C76" t="s">
        <v>180</v>
      </c>
      <c r="D76" s="1">
        <v>44396</v>
      </c>
      <c r="E76" t="s">
        <v>181</v>
      </c>
    </row>
    <row r="77" spans="1:5" x14ac:dyDescent="0.35">
      <c r="A77">
        <v>6</v>
      </c>
      <c r="B77" t="s">
        <v>182</v>
      </c>
      <c r="C77" t="s">
        <v>183</v>
      </c>
      <c r="D77" s="1">
        <v>44400</v>
      </c>
      <c r="E77" t="s">
        <v>184</v>
      </c>
    </row>
    <row r="78" spans="1:5" x14ac:dyDescent="0.35">
      <c r="A78">
        <v>1</v>
      </c>
      <c r="B78" t="s">
        <v>185</v>
      </c>
      <c r="C78" t="s">
        <v>186</v>
      </c>
      <c r="D78" s="1">
        <v>43855</v>
      </c>
      <c r="E78" t="s">
        <v>187</v>
      </c>
    </row>
    <row r="79" spans="1:5" x14ac:dyDescent="0.35">
      <c r="A79">
        <v>2</v>
      </c>
      <c r="B79" t="s">
        <v>56</v>
      </c>
      <c r="C79" t="s">
        <v>188</v>
      </c>
      <c r="D79" s="1">
        <v>43594</v>
      </c>
      <c r="E79" t="s">
        <v>189</v>
      </c>
    </row>
    <row r="80" spans="1:5" x14ac:dyDescent="0.35">
      <c r="A80">
        <v>6</v>
      </c>
      <c r="B80" t="s">
        <v>70</v>
      </c>
      <c r="C80" t="s">
        <v>190</v>
      </c>
      <c r="D80" s="1">
        <v>43920</v>
      </c>
      <c r="E80" t="s">
        <v>191</v>
      </c>
    </row>
    <row r="81" spans="1:5" x14ac:dyDescent="0.35">
      <c r="A81">
        <v>4</v>
      </c>
      <c r="B81" t="s">
        <v>192</v>
      </c>
      <c r="C81" t="s">
        <v>193</v>
      </c>
      <c r="D81" s="1">
        <v>44633</v>
      </c>
      <c r="E81" t="s">
        <v>194</v>
      </c>
    </row>
    <row r="82" spans="1:5" x14ac:dyDescent="0.35">
      <c r="A82">
        <v>5</v>
      </c>
      <c r="B82" t="s">
        <v>195</v>
      </c>
      <c r="C82" t="s">
        <v>196</v>
      </c>
      <c r="D82" s="1">
        <v>43572</v>
      </c>
      <c r="E82" t="s">
        <v>197</v>
      </c>
    </row>
    <row r="83" spans="1:5" x14ac:dyDescent="0.35">
      <c r="A83">
        <v>3</v>
      </c>
      <c r="B83" t="s">
        <v>107</v>
      </c>
      <c r="C83" t="s">
        <v>198</v>
      </c>
      <c r="D83" s="1">
        <v>43763</v>
      </c>
      <c r="E83" t="s">
        <v>199</v>
      </c>
    </row>
    <row r="84" spans="1:5" x14ac:dyDescent="0.35">
      <c r="A84">
        <v>3</v>
      </c>
      <c r="B84" t="s">
        <v>200</v>
      </c>
      <c r="C84" t="s">
        <v>201</v>
      </c>
      <c r="D84" s="1">
        <v>43721</v>
      </c>
      <c r="E84" t="s">
        <v>202</v>
      </c>
    </row>
    <row r="85" spans="1:5" x14ac:dyDescent="0.35">
      <c r="A85">
        <v>4</v>
      </c>
      <c r="B85" t="s">
        <v>38</v>
      </c>
      <c r="C85" t="s">
        <v>203</v>
      </c>
      <c r="D85" s="1">
        <v>43933</v>
      </c>
      <c r="E85" t="s">
        <v>204</v>
      </c>
    </row>
    <row r="86" spans="1:5" x14ac:dyDescent="0.35">
      <c r="A86">
        <v>1</v>
      </c>
      <c r="B86" t="s">
        <v>86</v>
      </c>
      <c r="C86" t="s">
        <v>205</v>
      </c>
      <c r="D86" s="1">
        <v>43783</v>
      </c>
      <c r="E86" t="s">
        <v>206</v>
      </c>
    </row>
    <row r="87" spans="1:5" x14ac:dyDescent="0.35">
      <c r="A87">
        <v>3</v>
      </c>
      <c r="B87" t="s">
        <v>207</v>
      </c>
      <c r="C87" t="s">
        <v>208</v>
      </c>
      <c r="D87" s="1">
        <v>43664</v>
      </c>
      <c r="E87" t="s">
        <v>209</v>
      </c>
    </row>
    <row r="88" spans="1:5" x14ac:dyDescent="0.35">
      <c r="A88">
        <v>4</v>
      </c>
      <c r="B88" t="s">
        <v>57</v>
      </c>
      <c r="C88" t="s">
        <v>208</v>
      </c>
      <c r="D88" s="1">
        <v>43664</v>
      </c>
      <c r="E88" t="s">
        <v>209</v>
      </c>
    </row>
    <row r="89" spans="1:5" x14ac:dyDescent="0.35">
      <c r="A89">
        <v>3</v>
      </c>
      <c r="B89" t="s">
        <v>64</v>
      </c>
      <c r="C89" t="s">
        <v>210</v>
      </c>
      <c r="D89" s="1">
        <v>44289</v>
      </c>
      <c r="E89" t="s">
        <v>211</v>
      </c>
    </row>
    <row r="90" spans="1:5" x14ac:dyDescent="0.35">
      <c r="A90">
        <v>3</v>
      </c>
      <c r="B90" t="s">
        <v>192</v>
      </c>
      <c r="C90" t="s">
        <v>212</v>
      </c>
      <c r="D90" s="1">
        <v>44284</v>
      </c>
      <c r="E90" t="s">
        <v>213</v>
      </c>
    </row>
    <row r="91" spans="1:5" x14ac:dyDescent="0.35">
      <c r="A91">
        <v>6</v>
      </c>
      <c r="B91" t="s">
        <v>9</v>
      </c>
      <c r="C91" t="s">
        <v>214</v>
      </c>
      <c r="D91" s="1">
        <v>44545</v>
      </c>
      <c r="E91" t="s">
        <v>215</v>
      </c>
    </row>
    <row r="92" spans="1:5" x14ac:dyDescent="0.35">
      <c r="A92">
        <v>4</v>
      </c>
      <c r="B92" t="s">
        <v>9</v>
      </c>
      <c r="C92" t="s">
        <v>216</v>
      </c>
      <c r="D92" s="1">
        <v>43971</v>
      </c>
      <c r="E92" t="s">
        <v>217</v>
      </c>
    </row>
    <row r="93" spans="1:5" x14ac:dyDescent="0.35">
      <c r="A93">
        <v>4</v>
      </c>
      <c r="B93" t="s">
        <v>174</v>
      </c>
      <c r="C93" t="s">
        <v>218</v>
      </c>
      <c r="D93" s="1">
        <v>44137</v>
      </c>
      <c r="E93" t="s">
        <v>219</v>
      </c>
    </row>
    <row r="94" spans="1:5" x14ac:dyDescent="0.35">
      <c r="A94">
        <v>3</v>
      </c>
      <c r="B94" t="s">
        <v>140</v>
      </c>
      <c r="C94" t="s">
        <v>220</v>
      </c>
      <c r="D94" s="1">
        <v>44037</v>
      </c>
      <c r="E94" t="s">
        <v>221</v>
      </c>
    </row>
    <row r="95" spans="1:5" x14ac:dyDescent="0.35">
      <c r="A95">
        <v>4</v>
      </c>
      <c r="B95" t="s">
        <v>179</v>
      </c>
      <c r="C95" t="s">
        <v>222</v>
      </c>
      <c r="D95" s="1">
        <v>43538</v>
      </c>
      <c r="E95" t="s">
        <v>223</v>
      </c>
    </row>
    <row r="96" spans="1:5" x14ac:dyDescent="0.35">
      <c r="A96">
        <v>6</v>
      </c>
      <c r="B96" t="s">
        <v>57</v>
      </c>
      <c r="C96" t="s">
        <v>224</v>
      </c>
      <c r="D96" s="1">
        <v>44014</v>
      </c>
      <c r="E96" t="s">
        <v>225</v>
      </c>
    </row>
    <row r="97" spans="1:5" x14ac:dyDescent="0.35">
      <c r="A97">
        <v>6</v>
      </c>
      <c r="B97" t="s">
        <v>174</v>
      </c>
      <c r="C97" t="s">
        <v>226</v>
      </c>
      <c r="D97" s="1">
        <v>43816</v>
      </c>
      <c r="E97" t="s">
        <v>227</v>
      </c>
    </row>
    <row r="98" spans="1:5" x14ac:dyDescent="0.35">
      <c r="A98">
        <v>2</v>
      </c>
      <c r="B98" t="s">
        <v>57</v>
      </c>
      <c r="C98" t="s">
        <v>228</v>
      </c>
      <c r="D98" s="1">
        <v>44171</v>
      </c>
      <c r="E98" t="s">
        <v>229</v>
      </c>
    </row>
    <row r="99" spans="1:5" x14ac:dyDescent="0.35">
      <c r="A99">
        <v>2</v>
      </c>
      <c r="B99" t="s">
        <v>70</v>
      </c>
      <c r="C99" t="s">
        <v>230</v>
      </c>
      <c r="D99" s="1">
        <v>44259</v>
      </c>
      <c r="E99" t="s">
        <v>231</v>
      </c>
    </row>
    <row r="100" spans="1:5" x14ac:dyDescent="0.35">
      <c r="A100">
        <v>1</v>
      </c>
      <c r="B100" t="s">
        <v>57</v>
      </c>
      <c r="C100" t="s">
        <v>232</v>
      </c>
      <c r="D100" s="1">
        <v>44394</v>
      </c>
      <c r="E100" t="s">
        <v>233</v>
      </c>
    </row>
    <row r="101" spans="1:5" x14ac:dyDescent="0.35">
      <c r="A101">
        <v>3</v>
      </c>
      <c r="B101" t="s">
        <v>80</v>
      </c>
      <c r="C101" t="s">
        <v>234</v>
      </c>
      <c r="D101" s="1">
        <v>44139</v>
      </c>
      <c r="E101" t="s">
        <v>235</v>
      </c>
    </row>
    <row r="102" spans="1:5" x14ac:dyDescent="0.35">
      <c r="A102">
        <v>2</v>
      </c>
      <c r="B102" t="s">
        <v>118</v>
      </c>
      <c r="C102" t="s">
        <v>236</v>
      </c>
      <c r="D102" s="1">
        <v>44291</v>
      </c>
      <c r="E102" t="s">
        <v>237</v>
      </c>
    </row>
    <row r="103" spans="1:5" x14ac:dyDescent="0.35">
      <c r="A103">
        <v>5</v>
      </c>
      <c r="B103" t="s">
        <v>112</v>
      </c>
      <c r="C103" t="s">
        <v>238</v>
      </c>
      <c r="D103" s="1">
        <v>43891</v>
      </c>
      <c r="E103" t="s">
        <v>239</v>
      </c>
    </row>
    <row r="104" spans="1:5" x14ac:dyDescent="0.35">
      <c r="A104">
        <v>3</v>
      </c>
      <c r="B104" t="s">
        <v>16</v>
      </c>
      <c r="C104" t="s">
        <v>240</v>
      </c>
      <c r="D104" s="1">
        <v>44488</v>
      </c>
      <c r="E104" t="s">
        <v>241</v>
      </c>
    </row>
    <row r="105" spans="1:5" x14ac:dyDescent="0.35">
      <c r="A105">
        <v>4</v>
      </c>
      <c r="B105" t="s">
        <v>165</v>
      </c>
      <c r="C105" t="s">
        <v>242</v>
      </c>
      <c r="D105" s="1">
        <v>44750</v>
      </c>
      <c r="E105" t="s">
        <v>243</v>
      </c>
    </row>
    <row r="106" spans="1:5" x14ac:dyDescent="0.35">
      <c r="A106">
        <v>6</v>
      </c>
      <c r="B106" t="s">
        <v>99</v>
      </c>
      <c r="C106" t="s">
        <v>244</v>
      </c>
      <c r="D106" s="1">
        <v>43694</v>
      </c>
      <c r="E106" t="s">
        <v>245</v>
      </c>
    </row>
    <row r="107" spans="1:5" x14ac:dyDescent="0.35">
      <c r="A107">
        <v>6</v>
      </c>
      <c r="B107" t="s">
        <v>70</v>
      </c>
      <c r="C107" t="s">
        <v>246</v>
      </c>
      <c r="D107" s="1">
        <v>43982</v>
      </c>
      <c r="E107" t="s">
        <v>247</v>
      </c>
    </row>
    <row r="108" spans="1:5" x14ac:dyDescent="0.35">
      <c r="A108">
        <v>2</v>
      </c>
      <c r="B108" t="s">
        <v>248</v>
      </c>
      <c r="C108" t="s">
        <v>249</v>
      </c>
      <c r="D108" s="1">
        <v>43956</v>
      </c>
      <c r="E108" t="s">
        <v>250</v>
      </c>
    </row>
    <row r="109" spans="1:5" x14ac:dyDescent="0.35">
      <c r="A109">
        <v>3</v>
      </c>
      <c r="B109" t="s">
        <v>25</v>
      </c>
      <c r="C109" t="s">
        <v>251</v>
      </c>
      <c r="D109" s="1">
        <v>43569</v>
      </c>
      <c r="E109" t="s">
        <v>252</v>
      </c>
    </row>
    <row r="110" spans="1:5" x14ac:dyDescent="0.35">
      <c r="A110">
        <v>4</v>
      </c>
      <c r="B110" t="s">
        <v>70</v>
      </c>
      <c r="C110" t="s">
        <v>253</v>
      </c>
      <c r="D110" s="1">
        <v>44041</v>
      </c>
      <c r="E110" t="s">
        <v>254</v>
      </c>
    </row>
    <row r="111" spans="1:5" x14ac:dyDescent="0.35">
      <c r="A111">
        <v>1</v>
      </c>
      <c r="B111" t="s">
        <v>126</v>
      </c>
      <c r="C111" t="s">
        <v>255</v>
      </c>
      <c r="D111" s="1">
        <v>43811</v>
      </c>
      <c r="E111" t="s">
        <v>256</v>
      </c>
    </row>
    <row r="112" spans="1:5" x14ac:dyDescent="0.35">
      <c r="A112">
        <v>3</v>
      </c>
      <c r="B112" t="s">
        <v>257</v>
      </c>
      <c r="C112" t="s">
        <v>258</v>
      </c>
      <c r="D112" s="1">
        <v>44727</v>
      </c>
      <c r="E112" t="s">
        <v>259</v>
      </c>
    </row>
    <row r="113" spans="1:5" x14ac:dyDescent="0.35">
      <c r="A113">
        <v>5</v>
      </c>
      <c r="B113" t="s">
        <v>149</v>
      </c>
      <c r="C113" t="s">
        <v>260</v>
      </c>
      <c r="D113" s="1">
        <v>43642</v>
      </c>
      <c r="E113" t="s">
        <v>261</v>
      </c>
    </row>
    <row r="114" spans="1:5" x14ac:dyDescent="0.35">
      <c r="A114">
        <v>1</v>
      </c>
      <c r="B114" t="s">
        <v>64</v>
      </c>
      <c r="C114" t="s">
        <v>262</v>
      </c>
      <c r="D114" s="1">
        <v>44481</v>
      </c>
      <c r="E114" t="s">
        <v>263</v>
      </c>
    </row>
    <row r="115" spans="1:5" x14ac:dyDescent="0.35">
      <c r="A115">
        <v>1</v>
      </c>
      <c r="B115" t="s">
        <v>99</v>
      </c>
      <c r="C115" t="s">
        <v>264</v>
      </c>
      <c r="D115" s="1">
        <v>43556</v>
      </c>
      <c r="E115" t="s">
        <v>265</v>
      </c>
    </row>
    <row r="116" spans="1:5" x14ac:dyDescent="0.35">
      <c r="A116">
        <v>4</v>
      </c>
      <c r="B116" t="s">
        <v>185</v>
      </c>
      <c r="C116" t="s">
        <v>266</v>
      </c>
      <c r="D116" s="1">
        <v>44265</v>
      </c>
      <c r="E116" t="s">
        <v>267</v>
      </c>
    </row>
    <row r="117" spans="1:5" x14ac:dyDescent="0.35">
      <c r="A117">
        <v>1</v>
      </c>
      <c r="B117" t="s">
        <v>135</v>
      </c>
      <c r="C117" t="s">
        <v>268</v>
      </c>
      <c r="D117" s="1">
        <v>43693</v>
      </c>
      <c r="E117" t="s">
        <v>269</v>
      </c>
    </row>
    <row r="118" spans="1:5" x14ac:dyDescent="0.35">
      <c r="A118">
        <v>4</v>
      </c>
      <c r="B118" t="s">
        <v>22</v>
      </c>
      <c r="C118" t="s">
        <v>270</v>
      </c>
      <c r="D118" s="1">
        <v>44054</v>
      </c>
      <c r="E118" t="s">
        <v>271</v>
      </c>
    </row>
    <row r="119" spans="1:5" x14ac:dyDescent="0.35">
      <c r="A119">
        <v>4</v>
      </c>
      <c r="B119" t="s">
        <v>86</v>
      </c>
      <c r="C119" t="s">
        <v>272</v>
      </c>
      <c r="D119" s="1">
        <v>44656</v>
      </c>
      <c r="E119" t="s">
        <v>273</v>
      </c>
    </row>
    <row r="120" spans="1:5" x14ac:dyDescent="0.35">
      <c r="A120">
        <v>3</v>
      </c>
      <c r="B120" t="s">
        <v>19</v>
      </c>
      <c r="C120" t="s">
        <v>274</v>
      </c>
      <c r="D120" s="1">
        <v>43760</v>
      </c>
      <c r="E120" t="s">
        <v>275</v>
      </c>
    </row>
    <row r="121" spans="1:5" x14ac:dyDescent="0.35">
      <c r="A121">
        <v>1</v>
      </c>
      <c r="B121" t="s">
        <v>67</v>
      </c>
      <c r="C121" t="s">
        <v>276</v>
      </c>
      <c r="D121" s="1">
        <v>44471</v>
      </c>
      <c r="E121" t="s">
        <v>277</v>
      </c>
    </row>
    <row r="122" spans="1:5" x14ac:dyDescent="0.35">
      <c r="A122">
        <v>1</v>
      </c>
      <c r="B122" t="s">
        <v>118</v>
      </c>
      <c r="C122" t="s">
        <v>276</v>
      </c>
      <c r="D122" s="1">
        <v>44471</v>
      </c>
      <c r="E122" t="s">
        <v>277</v>
      </c>
    </row>
    <row r="123" spans="1:5" x14ac:dyDescent="0.35">
      <c r="A123">
        <v>5</v>
      </c>
      <c r="B123" t="s">
        <v>12</v>
      </c>
      <c r="C123" t="s">
        <v>276</v>
      </c>
      <c r="D123" s="1">
        <v>44471</v>
      </c>
      <c r="E123" t="s">
        <v>277</v>
      </c>
    </row>
    <row r="124" spans="1:5" x14ac:dyDescent="0.35">
      <c r="A124">
        <v>4</v>
      </c>
      <c r="B124" t="s">
        <v>75</v>
      </c>
      <c r="C124" t="s">
        <v>278</v>
      </c>
      <c r="D124" s="1">
        <v>44268</v>
      </c>
      <c r="E124" t="s">
        <v>279</v>
      </c>
    </row>
    <row r="125" spans="1:5" x14ac:dyDescent="0.35">
      <c r="A125">
        <v>4</v>
      </c>
      <c r="B125" t="s">
        <v>107</v>
      </c>
      <c r="C125" t="s">
        <v>280</v>
      </c>
      <c r="D125" s="1">
        <v>44724</v>
      </c>
      <c r="E125" t="s">
        <v>281</v>
      </c>
    </row>
    <row r="126" spans="1:5" x14ac:dyDescent="0.35">
      <c r="A126">
        <v>5</v>
      </c>
      <c r="B126" t="s">
        <v>80</v>
      </c>
      <c r="C126" t="s">
        <v>282</v>
      </c>
      <c r="D126" s="1">
        <v>43582</v>
      </c>
      <c r="E126" t="s">
        <v>283</v>
      </c>
    </row>
    <row r="127" spans="1:5" x14ac:dyDescent="0.35">
      <c r="A127">
        <v>3</v>
      </c>
      <c r="B127" t="s">
        <v>83</v>
      </c>
      <c r="C127" t="s">
        <v>284</v>
      </c>
      <c r="D127" s="1">
        <v>43608</v>
      </c>
      <c r="E127" t="s">
        <v>285</v>
      </c>
    </row>
    <row r="128" spans="1:5" x14ac:dyDescent="0.35">
      <c r="A128">
        <v>1</v>
      </c>
      <c r="B128" t="s">
        <v>64</v>
      </c>
      <c r="C128" t="s">
        <v>286</v>
      </c>
      <c r="D128" s="1">
        <v>44026</v>
      </c>
      <c r="E128" t="s">
        <v>287</v>
      </c>
    </row>
    <row r="129" spans="1:5" x14ac:dyDescent="0.35">
      <c r="A129">
        <v>6</v>
      </c>
      <c r="B129" t="s">
        <v>16</v>
      </c>
      <c r="C129" t="s">
        <v>288</v>
      </c>
      <c r="D129" s="1">
        <v>44510</v>
      </c>
      <c r="E129" t="s">
        <v>289</v>
      </c>
    </row>
    <row r="130" spans="1:5" x14ac:dyDescent="0.35">
      <c r="A130">
        <v>1</v>
      </c>
      <c r="B130" t="s">
        <v>70</v>
      </c>
      <c r="C130" t="s">
        <v>290</v>
      </c>
      <c r="D130" s="1">
        <v>44439</v>
      </c>
      <c r="E130" t="s">
        <v>291</v>
      </c>
    </row>
    <row r="131" spans="1:5" x14ac:dyDescent="0.35">
      <c r="A131">
        <v>1</v>
      </c>
      <c r="B131" t="s">
        <v>248</v>
      </c>
      <c r="C131" t="s">
        <v>292</v>
      </c>
      <c r="D131" s="1">
        <v>43652</v>
      </c>
      <c r="E131" t="s">
        <v>293</v>
      </c>
    </row>
    <row r="132" spans="1:5" x14ac:dyDescent="0.35">
      <c r="A132">
        <v>5</v>
      </c>
      <c r="B132" t="s">
        <v>207</v>
      </c>
      <c r="C132" t="s">
        <v>294</v>
      </c>
      <c r="D132" s="1">
        <v>44624</v>
      </c>
      <c r="E132" t="s">
        <v>295</v>
      </c>
    </row>
    <row r="133" spans="1:5" x14ac:dyDescent="0.35">
      <c r="A133">
        <v>2</v>
      </c>
      <c r="B133" t="s">
        <v>19</v>
      </c>
      <c r="C133" t="s">
        <v>296</v>
      </c>
      <c r="D133" s="1">
        <v>44196</v>
      </c>
      <c r="E133" t="s">
        <v>297</v>
      </c>
    </row>
    <row r="134" spans="1:5" x14ac:dyDescent="0.35">
      <c r="A134">
        <v>5</v>
      </c>
      <c r="B134" t="s">
        <v>207</v>
      </c>
      <c r="C134" t="s">
        <v>298</v>
      </c>
      <c r="D134" s="1">
        <v>44043</v>
      </c>
      <c r="E134" t="s">
        <v>299</v>
      </c>
    </row>
    <row r="135" spans="1:5" x14ac:dyDescent="0.35">
      <c r="A135">
        <v>1</v>
      </c>
      <c r="B135" t="s">
        <v>16</v>
      </c>
      <c r="C135" t="s">
        <v>300</v>
      </c>
      <c r="D135" s="1">
        <v>44340</v>
      </c>
      <c r="E135" t="s">
        <v>301</v>
      </c>
    </row>
    <row r="136" spans="1:5" x14ac:dyDescent="0.35">
      <c r="A136">
        <v>3</v>
      </c>
      <c r="B136" t="s">
        <v>115</v>
      </c>
      <c r="C136" t="s">
        <v>302</v>
      </c>
      <c r="D136" s="1">
        <v>44758</v>
      </c>
      <c r="E136" t="s">
        <v>303</v>
      </c>
    </row>
    <row r="137" spans="1:5" x14ac:dyDescent="0.35">
      <c r="A137">
        <v>5</v>
      </c>
      <c r="B137" t="s">
        <v>195</v>
      </c>
      <c r="C137" t="s">
        <v>304</v>
      </c>
      <c r="D137" s="1">
        <v>44232</v>
      </c>
      <c r="E137" t="s">
        <v>305</v>
      </c>
    </row>
    <row r="138" spans="1:5" x14ac:dyDescent="0.35">
      <c r="A138">
        <v>4</v>
      </c>
      <c r="B138" t="s">
        <v>57</v>
      </c>
      <c r="C138" t="s">
        <v>306</v>
      </c>
      <c r="D138" s="1">
        <v>44406</v>
      </c>
      <c r="E138" t="s">
        <v>307</v>
      </c>
    </row>
    <row r="139" spans="1:5" x14ac:dyDescent="0.35">
      <c r="A139">
        <v>3</v>
      </c>
      <c r="B139" t="s">
        <v>33</v>
      </c>
      <c r="C139" t="s">
        <v>308</v>
      </c>
      <c r="D139" s="1">
        <v>44637</v>
      </c>
      <c r="E139" t="s">
        <v>309</v>
      </c>
    </row>
    <row r="140" spans="1:5" x14ac:dyDescent="0.35">
      <c r="A140">
        <v>4</v>
      </c>
      <c r="B140" t="s">
        <v>248</v>
      </c>
      <c r="C140" t="s">
        <v>310</v>
      </c>
      <c r="D140" s="1">
        <v>44238</v>
      </c>
      <c r="E140" t="s">
        <v>311</v>
      </c>
    </row>
    <row r="141" spans="1:5" x14ac:dyDescent="0.35">
      <c r="A141">
        <v>6</v>
      </c>
      <c r="B141" t="s">
        <v>16</v>
      </c>
      <c r="C141" t="s">
        <v>312</v>
      </c>
      <c r="D141" s="1">
        <v>43509</v>
      </c>
      <c r="E141" t="s">
        <v>313</v>
      </c>
    </row>
    <row r="142" spans="1:5" x14ac:dyDescent="0.35">
      <c r="A142">
        <v>1</v>
      </c>
      <c r="B142" t="s">
        <v>112</v>
      </c>
      <c r="C142" t="s">
        <v>314</v>
      </c>
      <c r="D142" s="1">
        <v>44694</v>
      </c>
      <c r="E142" t="s">
        <v>315</v>
      </c>
    </row>
    <row r="143" spans="1:5" x14ac:dyDescent="0.35">
      <c r="A143">
        <v>4</v>
      </c>
      <c r="B143" t="s">
        <v>118</v>
      </c>
      <c r="C143" t="s">
        <v>316</v>
      </c>
      <c r="D143" s="1">
        <v>43970</v>
      </c>
      <c r="E143" t="s">
        <v>317</v>
      </c>
    </row>
    <row r="144" spans="1:5" x14ac:dyDescent="0.35">
      <c r="A144">
        <v>4</v>
      </c>
      <c r="B144" t="s">
        <v>33</v>
      </c>
      <c r="C144" t="s">
        <v>318</v>
      </c>
      <c r="D144" s="1">
        <v>44678</v>
      </c>
      <c r="E144" t="s">
        <v>319</v>
      </c>
    </row>
    <row r="145" spans="1:5" x14ac:dyDescent="0.35">
      <c r="A145">
        <v>2</v>
      </c>
      <c r="B145" t="s">
        <v>83</v>
      </c>
      <c r="C145" t="s">
        <v>320</v>
      </c>
      <c r="D145" s="1">
        <v>44083</v>
      </c>
      <c r="E145" t="s">
        <v>321</v>
      </c>
    </row>
    <row r="146" spans="1:5" x14ac:dyDescent="0.35">
      <c r="A146">
        <v>2</v>
      </c>
      <c r="B146" t="s">
        <v>33</v>
      </c>
      <c r="C146" t="s">
        <v>322</v>
      </c>
      <c r="D146" s="1">
        <v>44265</v>
      </c>
      <c r="E146" t="s">
        <v>323</v>
      </c>
    </row>
    <row r="147" spans="1:5" x14ac:dyDescent="0.35">
      <c r="A147">
        <v>4</v>
      </c>
      <c r="B147" t="s">
        <v>80</v>
      </c>
      <c r="C147" t="s">
        <v>324</v>
      </c>
      <c r="D147" s="1">
        <v>43562</v>
      </c>
      <c r="E147" t="s">
        <v>325</v>
      </c>
    </row>
    <row r="148" spans="1:5" x14ac:dyDescent="0.35">
      <c r="A148">
        <v>3</v>
      </c>
      <c r="B148" t="s">
        <v>99</v>
      </c>
      <c r="C148" t="s">
        <v>326</v>
      </c>
      <c r="D148" s="1">
        <v>44024</v>
      </c>
      <c r="E148" t="s">
        <v>327</v>
      </c>
    </row>
    <row r="149" spans="1:5" x14ac:dyDescent="0.35">
      <c r="A149">
        <v>2</v>
      </c>
      <c r="B149" t="s">
        <v>12</v>
      </c>
      <c r="C149" t="s">
        <v>326</v>
      </c>
      <c r="D149" s="1">
        <v>44024</v>
      </c>
      <c r="E149" t="s">
        <v>327</v>
      </c>
    </row>
    <row r="150" spans="1:5" x14ac:dyDescent="0.35">
      <c r="A150">
        <v>5</v>
      </c>
      <c r="B150" t="s">
        <v>56</v>
      </c>
      <c r="C150" t="s">
        <v>328</v>
      </c>
      <c r="D150" s="1">
        <v>44551</v>
      </c>
      <c r="E150" t="s">
        <v>329</v>
      </c>
    </row>
    <row r="151" spans="1:5" x14ac:dyDescent="0.35">
      <c r="A151">
        <v>2</v>
      </c>
      <c r="B151" t="s">
        <v>174</v>
      </c>
      <c r="C151" t="s">
        <v>330</v>
      </c>
      <c r="D151" s="1">
        <v>44108</v>
      </c>
      <c r="E151" t="s">
        <v>331</v>
      </c>
    </row>
    <row r="152" spans="1:5" x14ac:dyDescent="0.35">
      <c r="A152">
        <v>1</v>
      </c>
      <c r="B152" t="s">
        <v>16</v>
      </c>
      <c r="C152" t="s">
        <v>332</v>
      </c>
      <c r="D152" s="1">
        <v>44051</v>
      </c>
      <c r="E152" t="s">
        <v>333</v>
      </c>
    </row>
    <row r="153" spans="1:5" x14ac:dyDescent="0.35">
      <c r="A153">
        <v>3</v>
      </c>
      <c r="B153" t="s">
        <v>64</v>
      </c>
      <c r="C153" t="s">
        <v>334</v>
      </c>
      <c r="D153" s="1">
        <v>44115</v>
      </c>
      <c r="E153" t="s">
        <v>335</v>
      </c>
    </row>
    <row r="154" spans="1:5" x14ac:dyDescent="0.35">
      <c r="A154">
        <v>3</v>
      </c>
      <c r="B154" t="s">
        <v>44</v>
      </c>
      <c r="C154" t="s">
        <v>336</v>
      </c>
      <c r="D154" s="1">
        <v>44510</v>
      </c>
      <c r="E154" t="s">
        <v>337</v>
      </c>
    </row>
    <row r="155" spans="1:5" x14ac:dyDescent="0.35">
      <c r="A155">
        <v>1</v>
      </c>
      <c r="B155" t="s">
        <v>104</v>
      </c>
      <c r="C155" t="s">
        <v>338</v>
      </c>
      <c r="D155" s="1">
        <v>44367</v>
      </c>
      <c r="E155" t="s">
        <v>339</v>
      </c>
    </row>
    <row r="156" spans="1:5" x14ac:dyDescent="0.35">
      <c r="A156">
        <v>5</v>
      </c>
      <c r="B156" t="s">
        <v>121</v>
      </c>
      <c r="C156" t="s">
        <v>340</v>
      </c>
      <c r="D156" s="1">
        <v>44473</v>
      </c>
      <c r="E156" t="s">
        <v>341</v>
      </c>
    </row>
    <row r="157" spans="1:5" x14ac:dyDescent="0.35">
      <c r="A157">
        <v>6</v>
      </c>
      <c r="B157" t="s">
        <v>174</v>
      </c>
      <c r="C157" t="s">
        <v>342</v>
      </c>
      <c r="D157" s="1">
        <v>43640</v>
      </c>
      <c r="E157" t="s">
        <v>343</v>
      </c>
    </row>
    <row r="158" spans="1:5" x14ac:dyDescent="0.35">
      <c r="A158">
        <v>3</v>
      </c>
      <c r="B158" t="s">
        <v>174</v>
      </c>
      <c r="C158" t="s">
        <v>344</v>
      </c>
      <c r="D158" s="1">
        <v>43764</v>
      </c>
      <c r="E158" t="s">
        <v>345</v>
      </c>
    </row>
    <row r="159" spans="1:5" x14ac:dyDescent="0.35">
      <c r="A159">
        <v>3</v>
      </c>
      <c r="B159" t="s">
        <v>38</v>
      </c>
      <c r="C159" t="s">
        <v>346</v>
      </c>
      <c r="D159" s="1">
        <v>44374</v>
      </c>
      <c r="E159" t="s">
        <v>347</v>
      </c>
    </row>
    <row r="160" spans="1:5" x14ac:dyDescent="0.35">
      <c r="A160">
        <v>6</v>
      </c>
      <c r="B160" t="s">
        <v>38</v>
      </c>
      <c r="C160" t="s">
        <v>348</v>
      </c>
      <c r="D160" s="1">
        <v>43714</v>
      </c>
      <c r="E160" t="s">
        <v>349</v>
      </c>
    </row>
    <row r="161" spans="1:5" x14ac:dyDescent="0.35">
      <c r="A161">
        <v>6</v>
      </c>
      <c r="B161" t="s">
        <v>107</v>
      </c>
      <c r="C161" t="s">
        <v>350</v>
      </c>
      <c r="D161" s="1">
        <v>44316</v>
      </c>
      <c r="E161" t="s">
        <v>351</v>
      </c>
    </row>
    <row r="162" spans="1:5" x14ac:dyDescent="0.35">
      <c r="A162">
        <v>4</v>
      </c>
      <c r="B162" t="s">
        <v>8</v>
      </c>
      <c r="C162" t="s">
        <v>352</v>
      </c>
      <c r="D162" s="1">
        <v>43837</v>
      </c>
      <c r="E162" t="s">
        <v>353</v>
      </c>
    </row>
    <row r="163" spans="1:5" x14ac:dyDescent="0.35">
      <c r="A163">
        <v>3</v>
      </c>
      <c r="B163" t="s">
        <v>195</v>
      </c>
      <c r="C163" t="s">
        <v>354</v>
      </c>
      <c r="D163" s="1">
        <v>44207</v>
      </c>
      <c r="E163" t="s">
        <v>355</v>
      </c>
    </row>
    <row r="164" spans="1:5" x14ac:dyDescent="0.35">
      <c r="A164">
        <v>3</v>
      </c>
      <c r="B164" t="s">
        <v>19</v>
      </c>
      <c r="C164" t="s">
        <v>356</v>
      </c>
      <c r="D164" s="1">
        <v>44515</v>
      </c>
      <c r="E164" t="s">
        <v>357</v>
      </c>
    </row>
    <row r="165" spans="1:5" x14ac:dyDescent="0.35">
      <c r="A165">
        <v>6</v>
      </c>
      <c r="B165" t="s">
        <v>104</v>
      </c>
      <c r="C165" t="s">
        <v>358</v>
      </c>
      <c r="D165" s="1">
        <v>43619</v>
      </c>
      <c r="E165" t="s">
        <v>359</v>
      </c>
    </row>
    <row r="166" spans="1:5" x14ac:dyDescent="0.35">
      <c r="A166">
        <v>4</v>
      </c>
      <c r="B166" t="s">
        <v>19</v>
      </c>
      <c r="C166" t="s">
        <v>360</v>
      </c>
      <c r="D166" s="1">
        <v>44182</v>
      </c>
      <c r="E166" t="s">
        <v>361</v>
      </c>
    </row>
    <row r="167" spans="1:5" x14ac:dyDescent="0.35">
      <c r="A167">
        <v>6</v>
      </c>
      <c r="B167" t="s">
        <v>182</v>
      </c>
      <c r="C167" t="s">
        <v>362</v>
      </c>
      <c r="D167" s="1">
        <v>44234</v>
      </c>
      <c r="E167" t="s">
        <v>363</v>
      </c>
    </row>
    <row r="168" spans="1:5" x14ac:dyDescent="0.35">
      <c r="A168">
        <v>5</v>
      </c>
      <c r="B168" t="s">
        <v>149</v>
      </c>
      <c r="C168" t="s">
        <v>364</v>
      </c>
      <c r="D168" s="1">
        <v>44270</v>
      </c>
      <c r="E168" t="s">
        <v>365</v>
      </c>
    </row>
    <row r="169" spans="1:5" x14ac:dyDescent="0.35">
      <c r="A169">
        <v>5</v>
      </c>
      <c r="B169" t="s">
        <v>8</v>
      </c>
      <c r="C169" t="s">
        <v>366</v>
      </c>
      <c r="D169" s="1">
        <v>44777</v>
      </c>
      <c r="E169" t="s">
        <v>367</v>
      </c>
    </row>
    <row r="170" spans="1:5" x14ac:dyDescent="0.35">
      <c r="A170">
        <v>6</v>
      </c>
      <c r="B170" t="s">
        <v>70</v>
      </c>
      <c r="C170" t="s">
        <v>368</v>
      </c>
      <c r="D170" s="1">
        <v>43484</v>
      </c>
      <c r="E170" t="s">
        <v>369</v>
      </c>
    </row>
    <row r="171" spans="1:5" x14ac:dyDescent="0.35">
      <c r="A171">
        <v>2</v>
      </c>
      <c r="B171" t="s">
        <v>182</v>
      </c>
      <c r="C171" t="s">
        <v>370</v>
      </c>
      <c r="D171" s="1">
        <v>44643</v>
      </c>
      <c r="E171" t="s">
        <v>371</v>
      </c>
    </row>
    <row r="172" spans="1:5" x14ac:dyDescent="0.35">
      <c r="A172">
        <v>2</v>
      </c>
      <c r="B172" t="s">
        <v>33</v>
      </c>
      <c r="C172" t="s">
        <v>372</v>
      </c>
      <c r="D172" s="1">
        <v>44476</v>
      </c>
      <c r="E172" t="s">
        <v>373</v>
      </c>
    </row>
    <row r="173" spans="1:5" x14ac:dyDescent="0.35">
      <c r="A173">
        <v>2</v>
      </c>
      <c r="B173" t="s">
        <v>115</v>
      </c>
      <c r="C173" t="s">
        <v>374</v>
      </c>
      <c r="D173" s="1">
        <v>43544</v>
      </c>
      <c r="E173" t="s">
        <v>375</v>
      </c>
    </row>
    <row r="174" spans="1:5" x14ac:dyDescent="0.35">
      <c r="A174">
        <v>3</v>
      </c>
      <c r="B174" t="s">
        <v>19</v>
      </c>
      <c r="C174" t="s">
        <v>376</v>
      </c>
      <c r="D174" s="1">
        <v>44545</v>
      </c>
      <c r="E174" t="s">
        <v>377</v>
      </c>
    </row>
    <row r="175" spans="1:5" x14ac:dyDescent="0.35">
      <c r="A175">
        <v>4</v>
      </c>
      <c r="B175" t="s">
        <v>44</v>
      </c>
      <c r="C175" t="s">
        <v>378</v>
      </c>
      <c r="D175" s="1">
        <v>44720</v>
      </c>
      <c r="E175" t="s">
        <v>379</v>
      </c>
    </row>
    <row r="176" spans="1:5" x14ac:dyDescent="0.35">
      <c r="A176">
        <v>6</v>
      </c>
      <c r="B176" t="s">
        <v>33</v>
      </c>
      <c r="C176" t="s">
        <v>380</v>
      </c>
      <c r="D176" s="1">
        <v>43813</v>
      </c>
      <c r="E176" t="s">
        <v>381</v>
      </c>
    </row>
    <row r="177" spans="1:5" x14ac:dyDescent="0.35">
      <c r="A177">
        <v>2</v>
      </c>
      <c r="B177" t="s">
        <v>115</v>
      </c>
      <c r="C177" t="s">
        <v>382</v>
      </c>
      <c r="D177" s="1">
        <v>44296</v>
      </c>
      <c r="E177" t="s">
        <v>383</v>
      </c>
    </row>
    <row r="178" spans="1:5" x14ac:dyDescent="0.35">
      <c r="A178">
        <v>1</v>
      </c>
      <c r="B178" t="s">
        <v>33</v>
      </c>
      <c r="C178" t="s">
        <v>384</v>
      </c>
      <c r="D178" s="1">
        <v>43900</v>
      </c>
      <c r="E178" t="s">
        <v>385</v>
      </c>
    </row>
    <row r="179" spans="1:5" x14ac:dyDescent="0.35">
      <c r="A179">
        <v>4</v>
      </c>
      <c r="B179" t="s">
        <v>15</v>
      </c>
      <c r="C179" t="s">
        <v>386</v>
      </c>
      <c r="D179" s="1">
        <v>44120</v>
      </c>
      <c r="E179" t="s">
        <v>387</v>
      </c>
    </row>
    <row r="180" spans="1:5" x14ac:dyDescent="0.35">
      <c r="A180">
        <v>2</v>
      </c>
      <c r="B180" t="s">
        <v>9</v>
      </c>
      <c r="C180" t="s">
        <v>388</v>
      </c>
      <c r="D180" s="1">
        <v>43746</v>
      </c>
      <c r="E180" t="s">
        <v>389</v>
      </c>
    </row>
    <row r="181" spans="1:5" x14ac:dyDescent="0.35">
      <c r="A181">
        <v>1</v>
      </c>
      <c r="B181" t="s">
        <v>57</v>
      </c>
      <c r="C181" t="s">
        <v>390</v>
      </c>
      <c r="D181" s="1">
        <v>43830</v>
      </c>
      <c r="E181" t="s">
        <v>391</v>
      </c>
    </row>
    <row r="182" spans="1:5" x14ac:dyDescent="0.35">
      <c r="A182">
        <v>5</v>
      </c>
      <c r="B182" t="s">
        <v>257</v>
      </c>
      <c r="C182" t="s">
        <v>392</v>
      </c>
      <c r="D182" s="1">
        <v>43910</v>
      </c>
      <c r="E182" t="s">
        <v>393</v>
      </c>
    </row>
    <row r="183" spans="1:5" x14ac:dyDescent="0.35">
      <c r="A183">
        <v>5</v>
      </c>
      <c r="B183" t="s">
        <v>75</v>
      </c>
      <c r="C183" t="s">
        <v>392</v>
      </c>
      <c r="D183" s="1">
        <v>43910</v>
      </c>
      <c r="E183" t="s">
        <v>393</v>
      </c>
    </row>
    <row r="184" spans="1:5" x14ac:dyDescent="0.35">
      <c r="A184">
        <v>6</v>
      </c>
      <c r="B184" t="s">
        <v>149</v>
      </c>
      <c r="C184" t="s">
        <v>394</v>
      </c>
      <c r="D184" s="1">
        <v>44284</v>
      </c>
      <c r="E184" t="s">
        <v>395</v>
      </c>
    </row>
    <row r="185" spans="1:5" x14ac:dyDescent="0.35">
      <c r="A185">
        <v>2</v>
      </c>
      <c r="B185" t="s">
        <v>67</v>
      </c>
      <c r="C185" t="s">
        <v>396</v>
      </c>
      <c r="D185" s="1">
        <v>44512</v>
      </c>
      <c r="E185" t="s">
        <v>397</v>
      </c>
    </row>
    <row r="186" spans="1:5" x14ac:dyDescent="0.35">
      <c r="A186">
        <v>4</v>
      </c>
      <c r="B186" t="s">
        <v>195</v>
      </c>
      <c r="C186" t="s">
        <v>398</v>
      </c>
      <c r="D186" s="1">
        <v>44397</v>
      </c>
      <c r="E186" t="s">
        <v>399</v>
      </c>
    </row>
    <row r="187" spans="1:5" x14ac:dyDescent="0.35">
      <c r="A187">
        <v>5</v>
      </c>
      <c r="B187" t="s">
        <v>19</v>
      </c>
      <c r="C187" t="s">
        <v>400</v>
      </c>
      <c r="D187" s="1">
        <v>43483</v>
      </c>
      <c r="E187" t="s">
        <v>401</v>
      </c>
    </row>
    <row r="188" spans="1:5" x14ac:dyDescent="0.35">
      <c r="A188">
        <v>3</v>
      </c>
      <c r="B188" t="s">
        <v>44</v>
      </c>
      <c r="C188" t="s">
        <v>402</v>
      </c>
      <c r="D188" s="1">
        <v>43684</v>
      </c>
      <c r="E188" t="s">
        <v>403</v>
      </c>
    </row>
    <row r="189" spans="1:5" x14ac:dyDescent="0.35">
      <c r="A189">
        <v>5</v>
      </c>
      <c r="B189" t="s">
        <v>83</v>
      </c>
      <c r="C189" t="s">
        <v>404</v>
      </c>
      <c r="D189" s="1">
        <v>44633</v>
      </c>
      <c r="E189" t="s">
        <v>405</v>
      </c>
    </row>
    <row r="190" spans="1:5" x14ac:dyDescent="0.35">
      <c r="A190">
        <v>1</v>
      </c>
      <c r="B190" t="s">
        <v>257</v>
      </c>
      <c r="C190" t="s">
        <v>406</v>
      </c>
      <c r="D190" s="1">
        <v>44698</v>
      </c>
      <c r="E190" t="s">
        <v>407</v>
      </c>
    </row>
    <row r="191" spans="1:5" x14ac:dyDescent="0.35">
      <c r="A191">
        <v>3</v>
      </c>
      <c r="B191" t="s">
        <v>99</v>
      </c>
      <c r="C191" t="s">
        <v>408</v>
      </c>
      <c r="D191" s="1">
        <v>43813</v>
      </c>
      <c r="E191" t="s">
        <v>409</v>
      </c>
    </row>
    <row r="192" spans="1:5" x14ac:dyDescent="0.35">
      <c r="A192">
        <v>1</v>
      </c>
      <c r="B192" t="s">
        <v>200</v>
      </c>
      <c r="C192" t="s">
        <v>410</v>
      </c>
      <c r="D192" s="1">
        <v>43845</v>
      </c>
      <c r="E192" t="s">
        <v>411</v>
      </c>
    </row>
    <row r="193" spans="1:5" x14ac:dyDescent="0.35">
      <c r="A193">
        <v>5</v>
      </c>
      <c r="B193" t="s">
        <v>41</v>
      </c>
      <c r="C193" t="s">
        <v>412</v>
      </c>
      <c r="D193" s="1">
        <v>43567</v>
      </c>
      <c r="E193" t="s">
        <v>413</v>
      </c>
    </row>
    <row r="194" spans="1:5" x14ac:dyDescent="0.35">
      <c r="A194">
        <v>6</v>
      </c>
      <c r="B194" t="s">
        <v>248</v>
      </c>
      <c r="C194" t="s">
        <v>414</v>
      </c>
      <c r="D194" s="1">
        <v>43919</v>
      </c>
      <c r="E194" t="s">
        <v>415</v>
      </c>
    </row>
    <row r="195" spans="1:5" x14ac:dyDescent="0.35">
      <c r="A195">
        <v>3</v>
      </c>
      <c r="B195" t="s">
        <v>140</v>
      </c>
      <c r="C195" t="s">
        <v>416</v>
      </c>
      <c r="D195" s="1">
        <v>44644</v>
      </c>
      <c r="E195" t="s">
        <v>417</v>
      </c>
    </row>
    <row r="196" spans="1:5" x14ac:dyDescent="0.35">
      <c r="A196">
        <v>5</v>
      </c>
      <c r="B196" t="s">
        <v>19</v>
      </c>
      <c r="C196" t="s">
        <v>418</v>
      </c>
      <c r="D196" s="1">
        <v>44398</v>
      </c>
      <c r="E196" t="s">
        <v>419</v>
      </c>
    </row>
    <row r="197" spans="1:5" x14ac:dyDescent="0.35">
      <c r="A197">
        <v>3</v>
      </c>
      <c r="B197" t="s">
        <v>9</v>
      </c>
      <c r="C197" t="s">
        <v>420</v>
      </c>
      <c r="D197" s="1">
        <v>43683</v>
      </c>
      <c r="E197" t="s">
        <v>421</v>
      </c>
    </row>
    <row r="198" spans="1:5" x14ac:dyDescent="0.35">
      <c r="A198">
        <v>6</v>
      </c>
      <c r="B198" t="s">
        <v>179</v>
      </c>
      <c r="C198" t="s">
        <v>422</v>
      </c>
      <c r="D198" s="1">
        <v>44339</v>
      </c>
      <c r="E198" t="s">
        <v>423</v>
      </c>
    </row>
    <row r="199" spans="1:5" x14ac:dyDescent="0.35">
      <c r="A199">
        <v>2</v>
      </c>
      <c r="B199" t="s">
        <v>112</v>
      </c>
      <c r="C199" t="s">
        <v>422</v>
      </c>
      <c r="D199" s="1">
        <v>44339</v>
      </c>
      <c r="E199" t="s">
        <v>423</v>
      </c>
    </row>
    <row r="200" spans="1:5" x14ac:dyDescent="0.35">
      <c r="A200">
        <v>3</v>
      </c>
      <c r="B200" t="s">
        <v>112</v>
      </c>
      <c r="C200" t="s">
        <v>422</v>
      </c>
      <c r="D200" s="1">
        <v>44339</v>
      </c>
      <c r="E200" t="s">
        <v>423</v>
      </c>
    </row>
    <row r="201" spans="1:5" x14ac:dyDescent="0.35">
      <c r="A201">
        <v>4</v>
      </c>
      <c r="B201" t="s">
        <v>86</v>
      </c>
      <c r="C201" t="s">
        <v>422</v>
      </c>
      <c r="D201" s="1">
        <v>44339</v>
      </c>
      <c r="E201" t="s">
        <v>423</v>
      </c>
    </row>
    <row r="202" spans="1:5" x14ac:dyDescent="0.35">
      <c r="A202">
        <v>3</v>
      </c>
      <c r="B202" t="s">
        <v>12</v>
      </c>
      <c r="C202" t="s">
        <v>422</v>
      </c>
      <c r="D202" s="1">
        <v>44339</v>
      </c>
      <c r="E202" t="s">
        <v>423</v>
      </c>
    </row>
    <row r="203" spans="1:5" x14ac:dyDescent="0.35">
      <c r="A203">
        <v>6</v>
      </c>
      <c r="B203" t="s">
        <v>86</v>
      </c>
      <c r="C203" t="s">
        <v>424</v>
      </c>
      <c r="D203" s="1">
        <v>44294</v>
      </c>
      <c r="E203" t="s">
        <v>425</v>
      </c>
    </row>
    <row r="204" spans="1:5" x14ac:dyDescent="0.35">
      <c r="A204">
        <v>6</v>
      </c>
      <c r="B204" t="s">
        <v>112</v>
      </c>
      <c r="C204" t="s">
        <v>426</v>
      </c>
      <c r="D204" s="1">
        <v>44486</v>
      </c>
      <c r="E204" t="s">
        <v>427</v>
      </c>
    </row>
    <row r="205" spans="1:5" x14ac:dyDescent="0.35">
      <c r="A205">
        <v>1</v>
      </c>
      <c r="B205" t="s">
        <v>22</v>
      </c>
      <c r="C205" t="s">
        <v>428</v>
      </c>
      <c r="D205" s="1">
        <v>44608</v>
      </c>
      <c r="E205" t="s">
        <v>429</v>
      </c>
    </row>
    <row r="206" spans="1:5" x14ac:dyDescent="0.35">
      <c r="A206">
        <v>6</v>
      </c>
      <c r="B206" t="s">
        <v>12</v>
      </c>
      <c r="C206" t="s">
        <v>430</v>
      </c>
      <c r="D206" s="1">
        <v>44027</v>
      </c>
      <c r="E206" t="s">
        <v>431</v>
      </c>
    </row>
    <row r="207" spans="1:5" x14ac:dyDescent="0.35">
      <c r="A207">
        <v>3</v>
      </c>
      <c r="B207" t="s">
        <v>104</v>
      </c>
      <c r="C207" t="s">
        <v>432</v>
      </c>
      <c r="D207" s="1">
        <v>43883</v>
      </c>
      <c r="E207" t="s">
        <v>433</v>
      </c>
    </row>
    <row r="208" spans="1:5" x14ac:dyDescent="0.35">
      <c r="A208">
        <v>2</v>
      </c>
      <c r="B208" t="s">
        <v>64</v>
      </c>
      <c r="C208" t="s">
        <v>434</v>
      </c>
      <c r="D208" s="1">
        <v>44211</v>
      </c>
      <c r="E208" t="s">
        <v>435</v>
      </c>
    </row>
    <row r="209" spans="1:5" x14ac:dyDescent="0.35">
      <c r="A209">
        <v>6</v>
      </c>
      <c r="B209" t="s">
        <v>70</v>
      </c>
      <c r="C209" t="s">
        <v>436</v>
      </c>
      <c r="D209" s="1">
        <v>44207</v>
      </c>
      <c r="E209" t="s">
        <v>437</v>
      </c>
    </row>
    <row r="210" spans="1:5" x14ac:dyDescent="0.35">
      <c r="A210">
        <v>4</v>
      </c>
      <c r="B210" t="s">
        <v>19</v>
      </c>
      <c r="C210" t="s">
        <v>438</v>
      </c>
      <c r="D210" s="1">
        <v>44659</v>
      </c>
      <c r="E210" t="s">
        <v>439</v>
      </c>
    </row>
    <row r="211" spans="1:5" x14ac:dyDescent="0.35">
      <c r="A211">
        <v>1</v>
      </c>
      <c r="B211" t="s">
        <v>70</v>
      </c>
      <c r="C211" t="s">
        <v>440</v>
      </c>
      <c r="D211" s="1">
        <v>44105</v>
      </c>
      <c r="E211" t="s">
        <v>441</v>
      </c>
    </row>
    <row r="212" spans="1:5" x14ac:dyDescent="0.35">
      <c r="A212">
        <v>4</v>
      </c>
      <c r="B212" t="s">
        <v>16</v>
      </c>
      <c r="C212" t="s">
        <v>442</v>
      </c>
      <c r="D212" s="1">
        <v>43766</v>
      </c>
      <c r="E212" t="s">
        <v>443</v>
      </c>
    </row>
    <row r="213" spans="1:5" x14ac:dyDescent="0.35">
      <c r="A213">
        <v>6</v>
      </c>
      <c r="B213" t="s">
        <v>179</v>
      </c>
      <c r="C213" t="s">
        <v>444</v>
      </c>
      <c r="D213" s="1">
        <v>44283</v>
      </c>
      <c r="E213" t="s">
        <v>445</v>
      </c>
    </row>
    <row r="214" spans="1:5" x14ac:dyDescent="0.35">
      <c r="A214">
        <v>4</v>
      </c>
      <c r="B214" t="s">
        <v>56</v>
      </c>
      <c r="C214" t="s">
        <v>446</v>
      </c>
      <c r="D214" s="1">
        <v>43921</v>
      </c>
      <c r="E214" t="s">
        <v>447</v>
      </c>
    </row>
    <row r="215" spans="1:5" x14ac:dyDescent="0.35">
      <c r="A215">
        <v>1</v>
      </c>
      <c r="B215" t="s">
        <v>38</v>
      </c>
      <c r="C215" t="s">
        <v>448</v>
      </c>
      <c r="D215" s="1">
        <v>44646</v>
      </c>
      <c r="E215" t="s">
        <v>449</v>
      </c>
    </row>
    <row r="216" spans="1:5" x14ac:dyDescent="0.35">
      <c r="A216">
        <v>2</v>
      </c>
      <c r="B216" t="s">
        <v>135</v>
      </c>
      <c r="C216" t="s">
        <v>450</v>
      </c>
      <c r="D216" s="1">
        <v>43775</v>
      </c>
      <c r="E216" t="s">
        <v>451</v>
      </c>
    </row>
    <row r="217" spans="1:5" x14ac:dyDescent="0.35">
      <c r="A217">
        <v>6</v>
      </c>
      <c r="B217" t="s">
        <v>41</v>
      </c>
      <c r="C217" t="s">
        <v>452</v>
      </c>
      <c r="D217" s="1">
        <v>43829</v>
      </c>
      <c r="E217" t="s">
        <v>453</v>
      </c>
    </row>
    <row r="218" spans="1:5" x14ac:dyDescent="0.35">
      <c r="A218">
        <v>4</v>
      </c>
      <c r="B218" t="s">
        <v>99</v>
      </c>
      <c r="C218" t="s">
        <v>454</v>
      </c>
      <c r="D218" s="1">
        <v>44470</v>
      </c>
      <c r="E218" t="s">
        <v>455</v>
      </c>
    </row>
    <row r="219" spans="1:5" x14ac:dyDescent="0.35">
      <c r="A219">
        <v>4</v>
      </c>
      <c r="B219" t="s">
        <v>179</v>
      </c>
      <c r="C219" t="s">
        <v>456</v>
      </c>
      <c r="D219" s="1">
        <v>44174</v>
      </c>
      <c r="E219" t="s">
        <v>457</v>
      </c>
    </row>
    <row r="220" spans="1:5" x14ac:dyDescent="0.35">
      <c r="A220">
        <v>5</v>
      </c>
      <c r="B220" t="s">
        <v>64</v>
      </c>
      <c r="C220" t="s">
        <v>458</v>
      </c>
      <c r="D220" s="1">
        <v>44317</v>
      </c>
      <c r="E220" t="s">
        <v>459</v>
      </c>
    </row>
    <row r="221" spans="1:5" x14ac:dyDescent="0.35">
      <c r="A221">
        <v>3</v>
      </c>
      <c r="B221" t="s">
        <v>185</v>
      </c>
      <c r="C221" t="s">
        <v>460</v>
      </c>
      <c r="D221" s="1">
        <v>44777</v>
      </c>
      <c r="E221" t="s">
        <v>461</v>
      </c>
    </row>
    <row r="222" spans="1:5" x14ac:dyDescent="0.35">
      <c r="A222">
        <v>5</v>
      </c>
      <c r="B222" t="s">
        <v>165</v>
      </c>
      <c r="C222" t="s">
        <v>460</v>
      </c>
      <c r="D222" s="1">
        <v>44777</v>
      </c>
      <c r="E222" t="s">
        <v>461</v>
      </c>
    </row>
    <row r="223" spans="1:5" x14ac:dyDescent="0.35">
      <c r="A223">
        <v>6</v>
      </c>
      <c r="B223" t="s">
        <v>9</v>
      </c>
      <c r="C223" t="s">
        <v>462</v>
      </c>
      <c r="D223" s="1">
        <v>44513</v>
      </c>
      <c r="E223" t="s">
        <v>463</v>
      </c>
    </row>
    <row r="224" spans="1:5" x14ac:dyDescent="0.35">
      <c r="A224">
        <v>3</v>
      </c>
      <c r="B224" t="s">
        <v>126</v>
      </c>
      <c r="C224" t="s">
        <v>464</v>
      </c>
      <c r="D224" s="1">
        <v>44090</v>
      </c>
      <c r="E224" t="s">
        <v>465</v>
      </c>
    </row>
    <row r="225" spans="1:5" x14ac:dyDescent="0.35">
      <c r="A225">
        <v>4</v>
      </c>
      <c r="B225" t="s">
        <v>140</v>
      </c>
      <c r="C225" t="s">
        <v>466</v>
      </c>
      <c r="D225" s="1">
        <v>44109</v>
      </c>
      <c r="E225" t="s">
        <v>467</v>
      </c>
    </row>
    <row r="226" spans="1:5" x14ac:dyDescent="0.35">
      <c r="A226">
        <v>4</v>
      </c>
      <c r="B226" t="s">
        <v>112</v>
      </c>
      <c r="C226" t="s">
        <v>468</v>
      </c>
      <c r="D226" s="1">
        <v>43836</v>
      </c>
      <c r="E226" t="s">
        <v>469</v>
      </c>
    </row>
    <row r="227" spans="1:5" x14ac:dyDescent="0.35">
      <c r="A227">
        <v>4</v>
      </c>
      <c r="B227" t="s">
        <v>185</v>
      </c>
      <c r="C227" t="s">
        <v>470</v>
      </c>
      <c r="D227" s="1">
        <v>44337</v>
      </c>
      <c r="E227" t="s">
        <v>471</v>
      </c>
    </row>
    <row r="228" spans="1:5" x14ac:dyDescent="0.35">
      <c r="A228">
        <v>5</v>
      </c>
      <c r="B228" t="s">
        <v>174</v>
      </c>
      <c r="C228" t="s">
        <v>472</v>
      </c>
      <c r="D228" s="1">
        <v>43887</v>
      </c>
      <c r="E228" t="s">
        <v>473</v>
      </c>
    </row>
    <row r="229" spans="1:5" x14ac:dyDescent="0.35">
      <c r="A229">
        <v>6</v>
      </c>
      <c r="B229" t="s">
        <v>104</v>
      </c>
      <c r="C229" t="s">
        <v>474</v>
      </c>
      <c r="D229" s="1">
        <v>43880</v>
      </c>
      <c r="E229" t="s">
        <v>475</v>
      </c>
    </row>
    <row r="230" spans="1:5" x14ac:dyDescent="0.35">
      <c r="A230">
        <v>5</v>
      </c>
      <c r="B230" t="s">
        <v>185</v>
      </c>
      <c r="C230" t="s">
        <v>476</v>
      </c>
      <c r="D230" s="1">
        <v>44376</v>
      </c>
      <c r="E230" t="s">
        <v>477</v>
      </c>
    </row>
    <row r="231" spans="1:5" x14ac:dyDescent="0.35">
      <c r="A231">
        <v>2</v>
      </c>
      <c r="B231" t="s">
        <v>80</v>
      </c>
      <c r="C231" t="s">
        <v>478</v>
      </c>
      <c r="D231" s="1">
        <v>44282</v>
      </c>
      <c r="E231" t="s">
        <v>479</v>
      </c>
    </row>
    <row r="232" spans="1:5" x14ac:dyDescent="0.35">
      <c r="A232">
        <v>2</v>
      </c>
      <c r="B232" t="s">
        <v>174</v>
      </c>
      <c r="C232" t="s">
        <v>480</v>
      </c>
      <c r="D232" s="1">
        <v>44496</v>
      </c>
      <c r="E232" t="s">
        <v>481</v>
      </c>
    </row>
    <row r="233" spans="1:5" x14ac:dyDescent="0.35">
      <c r="A233">
        <v>2</v>
      </c>
      <c r="B233" t="s">
        <v>80</v>
      </c>
      <c r="C233" t="s">
        <v>482</v>
      </c>
      <c r="D233" s="1">
        <v>43628</v>
      </c>
      <c r="E233" t="s">
        <v>483</v>
      </c>
    </row>
    <row r="234" spans="1:5" x14ac:dyDescent="0.35">
      <c r="A234">
        <v>5</v>
      </c>
      <c r="B234" t="s">
        <v>22</v>
      </c>
      <c r="C234" t="s">
        <v>484</v>
      </c>
      <c r="D234" s="1">
        <v>44010</v>
      </c>
      <c r="E234" t="s">
        <v>485</v>
      </c>
    </row>
    <row r="235" spans="1:5" x14ac:dyDescent="0.35">
      <c r="A235">
        <v>5</v>
      </c>
      <c r="B235" t="s">
        <v>67</v>
      </c>
      <c r="C235" t="s">
        <v>486</v>
      </c>
      <c r="D235" s="1">
        <v>44278</v>
      </c>
      <c r="E235" t="s">
        <v>487</v>
      </c>
    </row>
    <row r="236" spans="1:5" x14ac:dyDescent="0.35">
      <c r="A236">
        <v>1</v>
      </c>
      <c r="B236" t="s">
        <v>107</v>
      </c>
      <c r="C236" t="s">
        <v>488</v>
      </c>
      <c r="D236" s="1">
        <v>44602</v>
      </c>
      <c r="E236" t="s">
        <v>489</v>
      </c>
    </row>
    <row r="237" spans="1:5" x14ac:dyDescent="0.35">
      <c r="A237">
        <v>5</v>
      </c>
      <c r="B237" t="s">
        <v>107</v>
      </c>
      <c r="C237" t="s">
        <v>490</v>
      </c>
      <c r="D237" s="1">
        <v>43571</v>
      </c>
      <c r="E237" t="s">
        <v>491</v>
      </c>
    </row>
    <row r="238" spans="1:5" x14ac:dyDescent="0.35">
      <c r="A238">
        <v>3</v>
      </c>
      <c r="B238" t="s">
        <v>112</v>
      </c>
      <c r="C238" t="s">
        <v>492</v>
      </c>
      <c r="D238" s="1">
        <v>43873</v>
      </c>
      <c r="E238" t="s">
        <v>493</v>
      </c>
    </row>
    <row r="239" spans="1:5" x14ac:dyDescent="0.35">
      <c r="A239">
        <v>1</v>
      </c>
      <c r="B239" t="s">
        <v>185</v>
      </c>
      <c r="C239" t="s">
        <v>494</v>
      </c>
      <c r="D239" s="1">
        <v>44563</v>
      </c>
      <c r="E239" t="s">
        <v>495</v>
      </c>
    </row>
    <row r="240" spans="1:5" x14ac:dyDescent="0.35">
      <c r="A240">
        <v>2</v>
      </c>
      <c r="B240" t="s">
        <v>44</v>
      </c>
      <c r="C240" t="s">
        <v>496</v>
      </c>
      <c r="D240" s="1">
        <v>44172</v>
      </c>
      <c r="E240" t="s">
        <v>497</v>
      </c>
    </row>
    <row r="241" spans="1:5" x14ac:dyDescent="0.35">
      <c r="A241">
        <v>4</v>
      </c>
      <c r="B241" t="s">
        <v>140</v>
      </c>
      <c r="C241" t="s">
        <v>498</v>
      </c>
      <c r="D241" s="1">
        <v>43881</v>
      </c>
      <c r="E241" t="s">
        <v>499</v>
      </c>
    </row>
    <row r="242" spans="1:5" x14ac:dyDescent="0.35">
      <c r="A242">
        <v>6</v>
      </c>
      <c r="B242" t="s">
        <v>174</v>
      </c>
      <c r="C242" t="s">
        <v>500</v>
      </c>
      <c r="D242" s="1">
        <v>43993</v>
      </c>
      <c r="E242" t="s">
        <v>501</v>
      </c>
    </row>
    <row r="243" spans="1:5" x14ac:dyDescent="0.35">
      <c r="A243">
        <v>2</v>
      </c>
      <c r="B243" t="s">
        <v>44</v>
      </c>
      <c r="C243" t="s">
        <v>502</v>
      </c>
      <c r="D243" s="1">
        <v>44082</v>
      </c>
      <c r="E243" t="s">
        <v>503</v>
      </c>
    </row>
    <row r="244" spans="1:5" x14ac:dyDescent="0.35">
      <c r="A244">
        <v>3</v>
      </c>
      <c r="B244" t="s">
        <v>248</v>
      </c>
      <c r="C244" t="s">
        <v>504</v>
      </c>
      <c r="D244" s="1">
        <v>43918</v>
      </c>
      <c r="E244" t="s">
        <v>505</v>
      </c>
    </row>
    <row r="245" spans="1:5" x14ac:dyDescent="0.35">
      <c r="A245">
        <v>4</v>
      </c>
      <c r="B245" t="s">
        <v>19</v>
      </c>
      <c r="C245" t="s">
        <v>506</v>
      </c>
      <c r="D245" s="1">
        <v>44114</v>
      </c>
      <c r="E245" t="s">
        <v>507</v>
      </c>
    </row>
    <row r="246" spans="1:5" x14ac:dyDescent="0.35">
      <c r="A246">
        <v>4</v>
      </c>
      <c r="B246" t="s">
        <v>200</v>
      </c>
      <c r="C246" t="s">
        <v>508</v>
      </c>
      <c r="D246" s="1">
        <v>44702</v>
      </c>
      <c r="E246" t="s">
        <v>509</v>
      </c>
    </row>
    <row r="247" spans="1:5" x14ac:dyDescent="0.35">
      <c r="A247">
        <v>5</v>
      </c>
      <c r="B247" t="s">
        <v>22</v>
      </c>
      <c r="C247" t="s">
        <v>510</v>
      </c>
      <c r="D247" s="1">
        <v>43951</v>
      </c>
      <c r="E247" t="s">
        <v>511</v>
      </c>
    </row>
    <row r="248" spans="1:5" x14ac:dyDescent="0.35">
      <c r="A248">
        <v>3</v>
      </c>
      <c r="B248" t="s">
        <v>16</v>
      </c>
      <c r="C248" t="s">
        <v>512</v>
      </c>
      <c r="D248" s="1">
        <v>44542</v>
      </c>
      <c r="E248" t="s">
        <v>513</v>
      </c>
    </row>
    <row r="249" spans="1:5" x14ac:dyDescent="0.35">
      <c r="A249">
        <v>6</v>
      </c>
      <c r="B249" t="s">
        <v>185</v>
      </c>
      <c r="C249" t="s">
        <v>514</v>
      </c>
      <c r="D249" s="1">
        <v>44131</v>
      </c>
      <c r="E249" t="s">
        <v>515</v>
      </c>
    </row>
    <row r="250" spans="1:5" x14ac:dyDescent="0.35">
      <c r="A250">
        <v>1</v>
      </c>
      <c r="B250" t="s">
        <v>30</v>
      </c>
      <c r="C250" t="s">
        <v>516</v>
      </c>
      <c r="D250" s="1">
        <v>44019</v>
      </c>
      <c r="E250" t="s">
        <v>517</v>
      </c>
    </row>
    <row r="251" spans="1:5" x14ac:dyDescent="0.35">
      <c r="A251">
        <v>1</v>
      </c>
      <c r="B251" t="s">
        <v>135</v>
      </c>
      <c r="C251" t="s">
        <v>518</v>
      </c>
      <c r="D251" s="1">
        <v>43861</v>
      </c>
      <c r="E251" t="s">
        <v>519</v>
      </c>
    </row>
    <row r="252" spans="1:5" x14ac:dyDescent="0.35">
      <c r="A252">
        <v>1</v>
      </c>
      <c r="B252" t="s">
        <v>165</v>
      </c>
      <c r="C252" t="s">
        <v>520</v>
      </c>
      <c r="D252" s="1">
        <v>43879</v>
      </c>
      <c r="E252" t="s">
        <v>521</v>
      </c>
    </row>
    <row r="253" spans="1:5" x14ac:dyDescent="0.35">
      <c r="A253">
        <v>5</v>
      </c>
      <c r="B253" t="s">
        <v>12</v>
      </c>
      <c r="C253" t="s">
        <v>522</v>
      </c>
      <c r="D253" s="1">
        <v>44360</v>
      </c>
      <c r="E253" t="s">
        <v>523</v>
      </c>
    </row>
    <row r="254" spans="1:5" x14ac:dyDescent="0.35">
      <c r="A254">
        <v>3</v>
      </c>
      <c r="B254" t="s">
        <v>30</v>
      </c>
      <c r="C254" t="s">
        <v>524</v>
      </c>
      <c r="D254" s="1">
        <v>44779</v>
      </c>
      <c r="E254" t="s">
        <v>525</v>
      </c>
    </row>
    <row r="255" spans="1:5" x14ac:dyDescent="0.35">
      <c r="A255">
        <v>4</v>
      </c>
      <c r="B255" t="s">
        <v>99</v>
      </c>
      <c r="C255" t="s">
        <v>526</v>
      </c>
      <c r="D255" s="1">
        <v>44523</v>
      </c>
      <c r="E255" t="s">
        <v>527</v>
      </c>
    </row>
    <row r="256" spans="1:5" x14ac:dyDescent="0.35">
      <c r="A256">
        <v>4</v>
      </c>
      <c r="B256" t="s">
        <v>160</v>
      </c>
      <c r="C256" t="s">
        <v>528</v>
      </c>
      <c r="D256" s="1">
        <v>44482</v>
      </c>
      <c r="E256" t="s">
        <v>529</v>
      </c>
    </row>
    <row r="257" spans="1:5" x14ac:dyDescent="0.35">
      <c r="A257">
        <v>3</v>
      </c>
      <c r="B257" t="s">
        <v>160</v>
      </c>
      <c r="C257" t="s">
        <v>530</v>
      </c>
      <c r="D257" s="1">
        <v>44439</v>
      </c>
      <c r="E257" t="s">
        <v>531</v>
      </c>
    </row>
    <row r="258" spans="1:5" x14ac:dyDescent="0.35">
      <c r="A258">
        <v>2</v>
      </c>
      <c r="B258" t="s">
        <v>83</v>
      </c>
      <c r="C258" t="s">
        <v>518</v>
      </c>
      <c r="D258" s="1">
        <v>43846</v>
      </c>
      <c r="E258" t="s">
        <v>532</v>
      </c>
    </row>
    <row r="259" spans="1:5" x14ac:dyDescent="0.35">
      <c r="A259">
        <v>1</v>
      </c>
      <c r="B259" t="s">
        <v>533</v>
      </c>
      <c r="C259" t="s">
        <v>534</v>
      </c>
      <c r="D259" s="1">
        <v>44676</v>
      </c>
      <c r="E259" t="s">
        <v>535</v>
      </c>
    </row>
    <row r="260" spans="1:5" x14ac:dyDescent="0.35">
      <c r="A260">
        <v>5</v>
      </c>
      <c r="B260" t="s">
        <v>533</v>
      </c>
      <c r="C260" t="s">
        <v>536</v>
      </c>
      <c r="D260" s="1">
        <v>44513</v>
      </c>
      <c r="E260" t="s">
        <v>537</v>
      </c>
    </row>
    <row r="261" spans="1:5" x14ac:dyDescent="0.35">
      <c r="A261">
        <v>2</v>
      </c>
      <c r="B261" t="s">
        <v>165</v>
      </c>
      <c r="C261" t="s">
        <v>538</v>
      </c>
      <c r="D261" s="1">
        <v>44355</v>
      </c>
      <c r="E261" t="s">
        <v>539</v>
      </c>
    </row>
    <row r="262" spans="1:5" x14ac:dyDescent="0.35">
      <c r="A262">
        <v>1</v>
      </c>
      <c r="B262" t="s">
        <v>15</v>
      </c>
      <c r="C262" t="s">
        <v>540</v>
      </c>
      <c r="D262" s="1">
        <v>44156</v>
      </c>
      <c r="E262" t="s">
        <v>541</v>
      </c>
    </row>
    <row r="263" spans="1:5" x14ac:dyDescent="0.35">
      <c r="A263">
        <v>5</v>
      </c>
      <c r="B263" t="s">
        <v>192</v>
      </c>
      <c r="C263" t="s">
        <v>542</v>
      </c>
      <c r="D263" s="1">
        <v>43538</v>
      </c>
      <c r="E263" t="s">
        <v>543</v>
      </c>
    </row>
    <row r="264" spans="1:5" x14ac:dyDescent="0.35">
      <c r="A264">
        <v>3</v>
      </c>
      <c r="B264" t="s">
        <v>12</v>
      </c>
      <c r="C264" t="s">
        <v>544</v>
      </c>
      <c r="D264" s="1">
        <v>43693</v>
      </c>
      <c r="E264" t="s">
        <v>545</v>
      </c>
    </row>
    <row r="265" spans="1:5" x14ac:dyDescent="0.35">
      <c r="A265">
        <v>4</v>
      </c>
      <c r="B265" t="s">
        <v>200</v>
      </c>
      <c r="C265" t="s">
        <v>546</v>
      </c>
      <c r="D265" s="1">
        <v>43577</v>
      </c>
      <c r="E265" t="s">
        <v>547</v>
      </c>
    </row>
    <row r="266" spans="1:5" x14ac:dyDescent="0.35">
      <c r="A266">
        <v>5</v>
      </c>
      <c r="B266" t="s">
        <v>192</v>
      </c>
      <c r="C266" t="s">
        <v>548</v>
      </c>
      <c r="D266" s="1">
        <v>44683</v>
      </c>
      <c r="E266" t="s">
        <v>549</v>
      </c>
    </row>
    <row r="267" spans="1:5" x14ac:dyDescent="0.35">
      <c r="A267">
        <v>1</v>
      </c>
      <c r="B267" t="s">
        <v>75</v>
      </c>
      <c r="C267" t="s">
        <v>550</v>
      </c>
      <c r="D267" s="1">
        <v>43872</v>
      </c>
      <c r="E267" t="s">
        <v>551</v>
      </c>
    </row>
    <row r="268" spans="1:5" x14ac:dyDescent="0.35">
      <c r="A268">
        <v>2</v>
      </c>
      <c r="B268" t="s">
        <v>248</v>
      </c>
      <c r="C268" t="s">
        <v>552</v>
      </c>
      <c r="D268" s="1">
        <v>44283</v>
      </c>
      <c r="E268" t="s">
        <v>553</v>
      </c>
    </row>
    <row r="269" spans="1:5" x14ac:dyDescent="0.35">
      <c r="A269">
        <v>6</v>
      </c>
      <c r="B269" t="s">
        <v>56</v>
      </c>
      <c r="C269" t="s">
        <v>554</v>
      </c>
      <c r="D269" s="1">
        <v>44324</v>
      </c>
      <c r="E269" t="s">
        <v>555</v>
      </c>
    </row>
    <row r="270" spans="1:5" x14ac:dyDescent="0.35">
      <c r="A270">
        <v>2</v>
      </c>
      <c r="B270" t="s">
        <v>30</v>
      </c>
      <c r="C270" t="s">
        <v>442</v>
      </c>
      <c r="D270" s="1">
        <v>43790</v>
      </c>
      <c r="E270" t="s">
        <v>556</v>
      </c>
    </row>
    <row r="271" spans="1:5" x14ac:dyDescent="0.35">
      <c r="A271">
        <v>2</v>
      </c>
      <c r="B271" t="s">
        <v>57</v>
      </c>
      <c r="C271" t="s">
        <v>557</v>
      </c>
      <c r="D271" s="1">
        <v>44333</v>
      </c>
      <c r="E271" t="s">
        <v>558</v>
      </c>
    </row>
    <row r="272" spans="1:5" x14ac:dyDescent="0.35">
      <c r="A272">
        <v>1</v>
      </c>
      <c r="B272" t="s">
        <v>19</v>
      </c>
      <c r="C272" t="s">
        <v>559</v>
      </c>
      <c r="D272" s="1">
        <v>43655</v>
      </c>
      <c r="E272" t="s">
        <v>560</v>
      </c>
    </row>
    <row r="273" spans="1:5" x14ac:dyDescent="0.35">
      <c r="A273">
        <v>4</v>
      </c>
      <c r="B273" t="s">
        <v>57</v>
      </c>
      <c r="C273" t="s">
        <v>561</v>
      </c>
      <c r="D273" s="1">
        <v>43971</v>
      </c>
      <c r="E273" t="s">
        <v>562</v>
      </c>
    </row>
    <row r="274" spans="1:5" x14ac:dyDescent="0.35">
      <c r="A274">
        <v>6</v>
      </c>
      <c r="B274" t="s">
        <v>192</v>
      </c>
      <c r="C274" t="s">
        <v>563</v>
      </c>
      <c r="D274" s="1">
        <v>44435</v>
      </c>
      <c r="E274" t="s">
        <v>564</v>
      </c>
    </row>
    <row r="275" spans="1:5" x14ac:dyDescent="0.35">
      <c r="A275">
        <v>2</v>
      </c>
      <c r="B275" t="s">
        <v>118</v>
      </c>
      <c r="C275" t="s">
        <v>565</v>
      </c>
      <c r="D275" s="1">
        <v>44681</v>
      </c>
      <c r="E275" t="s">
        <v>566</v>
      </c>
    </row>
    <row r="276" spans="1:5" x14ac:dyDescent="0.35">
      <c r="A276">
        <v>1</v>
      </c>
      <c r="B276" t="s">
        <v>174</v>
      </c>
      <c r="C276" t="s">
        <v>567</v>
      </c>
      <c r="D276" s="1">
        <v>43985</v>
      </c>
      <c r="E276" t="s">
        <v>568</v>
      </c>
    </row>
    <row r="277" spans="1:5" x14ac:dyDescent="0.35">
      <c r="A277">
        <v>6</v>
      </c>
      <c r="B277" t="s">
        <v>33</v>
      </c>
      <c r="C277" t="s">
        <v>569</v>
      </c>
      <c r="D277" s="1">
        <v>44725</v>
      </c>
      <c r="E277" t="s">
        <v>570</v>
      </c>
    </row>
    <row r="278" spans="1:5" x14ac:dyDescent="0.35">
      <c r="A278">
        <v>4</v>
      </c>
      <c r="B278" t="s">
        <v>15</v>
      </c>
      <c r="C278" t="s">
        <v>571</v>
      </c>
      <c r="D278" s="1">
        <v>43992</v>
      </c>
      <c r="E278" t="s">
        <v>572</v>
      </c>
    </row>
    <row r="279" spans="1:5" x14ac:dyDescent="0.35">
      <c r="A279">
        <v>6</v>
      </c>
      <c r="B279" t="s">
        <v>140</v>
      </c>
      <c r="C279" t="s">
        <v>573</v>
      </c>
      <c r="D279" s="1">
        <v>44183</v>
      </c>
      <c r="E279" t="s">
        <v>574</v>
      </c>
    </row>
    <row r="280" spans="1:5" x14ac:dyDescent="0.35">
      <c r="A280">
        <v>2</v>
      </c>
      <c r="B280" t="s">
        <v>118</v>
      </c>
      <c r="C280" t="s">
        <v>575</v>
      </c>
      <c r="D280" s="1">
        <v>43708</v>
      </c>
      <c r="E280" t="s">
        <v>576</v>
      </c>
    </row>
    <row r="281" spans="1:5" x14ac:dyDescent="0.35">
      <c r="A281">
        <v>1</v>
      </c>
      <c r="B281" t="s">
        <v>200</v>
      </c>
      <c r="C281" t="s">
        <v>577</v>
      </c>
      <c r="D281" s="1">
        <v>43521</v>
      </c>
      <c r="E281" t="s">
        <v>578</v>
      </c>
    </row>
    <row r="282" spans="1:5" x14ac:dyDescent="0.35">
      <c r="A282">
        <v>5</v>
      </c>
      <c r="B282" t="s">
        <v>8</v>
      </c>
      <c r="C282" t="s">
        <v>579</v>
      </c>
      <c r="D282" s="1">
        <v>44234</v>
      </c>
      <c r="E282" t="s">
        <v>580</v>
      </c>
    </row>
    <row r="283" spans="1:5" x14ac:dyDescent="0.35">
      <c r="A283">
        <v>4</v>
      </c>
      <c r="B283" t="s">
        <v>140</v>
      </c>
      <c r="C283" t="s">
        <v>581</v>
      </c>
      <c r="D283" s="1">
        <v>44210</v>
      </c>
      <c r="E283" t="s">
        <v>582</v>
      </c>
    </row>
    <row r="284" spans="1:5" x14ac:dyDescent="0.35">
      <c r="A284">
        <v>1</v>
      </c>
      <c r="B284" t="s">
        <v>195</v>
      </c>
      <c r="C284" t="s">
        <v>583</v>
      </c>
      <c r="D284" s="1">
        <v>43520</v>
      </c>
      <c r="E284" t="s">
        <v>584</v>
      </c>
    </row>
    <row r="285" spans="1:5" x14ac:dyDescent="0.35">
      <c r="A285">
        <v>1</v>
      </c>
      <c r="B285" t="s">
        <v>149</v>
      </c>
      <c r="C285" t="s">
        <v>585</v>
      </c>
      <c r="D285" s="1">
        <v>43639</v>
      </c>
      <c r="E285" t="s">
        <v>586</v>
      </c>
    </row>
    <row r="286" spans="1:5" x14ac:dyDescent="0.35">
      <c r="A286">
        <v>3</v>
      </c>
      <c r="B286" t="s">
        <v>115</v>
      </c>
      <c r="C286" t="s">
        <v>587</v>
      </c>
      <c r="D286" s="1">
        <v>43960</v>
      </c>
      <c r="E286" t="s">
        <v>588</v>
      </c>
    </row>
    <row r="287" spans="1:5" x14ac:dyDescent="0.35">
      <c r="A287">
        <v>1</v>
      </c>
      <c r="B287" t="s">
        <v>107</v>
      </c>
      <c r="C287" t="s">
        <v>589</v>
      </c>
      <c r="D287" s="1">
        <v>44030</v>
      </c>
      <c r="E287" t="s">
        <v>590</v>
      </c>
    </row>
    <row r="288" spans="1:5" x14ac:dyDescent="0.35">
      <c r="A288">
        <v>4</v>
      </c>
      <c r="B288" t="s">
        <v>47</v>
      </c>
      <c r="C288" t="s">
        <v>591</v>
      </c>
      <c r="D288" s="1">
        <v>43755</v>
      </c>
      <c r="E288" t="s">
        <v>592</v>
      </c>
    </row>
    <row r="289" spans="1:5" x14ac:dyDescent="0.35">
      <c r="A289">
        <v>4</v>
      </c>
      <c r="B289" t="s">
        <v>185</v>
      </c>
      <c r="C289" t="s">
        <v>593</v>
      </c>
      <c r="D289" s="1">
        <v>44697</v>
      </c>
      <c r="E289" t="s">
        <v>594</v>
      </c>
    </row>
    <row r="290" spans="1:5" x14ac:dyDescent="0.35">
      <c r="A290">
        <v>1</v>
      </c>
      <c r="B290" t="s">
        <v>8</v>
      </c>
      <c r="C290" t="s">
        <v>595</v>
      </c>
      <c r="D290" s="1">
        <v>44279</v>
      </c>
      <c r="E290" t="s">
        <v>596</v>
      </c>
    </row>
    <row r="291" spans="1:5" x14ac:dyDescent="0.35">
      <c r="A291">
        <v>5</v>
      </c>
      <c r="B291" t="s">
        <v>104</v>
      </c>
      <c r="C291" t="s">
        <v>597</v>
      </c>
      <c r="D291" s="1">
        <v>43772</v>
      </c>
      <c r="E291" t="s">
        <v>598</v>
      </c>
    </row>
    <row r="292" spans="1:5" x14ac:dyDescent="0.35">
      <c r="A292">
        <v>5</v>
      </c>
      <c r="B292" t="s">
        <v>30</v>
      </c>
      <c r="C292" t="s">
        <v>599</v>
      </c>
      <c r="D292" s="1">
        <v>44497</v>
      </c>
      <c r="E292" t="s">
        <v>600</v>
      </c>
    </row>
    <row r="293" spans="1:5" x14ac:dyDescent="0.35">
      <c r="A293">
        <v>2</v>
      </c>
      <c r="B293" t="s">
        <v>8</v>
      </c>
      <c r="C293" t="s">
        <v>601</v>
      </c>
      <c r="D293" s="1">
        <v>44181</v>
      </c>
      <c r="E293" t="s">
        <v>602</v>
      </c>
    </row>
    <row r="294" spans="1:5" x14ac:dyDescent="0.35">
      <c r="A294">
        <v>3</v>
      </c>
      <c r="B294" t="s">
        <v>75</v>
      </c>
      <c r="C294" t="s">
        <v>603</v>
      </c>
      <c r="D294" s="1">
        <v>44529</v>
      </c>
      <c r="E294" t="s">
        <v>604</v>
      </c>
    </row>
    <row r="295" spans="1:5" x14ac:dyDescent="0.35">
      <c r="A295">
        <v>5</v>
      </c>
      <c r="B295" t="s">
        <v>75</v>
      </c>
      <c r="C295" t="s">
        <v>605</v>
      </c>
      <c r="D295" s="1">
        <v>44275</v>
      </c>
      <c r="E295" t="s">
        <v>606</v>
      </c>
    </row>
    <row r="296" spans="1:5" x14ac:dyDescent="0.35">
      <c r="A296">
        <v>3</v>
      </c>
      <c r="B296" t="s">
        <v>140</v>
      </c>
      <c r="C296" t="s">
        <v>607</v>
      </c>
      <c r="D296" s="1">
        <v>44659</v>
      </c>
      <c r="E296" t="s">
        <v>608</v>
      </c>
    </row>
    <row r="297" spans="1:5" x14ac:dyDescent="0.35">
      <c r="A297">
        <v>2</v>
      </c>
      <c r="B297" t="s">
        <v>12</v>
      </c>
      <c r="C297" t="s">
        <v>609</v>
      </c>
      <c r="D297" s="1">
        <v>44057</v>
      </c>
      <c r="E297" t="s">
        <v>610</v>
      </c>
    </row>
    <row r="298" spans="1:5" x14ac:dyDescent="0.35">
      <c r="A298">
        <v>6</v>
      </c>
      <c r="B298" t="s">
        <v>25</v>
      </c>
      <c r="C298" t="s">
        <v>611</v>
      </c>
      <c r="D298" s="1">
        <v>43597</v>
      </c>
      <c r="E298" t="s">
        <v>612</v>
      </c>
    </row>
    <row r="299" spans="1:5" x14ac:dyDescent="0.35">
      <c r="A299">
        <v>3</v>
      </c>
      <c r="B299" t="s">
        <v>149</v>
      </c>
      <c r="C299" t="s">
        <v>613</v>
      </c>
      <c r="D299" s="1">
        <v>44258</v>
      </c>
      <c r="E299" t="s">
        <v>614</v>
      </c>
    </row>
    <row r="300" spans="1:5" x14ac:dyDescent="0.35">
      <c r="A300">
        <v>6</v>
      </c>
      <c r="B300" t="s">
        <v>257</v>
      </c>
      <c r="C300" t="s">
        <v>615</v>
      </c>
      <c r="D300" s="1">
        <v>43872</v>
      </c>
      <c r="E300" t="s">
        <v>616</v>
      </c>
    </row>
    <row r="301" spans="1:5" x14ac:dyDescent="0.35">
      <c r="A301">
        <v>6</v>
      </c>
      <c r="B301" t="s">
        <v>33</v>
      </c>
      <c r="C301" t="s">
        <v>617</v>
      </c>
      <c r="D301" s="1">
        <v>43582</v>
      </c>
      <c r="E301" t="s">
        <v>618</v>
      </c>
    </row>
    <row r="302" spans="1:5" x14ac:dyDescent="0.35">
      <c r="A302">
        <v>3</v>
      </c>
      <c r="B302" t="s">
        <v>9</v>
      </c>
      <c r="C302" t="s">
        <v>619</v>
      </c>
      <c r="D302" s="1">
        <v>44646</v>
      </c>
      <c r="E302" t="s">
        <v>620</v>
      </c>
    </row>
    <row r="303" spans="1:5" x14ac:dyDescent="0.35">
      <c r="A303">
        <v>4</v>
      </c>
      <c r="B303" t="s">
        <v>41</v>
      </c>
      <c r="C303" t="s">
        <v>621</v>
      </c>
      <c r="D303" s="1">
        <v>44102</v>
      </c>
      <c r="E303" t="s">
        <v>622</v>
      </c>
    </row>
    <row r="304" spans="1:5" x14ac:dyDescent="0.35">
      <c r="A304">
        <v>1</v>
      </c>
      <c r="B304" t="s">
        <v>70</v>
      </c>
      <c r="C304" t="s">
        <v>623</v>
      </c>
      <c r="D304" s="1">
        <v>43762</v>
      </c>
      <c r="E304" t="s">
        <v>624</v>
      </c>
    </row>
    <row r="305" spans="1:5" x14ac:dyDescent="0.35">
      <c r="A305">
        <v>4</v>
      </c>
      <c r="B305" t="s">
        <v>533</v>
      </c>
      <c r="C305" t="s">
        <v>625</v>
      </c>
      <c r="D305" s="1">
        <v>44412</v>
      </c>
      <c r="E305" t="s">
        <v>626</v>
      </c>
    </row>
    <row r="306" spans="1:5" x14ac:dyDescent="0.35">
      <c r="A306">
        <v>1</v>
      </c>
      <c r="B306" t="s">
        <v>118</v>
      </c>
      <c r="C306" t="s">
        <v>627</v>
      </c>
      <c r="D306" s="1">
        <v>43828</v>
      </c>
      <c r="E306" t="s">
        <v>628</v>
      </c>
    </row>
    <row r="307" spans="1:5" x14ac:dyDescent="0.35">
      <c r="A307">
        <v>5</v>
      </c>
      <c r="B307" t="s">
        <v>80</v>
      </c>
      <c r="C307" t="s">
        <v>629</v>
      </c>
      <c r="D307" s="1">
        <v>43796</v>
      </c>
      <c r="E307" t="s">
        <v>630</v>
      </c>
    </row>
    <row r="308" spans="1:5" x14ac:dyDescent="0.35">
      <c r="A308">
        <v>5</v>
      </c>
      <c r="B308" t="s">
        <v>165</v>
      </c>
      <c r="C308" t="s">
        <v>631</v>
      </c>
      <c r="D308" s="1">
        <v>43890</v>
      </c>
      <c r="E308" t="s">
        <v>632</v>
      </c>
    </row>
    <row r="309" spans="1:5" x14ac:dyDescent="0.35">
      <c r="A309">
        <v>3</v>
      </c>
      <c r="B309" t="s">
        <v>64</v>
      </c>
      <c r="C309" t="s">
        <v>633</v>
      </c>
      <c r="D309" s="1">
        <v>44227</v>
      </c>
      <c r="E309" t="s">
        <v>634</v>
      </c>
    </row>
    <row r="310" spans="1:5" x14ac:dyDescent="0.35">
      <c r="A310">
        <v>3</v>
      </c>
      <c r="B310" t="s">
        <v>64</v>
      </c>
      <c r="C310" t="s">
        <v>635</v>
      </c>
      <c r="D310" s="1">
        <v>44729</v>
      </c>
      <c r="E310" t="s">
        <v>636</v>
      </c>
    </row>
    <row r="311" spans="1:5" x14ac:dyDescent="0.35">
      <c r="A311">
        <v>6</v>
      </c>
      <c r="B311" t="s">
        <v>80</v>
      </c>
      <c r="C311" t="s">
        <v>637</v>
      </c>
      <c r="D311" s="1">
        <v>43864</v>
      </c>
      <c r="E311" t="s">
        <v>638</v>
      </c>
    </row>
    <row r="312" spans="1:5" x14ac:dyDescent="0.35">
      <c r="A312">
        <v>1</v>
      </c>
      <c r="B312" t="s">
        <v>140</v>
      </c>
      <c r="C312" t="s">
        <v>639</v>
      </c>
      <c r="D312" s="1">
        <v>44586</v>
      </c>
      <c r="E312" t="s">
        <v>640</v>
      </c>
    </row>
    <row r="313" spans="1:5" x14ac:dyDescent="0.35">
      <c r="A313">
        <v>6</v>
      </c>
      <c r="B313" t="s">
        <v>115</v>
      </c>
      <c r="C313" t="s">
        <v>627</v>
      </c>
      <c r="D313" s="1">
        <v>43951</v>
      </c>
      <c r="E313" t="s">
        <v>641</v>
      </c>
    </row>
    <row r="314" spans="1:5" x14ac:dyDescent="0.35">
      <c r="A314">
        <v>1</v>
      </c>
      <c r="B314" t="s">
        <v>25</v>
      </c>
      <c r="C314" t="s">
        <v>642</v>
      </c>
      <c r="D314" s="1">
        <v>44317</v>
      </c>
      <c r="E314" t="s">
        <v>643</v>
      </c>
    </row>
    <row r="315" spans="1:5" x14ac:dyDescent="0.35">
      <c r="A315">
        <v>3</v>
      </c>
      <c r="B315" t="s">
        <v>5</v>
      </c>
      <c r="C315" t="s">
        <v>644</v>
      </c>
      <c r="D315" s="1">
        <v>44497</v>
      </c>
      <c r="E315" t="s">
        <v>645</v>
      </c>
    </row>
    <row r="316" spans="1:5" x14ac:dyDescent="0.35">
      <c r="A316">
        <v>5</v>
      </c>
      <c r="B316" t="s">
        <v>182</v>
      </c>
      <c r="C316" t="s">
        <v>646</v>
      </c>
      <c r="D316" s="1">
        <v>44437</v>
      </c>
      <c r="E316" t="s">
        <v>647</v>
      </c>
    </row>
    <row r="317" spans="1:5" x14ac:dyDescent="0.35">
      <c r="A317">
        <v>1</v>
      </c>
      <c r="B317" t="s">
        <v>33</v>
      </c>
      <c r="C317" t="s">
        <v>648</v>
      </c>
      <c r="D317" s="1">
        <v>43826</v>
      </c>
      <c r="E317" t="s">
        <v>649</v>
      </c>
    </row>
    <row r="318" spans="1:5" x14ac:dyDescent="0.35">
      <c r="A318">
        <v>6</v>
      </c>
      <c r="B318" t="s">
        <v>33</v>
      </c>
      <c r="C318" t="s">
        <v>650</v>
      </c>
      <c r="D318" s="1">
        <v>43641</v>
      </c>
      <c r="E318" t="s">
        <v>651</v>
      </c>
    </row>
    <row r="319" spans="1:5" x14ac:dyDescent="0.35">
      <c r="A319">
        <v>3</v>
      </c>
      <c r="B319" t="s">
        <v>19</v>
      </c>
      <c r="C319" t="s">
        <v>652</v>
      </c>
      <c r="D319" s="1">
        <v>43526</v>
      </c>
      <c r="E319" t="s">
        <v>653</v>
      </c>
    </row>
    <row r="320" spans="1:5" x14ac:dyDescent="0.35">
      <c r="A320">
        <v>2</v>
      </c>
      <c r="B320" t="s">
        <v>174</v>
      </c>
      <c r="C320" t="s">
        <v>654</v>
      </c>
      <c r="D320" s="1">
        <v>44563</v>
      </c>
      <c r="E320" t="s">
        <v>655</v>
      </c>
    </row>
    <row r="321" spans="1:5" x14ac:dyDescent="0.35">
      <c r="A321">
        <v>2</v>
      </c>
      <c r="B321" t="s">
        <v>67</v>
      </c>
      <c r="C321" t="s">
        <v>656</v>
      </c>
      <c r="D321" s="1">
        <v>43676</v>
      </c>
      <c r="E321" t="s">
        <v>657</v>
      </c>
    </row>
    <row r="322" spans="1:5" x14ac:dyDescent="0.35">
      <c r="A322">
        <v>5</v>
      </c>
      <c r="B322" t="s">
        <v>118</v>
      </c>
      <c r="C322" t="s">
        <v>656</v>
      </c>
      <c r="D322" s="1">
        <v>43676</v>
      </c>
      <c r="E322" t="s">
        <v>657</v>
      </c>
    </row>
    <row r="323" spans="1:5" x14ac:dyDescent="0.35">
      <c r="A323">
        <v>6</v>
      </c>
      <c r="B323" t="s">
        <v>47</v>
      </c>
      <c r="C323" t="s">
        <v>658</v>
      </c>
      <c r="D323" s="1">
        <v>44170</v>
      </c>
      <c r="E323" t="s">
        <v>659</v>
      </c>
    </row>
    <row r="324" spans="1:5" x14ac:dyDescent="0.35">
      <c r="A324">
        <v>3</v>
      </c>
      <c r="B324" t="s">
        <v>126</v>
      </c>
      <c r="C324" t="s">
        <v>660</v>
      </c>
      <c r="D324" s="1">
        <v>44182</v>
      </c>
      <c r="E324" t="s">
        <v>661</v>
      </c>
    </row>
    <row r="325" spans="1:5" x14ac:dyDescent="0.35">
      <c r="A325">
        <v>5</v>
      </c>
      <c r="B325" t="s">
        <v>56</v>
      </c>
      <c r="C325" t="s">
        <v>662</v>
      </c>
      <c r="D325" s="1">
        <v>44373</v>
      </c>
      <c r="E325" t="s">
        <v>663</v>
      </c>
    </row>
    <row r="326" spans="1:5" x14ac:dyDescent="0.35">
      <c r="A326">
        <v>1</v>
      </c>
      <c r="B326" t="s">
        <v>12</v>
      </c>
      <c r="C326" t="s">
        <v>664</v>
      </c>
      <c r="D326" s="1">
        <v>43666</v>
      </c>
      <c r="E326" t="s">
        <v>665</v>
      </c>
    </row>
    <row r="327" spans="1:5" x14ac:dyDescent="0.35">
      <c r="A327">
        <v>1</v>
      </c>
      <c r="B327" t="s">
        <v>207</v>
      </c>
      <c r="C327" t="s">
        <v>666</v>
      </c>
      <c r="D327" s="1">
        <v>44756</v>
      </c>
      <c r="E327" t="s">
        <v>667</v>
      </c>
    </row>
    <row r="328" spans="1:5" x14ac:dyDescent="0.35">
      <c r="A328">
        <v>5</v>
      </c>
      <c r="B328" t="s">
        <v>182</v>
      </c>
      <c r="C328" t="s">
        <v>668</v>
      </c>
      <c r="D328" s="1">
        <v>44057</v>
      </c>
      <c r="E328" t="s">
        <v>669</v>
      </c>
    </row>
    <row r="329" spans="1:5" x14ac:dyDescent="0.35">
      <c r="A329">
        <v>5</v>
      </c>
      <c r="B329" t="s">
        <v>182</v>
      </c>
      <c r="C329" t="s">
        <v>670</v>
      </c>
      <c r="D329" s="1">
        <v>43579</v>
      </c>
      <c r="E329" t="s">
        <v>671</v>
      </c>
    </row>
    <row r="330" spans="1:5" x14ac:dyDescent="0.35">
      <c r="A330">
        <v>4</v>
      </c>
      <c r="B330" t="s">
        <v>86</v>
      </c>
      <c r="C330" t="s">
        <v>672</v>
      </c>
      <c r="D330" s="1">
        <v>43620</v>
      </c>
      <c r="E330" t="s">
        <v>673</v>
      </c>
    </row>
    <row r="331" spans="1:5" x14ac:dyDescent="0.35">
      <c r="A331">
        <v>4</v>
      </c>
      <c r="B331" t="s">
        <v>149</v>
      </c>
      <c r="C331" t="s">
        <v>674</v>
      </c>
      <c r="D331" s="1">
        <v>44781</v>
      </c>
      <c r="E331" t="s">
        <v>675</v>
      </c>
    </row>
    <row r="332" spans="1:5" x14ac:dyDescent="0.35">
      <c r="A332">
        <v>3</v>
      </c>
      <c r="B332" t="s">
        <v>149</v>
      </c>
      <c r="C332" t="s">
        <v>652</v>
      </c>
      <c r="D332" s="1">
        <v>43782</v>
      </c>
      <c r="E332" t="s">
        <v>676</v>
      </c>
    </row>
    <row r="333" spans="1:5" x14ac:dyDescent="0.35">
      <c r="A333">
        <v>1</v>
      </c>
      <c r="B333" t="s">
        <v>44</v>
      </c>
      <c r="C333" t="s">
        <v>677</v>
      </c>
      <c r="D333" s="1">
        <v>43989</v>
      </c>
      <c r="E333" t="s">
        <v>678</v>
      </c>
    </row>
    <row r="334" spans="1:5" x14ac:dyDescent="0.35">
      <c r="A334">
        <v>3</v>
      </c>
      <c r="B334" t="s">
        <v>75</v>
      </c>
      <c r="C334" t="s">
        <v>679</v>
      </c>
      <c r="D334" s="1">
        <v>43689</v>
      </c>
      <c r="E334" t="s">
        <v>680</v>
      </c>
    </row>
    <row r="335" spans="1:5" x14ac:dyDescent="0.35">
      <c r="A335">
        <v>4</v>
      </c>
      <c r="B335" t="s">
        <v>25</v>
      </c>
      <c r="C335" t="s">
        <v>681</v>
      </c>
      <c r="D335" s="1">
        <v>43712</v>
      </c>
      <c r="E335" t="s">
        <v>682</v>
      </c>
    </row>
    <row r="336" spans="1:5" x14ac:dyDescent="0.35">
      <c r="A336">
        <v>5</v>
      </c>
      <c r="B336" t="s">
        <v>192</v>
      </c>
      <c r="C336" t="s">
        <v>683</v>
      </c>
      <c r="D336" s="1">
        <v>43742</v>
      </c>
      <c r="E336" t="s">
        <v>684</v>
      </c>
    </row>
    <row r="337" spans="1:5" x14ac:dyDescent="0.35">
      <c r="A337">
        <v>6</v>
      </c>
      <c r="B337" t="s">
        <v>22</v>
      </c>
      <c r="C337" t="s">
        <v>685</v>
      </c>
      <c r="D337" s="1">
        <v>43885</v>
      </c>
      <c r="E337" t="s">
        <v>686</v>
      </c>
    </row>
    <row r="338" spans="1:5" x14ac:dyDescent="0.35">
      <c r="A338">
        <v>4</v>
      </c>
      <c r="B338" t="s">
        <v>64</v>
      </c>
      <c r="C338" t="s">
        <v>687</v>
      </c>
      <c r="D338" s="1">
        <v>44434</v>
      </c>
      <c r="E338" t="s">
        <v>688</v>
      </c>
    </row>
    <row r="339" spans="1:5" x14ac:dyDescent="0.35">
      <c r="A339">
        <v>2</v>
      </c>
      <c r="B339" t="s">
        <v>533</v>
      </c>
      <c r="C339" t="s">
        <v>668</v>
      </c>
      <c r="D339" s="1">
        <v>44472</v>
      </c>
      <c r="E339" t="s">
        <v>689</v>
      </c>
    </row>
    <row r="340" spans="1:5" x14ac:dyDescent="0.35">
      <c r="A340">
        <v>4</v>
      </c>
      <c r="B340" t="s">
        <v>140</v>
      </c>
      <c r="C340" t="s">
        <v>690</v>
      </c>
      <c r="D340" s="1">
        <v>43995</v>
      </c>
      <c r="E340" t="s">
        <v>691</v>
      </c>
    </row>
    <row r="341" spans="1:5" x14ac:dyDescent="0.35">
      <c r="A341">
        <v>2</v>
      </c>
      <c r="B341" t="s">
        <v>56</v>
      </c>
      <c r="C341" t="s">
        <v>692</v>
      </c>
      <c r="D341" s="1">
        <v>44256</v>
      </c>
      <c r="E341" t="s">
        <v>693</v>
      </c>
    </row>
    <row r="342" spans="1:5" x14ac:dyDescent="0.35">
      <c r="A342">
        <v>1</v>
      </c>
      <c r="B342" t="s">
        <v>19</v>
      </c>
      <c r="C342" t="s">
        <v>694</v>
      </c>
      <c r="D342" s="1">
        <v>43528</v>
      </c>
      <c r="E342" t="s">
        <v>695</v>
      </c>
    </row>
    <row r="343" spans="1:5" x14ac:dyDescent="0.35">
      <c r="A343">
        <v>2</v>
      </c>
      <c r="B343" t="s">
        <v>179</v>
      </c>
      <c r="C343" t="s">
        <v>696</v>
      </c>
      <c r="D343" s="1">
        <v>43751</v>
      </c>
      <c r="E343" t="s">
        <v>697</v>
      </c>
    </row>
    <row r="344" spans="1:5" x14ac:dyDescent="0.35">
      <c r="A344">
        <v>5</v>
      </c>
      <c r="B344" t="s">
        <v>126</v>
      </c>
      <c r="C344" t="s">
        <v>696</v>
      </c>
      <c r="D344" s="1">
        <v>43751</v>
      </c>
      <c r="E344" t="s">
        <v>697</v>
      </c>
    </row>
    <row r="345" spans="1:5" x14ac:dyDescent="0.35">
      <c r="A345">
        <v>6</v>
      </c>
      <c r="B345" t="s">
        <v>149</v>
      </c>
      <c r="C345" t="s">
        <v>698</v>
      </c>
      <c r="D345" s="1">
        <v>43692</v>
      </c>
      <c r="E345" t="s">
        <v>699</v>
      </c>
    </row>
    <row r="346" spans="1:5" x14ac:dyDescent="0.35">
      <c r="A346">
        <v>2</v>
      </c>
      <c r="B346" t="s">
        <v>5</v>
      </c>
      <c r="C346" t="s">
        <v>700</v>
      </c>
      <c r="D346" s="1">
        <v>44529</v>
      </c>
      <c r="E346" t="s">
        <v>701</v>
      </c>
    </row>
    <row r="347" spans="1:5" x14ac:dyDescent="0.35">
      <c r="A347">
        <v>5</v>
      </c>
      <c r="B347" t="s">
        <v>192</v>
      </c>
      <c r="C347" t="s">
        <v>702</v>
      </c>
      <c r="D347" s="1">
        <v>43849</v>
      </c>
      <c r="E347" t="s">
        <v>703</v>
      </c>
    </row>
    <row r="348" spans="1:5" x14ac:dyDescent="0.35">
      <c r="A348">
        <v>3</v>
      </c>
      <c r="B348" t="s">
        <v>195</v>
      </c>
      <c r="C348" t="s">
        <v>704</v>
      </c>
      <c r="D348" s="1">
        <v>44344</v>
      </c>
      <c r="E348" t="s">
        <v>705</v>
      </c>
    </row>
    <row r="349" spans="1:5" x14ac:dyDescent="0.35">
      <c r="A349">
        <v>3</v>
      </c>
      <c r="B349" t="s">
        <v>99</v>
      </c>
      <c r="C349" t="s">
        <v>706</v>
      </c>
      <c r="D349" s="1">
        <v>44576</v>
      </c>
      <c r="E349" t="s">
        <v>707</v>
      </c>
    </row>
    <row r="350" spans="1:5" x14ac:dyDescent="0.35">
      <c r="A350">
        <v>6</v>
      </c>
      <c r="B350" t="s">
        <v>33</v>
      </c>
      <c r="C350" t="s">
        <v>708</v>
      </c>
      <c r="D350" s="1">
        <v>43803</v>
      </c>
      <c r="E350" t="s">
        <v>709</v>
      </c>
    </row>
    <row r="351" spans="1:5" x14ac:dyDescent="0.35">
      <c r="A351">
        <v>4</v>
      </c>
      <c r="B351" t="s">
        <v>185</v>
      </c>
      <c r="C351" t="s">
        <v>710</v>
      </c>
      <c r="D351" s="1">
        <v>44743</v>
      </c>
      <c r="E351" t="s">
        <v>711</v>
      </c>
    </row>
    <row r="352" spans="1:5" x14ac:dyDescent="0.35">
      <c r="A352">
        <v>4</v>
      </c>
      <c r="B352" t="s">
        <v>75</v>
      </c>
      <c r="C352" t="s">
        <v>712</v>
      </c>
      <c r="D352" s="1">
        <v>43592</v>
      </c>
      <c r="E352" t="s">
        <v>713</v>
      </c>
    </row>
    <row r="353" spans="1:5" x14ac:dyDescent="0.35">
      <c r="A353">
        <v>2</v>
      </c>
      <c r="B353" t="s">
        <v>64</v>
      </c>
      <c r="C353" t="s">
        <v>714</v>
      </c>
      <c r="D353" s="1">
        <v>44066</v>
      </c>
      <c r="E353" t="s">
        <v>715</v>
      </c>
    </row>
    <row r="354" spans="1:5" x14ac:dyDescent="0.35">
      <c r="A354">
        <v>5</v>
      </c>
      <c r="B354" t="s">
        <v>19</v>
      </c>
      <c r="C354" t="s">
        <v>668</v>
      </c>
      <c r="D354" s="1">
        <v>43984</v>
      </c>
      <c r="E354" t="s">
        <v>716</v>
      </c>
    </row>
    <row r="355" spans="1:5" x14ac:dyDescent="0.35">
      <c r="A355">
        <v>4</v>
      </c>
      <c r="B355" t="s">
        <v>70</v>
      </c>
      <c r="C355" t="s">
        <v>717</v>
      </c>
      <c r="D355" s="1">
        <v>43860</v>
      </c>
      <c r="E355" t="s">
        <v>718</v>
      </c>
    </row>
    <row r="356" spans="1:5" x14ac:dyDescent="0.35">
      <c r="A356">
        <v>6</v>
      </c>
      <c r="B356" t="s">
        <v>174</v>
      </c>
      <c r="C356" t="s">
        <v>719</v>
      </c>
      <c r="D356" s="1">
        <v>43876</v>
      </c>
      <c r="E356" t="s">
        <v>720</v>
      </c>
    </row>
    <row r="357" spans="1:5" x14ac:dyDescent="0.35">
      <c r="A357">
        <v>5</v>
      </c>
      <c r="B357" t="s">
        <v>121</v>
      </c>
      <c r="C357" t="s">
        <v>721</v>
      </c>
      <c r="D357" s="1">
        <v>44358</v>
      </c>
      <c r="E357" t="s">
        <v>722</v>
      </c>
    </row>
    <row r="358" spans="1:5" x14ac:dyDescent="0.35">
      <c r="A358">
        <v>4</v>
      </c>
      <c r="B358" t="s">
        <v>16</v>
      </c>
      <c r="C358" t="s">
        <v>723</v>
      </c>
      <c r="D358" s="1">
        <v>44631</v>
      </c>
      <c r="E358" t="s">
        <v>724</v>
      </c>
    </row>
    <row r="359" spans="1:5" x14ac:dyDescent="0.35">
      <c r="A359">
        <v>6</v>
      </c>
      <c r="B359" t="s">
        <v>174</v>
      </c>
      <c r="C359" t="s">
        <v>725</v>
      </c>
      <c r="D359" s="1">
        <v>44448</v>
      </c>
      <c r="E359" t="s">
        <v>726</v>
      </c>
    </row>
    <row r="360" spans="1:5" x14ac:dyDescent="0.35">
      <c r="A360">
        <v>1</v>
      </c>
      <c r="B360" t="s">
        <v>207</v>
      </c>
      <c r="C360" t="s">
        <v>727</v>
      </c>
      <c r="D360" s="1">
        <v>43599</v>
      </c>
      <c r="E360" t="s">
        <v>728</v>
      </c>
    </row>
    <row r="361" spans="1:5" x14ac:dyDescent="0.35">
      <c r="A361">
        <v>6</v>
      </c>
      <c r="B361" t="s">
        <v>185</v>
      </c>
      <c r="C361" t="s">
        <v>729</v>
      </c>
      <c r="D361" s="1">
        <v>43563</v>
      </c>
      <c r="E361" t="s">
        <v>730</v>
      </c>
    </row>
    <row r="362" spans="1:5" x14ac:dyDescent="0.35">
      <c r="A362">
        <v>2</v>
      </c>
      <c r="B362" t="s">
        <v>38</v>
      </c>
      <c r="C362" t="s">
        <v>731</v>
      </c>
      <c r="D362" s="1">
        <v>44058</v>
      </c>
      <c r="E362" t="s">
        <v>732</v>
      </c>
    </row>
    <row r="363" spans="1:5" x14ac:dyDescent="0.35">
      <c r="A363">
        <v>1</v>
      </c>
      <c r="B363" t="s">
        <v>25</v>
      </c>
      <c r="C363" t="s">
        <v>731</v>
      </c>
      <c r="D363" s="1">
        <v>44058</v>
      </c>
      <c r="E363" t="s">
        <v>732</v>
      </c>
    </row>
    <row r="364" spans="1:5" x14ac:dyDescent="0.35">
      <c r="A364">
        <v>5</v>
      </c>
      <c r="B364" t="s">
        <v>140</v>
      </c>
      <c r="C364" t="s">
        <v>733</v>
      </c>
      <c r="D364" s="1">
        <v>44686</v>
      </c>
      <c r="E364" t="s">
        <v>734</v>
      </c>
    </row>
    <row r="365" spans="1:5" x14ac:dyDescent="0.35">
      <c r="A365">
        <v>6</v>
      </c>
      <c r="B365" t="s">
        <v>99</v>
      </c>
      <c r="C365" t="s">
        <v>735</v>
      </c>
      <c r="D365" s="1">
        <v>44282</v>
      </c>
      <c r="E365" t="s">
        <v>736</v>
      </c>
    </row>
    <row r="366" spans="1:5" x14ac:dyDescent="0.35">
      <c r="A366">
        <v>6</v>
      </c>
      <c r="B366" t="s">
        <v>248</v>
      </c>
      <c r="C366" t="s">
        <v>737</v>
      </c>
      <c r="D366" s="1">
        <v>43582</v>
      </c>
      <c r="E366" t="s">
        <v>738</v>
      </c>
    </row>
    <row r="367" spans="1:5" x14ac:dyDescent="0.35">
      <c r="A367">
        <v>1</v>
      </c>
      <c r="B367" t="s">
        <v>126</v>
      </c>
      <c r="C367" t="s">
        <v>739</v>
      </c>
      <c r="D367" s="1">
        <v>44464</v>
      </c>
      <c r="E367" t="s">
        <v>740</v>
      </c>
    </row>
    <row r="368" spans="1:5" x14ac:dyDescent="0.35">
      <c r="A368">
        <v>6</v>
      </c>
      <c r="B368" t="s">
        <v>19</v>
      </c>
      <c r="C368" t="s">
        <v>741</v>
      </c>
      <c r="D368" s="1">
        <v>43874</v>
      </c>
      <c r="E368" t="s">
        <v>742</v>
      </c>
    </row>
    <row r="369" spans="1:5" x14ac:dyDescent="0.35">
      <c r="A369">
        <v>2</v>
      </c>
      <c r="B369" t="s">
        <v>80</v>
      </c>
      <c r="C369" t="s">
        <v>743</v>
      </c>
      <c r="D369" s="1">
        <v>44393</v>
      </c>
      <c r="E369" t="s">
        <v>744</v>
      </c>
    </row>
    <row r="370" spans="1:5" x14ac:dyDescent="0.35">
      <c r="A370">
        <v>2</v>
      </c>
      <c r="B370" t="s">
        <v>115</v>
      </c>
      <c r="C370" t="s">
        <v>745</v>
      </c>
      <c r="D370" s="1">
        <v>44692</v>
      </c>
      <c r="E370" t="s">
        <v>746</v>
      </c>
    </row>
    <row r="371" spans="1:5" x14ac:dyDescent="0.35">
      <c r="A371">
        <v>1</v>
      </c>
      <c r="B371" t="s">
        <v>179</v>
      </c>
      <c r="C371" t="s">
        <v>747</v>
      </c>
      <c r="D371" s="1">
        <v>43500</v>
      </c>
      <c r="E371" t="s">
        <v>748</v>
      </c>
    </row>
    <row r="372" spans="1:5" x14ac:dyDescent="0.35">
      <c r="A372">
        <v>2</v>
      </c>
      <c r="B372" t="s">
        <v>248</v>
      </c>
      <c r="C372" t="s">
        <v>749</v>
      </c>
      <c r="D372" s="1">
        <v>43501</v>
      </c>
      <c r="E372" t="s">
        <v>750</v>
      </c>
    </row>
    <row r="373" spans="1:5" x14ac:dyDescent="0.35">
      <c r="A373">
        <v>6</v>
      </c>
      <c r="B373" t="s">
        <v>195</v>
      </c>
      <c r="C373" t="s">
        <v>751</v>
      </c>
      <c r="D373" s="1">
        <v>44705</v>
      </c>
      <c r="E373" t="s">
        <v>752</v>
      </c>
    </row>
    <row r="374" spans="1:5" x14ac:dyDescent="0.35">
      <c r="A374">
        <v>6</v>
      </c>
      <c r="B374" t="s">
        <v>160</v>
      </c>
      <c r="C374" t="s">
        <v>753</v>
      </c>
      <c r="D374" s="1">
        <v>44108</v>
      </c>
      <c r="E374" t="s">
        <v>754</v>
      </c>
    </row>
    <row r="375" spans="1:5" x14ac:dyDescent="0.35">
      <c r="A375">
        <v>3</v>
      </c>
      <c r="B375" t="s">
        <v>75</v>
      </c>
      <c r="C375" t="s">
        <v>755</v>
      </c>
      <c r="D375" s="1">
        <v>44742</v>
      </c>
      <c r="E375" t="s">
        <v>756</v>
      </c>
    </row>
    <row r="376" spans="1:5" x14ac:dyDescent="0.35">
      <c r="A376">
        <v>4</v>
      </c>
      <c r="B376" t="s">
        <v>86</v>
      </c>
      <c r="C376" t="s">
        <v>757</v>
      </c>
      <c r="D376" s="1">
        <v>44125</v>
      </c>
      <c r="E376" t="s">
        <v>758</v>
      </c>
    </row>
    <row r="377" spans="1:5" x14ac:dyDescent="0.35">
      <c r="A377">
        <v>2</v>
      </c>
      <c r="B377" t="s">
        <v>47</v>
      </c>
      <c r="C377" t="s">
        <v>759</v>
      </c>
      <c r="D377" s="1">
        <v>44120</v>
      </c>
      <c r="E377" t="s">
        <v>760</v>
      </c>
    </row>
    <row r="378" spans="1:5" x14ac:dyDescent="0.35">
      <c r="A378">
        <v>1</v>
      </c>
      <c r="B378" t="s">
        <v>25</v>
      </c>
      <c r="C378" t="s">
        <v>761</v>
      </c>
      <c r="D378" s="1">
        <v>44097</v>
      </c>
      <c r="E378" t="s">
        <v>762</v>
      </c>
    </row>
    <row r="379" spans="1:5" x14ac:dyDescent="0.35">
      <c r="A379">
        <v>3</v>
      </c>
      <c r="B379" t="s">
        <v>104</v>
      </c>
      <c r="C379" t="s">
        <v>763</v>
      </c>
      <c r="D379" s="1">
        <v>43532</v>
      </c>
      <c r="E379" t="s">
        <v>764</v>
      </c>
    </row>
    <row r="380" spans="1:5" x14ac:dyDescent="0.35">
      <c r="A380">
        <v>3</v>
      </c>
      <c r="B380" t="s">
        <v>195</v>
      </c>
      <c r="C380" t="s">
        <v>765</v>
      </c>
      <c r="D380" s="1">
        <v>44377</v>
      </c>
      <c r="E380" t="s">
        <v>766</v>
      </c>
    </row>
    <row r="381" spans="1:5" x14ac:dyDescent="0.35">
      <c r="A381">
        <v>6</v>
      </c>
      <c r="B381" t="s">
        <v>160</v>
      </c>
      <c r="C381" t="s">
        <v>767</v>
      </c>
      <c r="D381" s="1">
        <v>43690</v>
      </c>
      <c r="E381" t="s">
        <v>768</v>
      </c>
    </row>
    <row r="382" spans="1:5" x14ac:dyDescent="0.35">
      <c r="A382">
        <v>3</v>
      </c>
      <c r="B382" t="s">
        <v>126</v>
      </c>
      <c r="C382" t="s">
        <v>668</v>
      </c>
      <c r="D382" s="1">
        <v>44249</v>
      </c>
      <c r="E382" t="s">
        <v>769</v>
      </c>
    </row>
    <row r="383" spans="1:5" x14ac:dyDescent="0.35">
      <c r="A383">
        <v>5</v>
      </c>
      <c r="B383" t="s">
        <v>57</v>
      </c>
      <c r="C383" t="s">
        <v>770</v>
      </c>
      <c r="D383" s="1">
        <v>44646</v>
      </c>
      <c r="E383" t="s">
        <v>771</v>
      </c>
    </row>
    <row r="384" spans="1:5" x14ac:dyDescent="0.35">
      <c r="A384">
        <v>3</v>
      </c>
      <c r="B384" t="s">
        <v>19</v>
      </c>
      <c r="C384" t="s">
        <v>772</v>
      </c>
      <c r="D384" s="1">
        <v>43840</v>
      </c>
      <c r="E384" t="s">
        <v>773</v>
      </c>
    </row>
    <row r="385" spans="1:5" x14ac:dyDescent="0.35">
      <c r="A385">
        <v>6</v>
      </c>
      <c r="B385" t="s">
        <v>179</v>
      </c>
      <c r="C385" t="s">
        <v>774</v>
      </c>
      <c r="D385" s="1">
        <v>43586</v>
      </c>
      <c r="E385" t="s">
        <v>775</v>
      </c>
    </row>
    <row r="386" spans="1:5" x14ac:dyDescent="0.35">
      <c r="A386">
        <v>4</v>
      </c>
      <c r="B386" t="s">
        <v>207</v>
      </c>
      <c r="C386" t="s">
        <v>776</v>
      </c>
      <c r="D386" s="1">
        <v>43870</v>
      </c>
      <c r="E386" t="s">
        <v>777</v>
      </c>
    </row>
    <row r="387" spans="1:5" x14ac:dyDescent="0.35">
      <c r="A387">
        <v>5</v>
      </c>
      <c r="B387" t="s">
        <v>83</v>
      </c>
      <c r="C387" t="s">
        <v>778</v>
      </c>
      <c r="D387" s="1">
        <v>44559</v>
      </c>
      <c r="E387" t="s">
        <v>779</v>
      </c>
    </row>
    <row r="388" spans="1:5" x14ac:dyDescent="0.35">
      <c r="A388">
        <v>6</v>
      </c>
      <c r="B388" t="s">
        <v>57</v>
      </c>
      <c r="C388" t="s">
        <v>780</v>
      </c>
      <c r="D388" s="1">
        <v>44083</v>
      </c>
      <c r="E388" t="s">
        <v>781</v>
      </c>
    </row>
    <row r="389" spans="1:5" x14ac:dyDescent="0.35">
      <c r="A389">
        <v>5</v>
      </c>
      <c r="B389" t="s">
        <v>140</v>
      </c>
      <c r="C389" t="s">
        <v>782</v>
      </c>
      <c r="D389" s="1">
        <v>44455</v>
      </c>
      <c r="E389" t="s">
        <v>783</v>
      </c>
    </row>
    <row r="390" spans="1:5" x14ac:dyDescent="0.35">
      <c r="A390">
        <v>3</v>
      </c>
      <c r="B390" t="s">
        <v>41</v>
      </c>
      <c r="C390" t="s">
        <v>784</v>
      </c>
      <c r="D390" s="1">
        <v>44130</v>
      </c>
      <c r="E390" t="s">
        <v>785</v>
      </c>
    </row>
    <row r="391" spans="1:5" x14ac:dyDescent="0.35">
      <c r="A391">
        <v>3</v>
      </c>
      <c r="B391" t="s">
        <v>126</v>
      </c>
      <c r="C391" t="s">
        <v>786</v>
      </c>
      <c r="D391" s="1">
        <v>43536</v>
      </c>
      <c r="E391" t="s">
        <v>787</v>
      </c>
    </row>
    <row r="392" spans="1:5" x14ac:dyDescent="0.35">
      <c r="A392">
        <v>2</v>
      </c>
      <c r="B392" t="s">
        <v>19</v>
      </c>
      <c r="C392" t="s">
        <v>788</v>
      </c>
      <c r="D392" s="1">
        <v>44245</v>
      </c>
      <c r="E392" t="s">
        <v>789</v>
      </c>
    </row>
    <row r="393" spans="1:5" x14ac:dyDescent="0.35">
      <c r="A393">
        <v>2</v>
      </c>
      <c r="B393" t="s">
        <v>70</v>
      </c>
      <c r="C393" t="s">
        <v>790</v>
      </c>
      <c r="D393" s="1">
        <v>44133</v>
      </c>
      <c r="E393" t="s">
        <v>791</v>
      </c>
    </row>
    <row r="394" spans="1:5" x14ac:dyDescent="0.35">
      <c r="A394">
        <v>6</v>
      </c>
      <c r="B394" t="s">
        <v>140</v>
      </c>
      <c r="C394" t="s">
        <v>792</v>
      </c>
      <c r="D394" s="1">
        <v>44445</v>
      </c>
      <c r="E394" t="s">
        <v>793</v>
      </c>
    </row>
    <row r="395" spans="1:5" x14ac:dyDescent="0.35">
      <c r="A395">
        <v>1</v>
      </c>
      <c r="B395" t="s">
        <v>118</v>
      </c>
      <c r="C395" t="s">
        <v>792</v>
      </c>
      <c r="D395" s="1">
        <v>44445</v>
      </c>
      <c r="E395" t="s">
        <v>793</v>
      </c>
    </row>
    <row r="396" spans="1:5" x14ac:dyDescent="0.35">
      <c r="A396">
        <v>4</v>
      </c>
      <c r="B396" t="s">
        <v>15</v>
      </c>
      <c r="C396" t="s">
        <v>794</v>
      </c>
      <c r="D396" s="1">
        <v>44083</v>
      </c>
      <c r="E396" t="s">
        <v>795</v>
      </c>
    </row>
    <row r="397" spans="1:5" x14ac:dyDescent="0.35">
      <c r="A397">
        <v>6</v>
      </c>
      <c r="B397" t="s">
        <v>126</v>
      </c>
      <c r="C397" t="s">
        <v>796</v>
      </c>
      <c r="D397" s="1">
        <v>44465</v>
      </c>
      <c r="E397" t="s">
        <v>797</v>
      </c>
    </row>
    <row r="398" spans="1:5" x14ac:dyDescent="0.35">
      <c r="A398">
        <v>5</v>
      </c>
      <c r="B398" t="s">
        <v>195</v>
      </c>
      <c r="C398" t="s">
        <v>798</v>
      </c>
      <c r="D398" s="1">
        <v>44140</v>
      </c>
      <c r="E398" t="s">
        <v>799</v>
      </c>
    </row>
    <row r="399" spans="1:5" x14ac:dyDescent="0.35">
      <c r="A399">
        <v>4</v>
      </c>
      <c r="B399" t="s">
        <v>126</v>
      </c>
      <c r="C399" t="s">
        <v>800</v>
      </c>
      <c r="D399" s="1">
        <v>43720</v>
      </c>
      <c r="E399" t="s">
        <v>801</v>
      </c>
    </row>
    <row r="400" spans="1:5" x14ac:dyDescent="0.35">
      <c r="A400">
        <v>6</v>
      </c>
      <c r="B400" t="s">
        <v>57</v>
      </c>
      <c r="C400" t="s">
        <v>802</v>
      </c>
      <c r="D400" s="1">
        <v>43677</v>
      </c>
      <c r="E400" t="s">
        <v>803</v>
      </c>
    </row>
    <row r="401" spans="1:5" x14ac:dyDescent="0.35">
      <c r="A401">
        <v>6</v>
      </c>
      <c r="B401" t="s">
        <v>533</v>
      </c>
      <c r="C401" t="s">
        <v>804</v>
      </c>
      <c r="D401" s="1">
        <v>43539</v>
      </c>
      <c r="E401" t="s">
        <v>805</v>
      </c>
    </row>
    <row r="402" spans="1:5" x14ac:dyDescent="0.35">
      <c r="A402">
        <v>4</v>
      </c>
      <c r="B402" t="s">
        <v>135</v>
      </c>
      <c r="C402" t="s">
        <v>806</v>
      </c>
      <c r="D402" s="1">
        <v>44332</v>
      </c>
      <c r="E402" t="s">
        <v>807</v>
      </c>
    </row>
    <row r="403" spans="1:5" x14ac:dyDescent="0.35">
      <c r="A403">
        <v>2</v>
      </c>
      <c r="B403" t="s">
        <v>80</v>
      </c>
      <c r="C403" t="s">
        <v>808</v>
      </c>
      <c r="D403" s="1">
        <v>43591</v>
      </c>
      <c r="E403" t="s">
        <v>809</v>
      </c>
    </row>
    <row r="404" spans="1:5" x14ac:dyDescent="0.35">
      <c r="A404">
        <v>3</v>
      </c>
      <c r="B404" t="s">
        <v>182</v>
      </c>
      <c r="C404" t="s">
        <v>810</v>
      </c>
      <c r="D404" s="1">
        <v>43502</v>
      </c>
      <c r="E404" t="s">
        <v>811</v>
      </c>
    </row>
    <row r="405" spans="1:5" x14ac:dyDescent="0.35">
      <c r="A405">
        <v>2</v>
      </c>
      <c r="B405" t="s">
        <v>22</v>
      </c>
      <c r="C405" t="s">
        <v>812</v>
      </c>
      <c r="D405" s="1">
        <v>44295</v>
      </c>
      <c r="E405" t="s">
        <v>813</v>
      </c>
    </row>
    <row r="406" spans="1:5" x14ac:dyDescent="0.35">
      <c r="A406">
        <v>4</v>
      </c>
      <c r="B406" t="s">
        <v>30</v>
      </c>
      <c r="C406" t="s">
        <v>814</v>
      </c>
      <c r="D406" s="1">
        <v>43971</v>
      </c>
      <c r="E406" t="s">
        <v>815</v>
      </c>
    </row>
    <row r="407" spans="1:5" x14ac:dyDescent="0.35">
      <c r="A407">
        <v>3</v>
      </c>
      <c r="B407" t="s">
        <v>8</v>
      </c>
      <c r="C407" t="s">
        <v>816</v>
      </c>
      <c r="D407" s="1">
        <v>44167</v>
      </c>
      <c r="E407" t="s">
        <v>817</v>
      </c>
    </row>
    <row r="408" spans="1:5" x14ac:dyDescent="0.35">
      <c r="A408">
        <v>5</v>
      </c>
      <c r="B408" t="s">
        <v>12</v>
      </c>
      <c r="C408" t="s">
        <v>818</v>
      </c>
      <c r="D408" s="1">
        <v>44416</v>
      </c>
      <c r="E408" t="s">
        <v>819</v>
      </c>
    </row>
    <row r="409" spans="1:5" x14ac:dyDescent="0.35">
      <c r="A409">
        <v>6</v>
      </c>
      <c r="B409" t="s">
        <v>8</v>
      </c>
      <c r="C409" t="s">
        <v>820</v>
      </c>
      <c r="D409" s="1">
        <v>44595</v>
      </c>
      <c r="E409" t="s">
        <v>821</v>
      </c>
    </row>
    <row r="410" spans="1:5" x14ac:dyDescent="0.35">
      <c r="A410">
        <v>2</v>
      </c>
      <c r="B410" t="s">
        <v>174</v>
      </c>
      <c r="C410" t="s">
        <v>822</v>
      </c>
      <c r="D410" s="1">
        <v>44659</v>
      </c>
      <c r="E410" t="s">
        <v>823</v>
      </c>
    </row>
    <row r="411" spans="1:5" x14ac:dyDescent="0.35">
      <c r="A411">
        <v>3</v>
      </c>
      <c r="B411" t="s">
        <v>135</v>
      </c>
      <c r="C411" t="s">
        <v>824</v>
      </c>
      <c r="D411" s="1">
        <v>44203</v>
      </c>
      <c r="E411" t="s">
        <v>825</v>
      </c>
    </row>
    <row r="412" spans="1:5" x14ac:dyDescent="0.35">
      <c r="A412">
        <v>4</v>
      </c>
      <c r="B412" t="s">
        <v>118</v>
      </c>
      <c r="C412" t="s">
        <v>826</v>
      </c>
      <c r="D412" s="1">
        <v>44441</v>
      </c>
      <c r="E412" t="s">
        <v>827</v>
      </c>
    </row>
    <row r="413" spans="1:5" x14ac:dyDescent="0.35">
      <c r="A413">
        <v>6</v>
      </c>
      <c r="B413" t="s">
        <v>99</v>
      </c>
      <c r="C413" t="s">
        <v>828</v>
      </c>
      <c r="D413" s="1">
        <v>44504</v>
      </c>
      <c r="E413" t="s">
        <v>829</v>
      </c>
    </row>
    <row r="414" spans="1:5" x14ac:dyDescent="0.35">
      <c r="A414">
        <v>5</v>
      </c>
      <c r="B414" t="s">
        <v>64</v>
      </c>
      <c r="C414" t="s">
        <v>830</v>
      </c>
      <c r="D414" s="1">
        <v>44410</v>
      </c>
      <c r="E414" t="s">
        <v>831</v>
      </c>
    </row>
    <row r="415" spans="1:5" x14ac:dyDescent="0.35">
      <c r="A415">
        <v>1</v>
      </c>
      <c r="B415" t="s">
        <v>107</v>
      </c>
      <c r="C415" t="s">
        <v>832</v>
      </c>
      <c r="D415" s="1">
        <v>43857</v>
      </c>
      <c r="E415" t="s">
        <v>833</v>
      </c>
    </row>
    <row r="416" spans="1:5" x14ac:dyDescent="0.35">
      <c r="A416">
        <v>3</v>
      </c>
      <c r="B416" t="s">
        <v>185</v>
      </c>
      <c r="C416" t="s">
        <v>834</v>
      </c>
      <c r="D416" s="1">
        <v>43802</v>
      </c>
      <c r="E416" t="s">
        <v>835</v>
      </c>
    </row>
    <row r="417" spans="1:5" x14ac:dyDescent="0.35">
      <c r="A417">
        <v>3</v>
      </c>
      <c r="B417" t="s">
        <v>165</v>
      </c>
      <c r="C417" t="s">
        <v>836</v>
      </c>
      <c r="D417" s="1">
        <v>43683</v>
      </c>
      <c r="E417" t="s">
        <v>837</v>
      </c>
    </row>
    <row r="418" spans="1:5" x14ac:dyDescent="0.35">
      <c r="A418">
        <v>3</v>
      </c>
      <c r="B418" t="s">
        <v>195</v>
      </c>
      <c r="C418" t="s">
        <v>838</v>
      </c>
      <c r="D418" s="1">
        <v>43901</v>
      </c>
      <c r="E418" t="s">
        <v>839</v>
      </c>
    </row>
    <row r="419" spans="1:5" x14ac:dyDescent="0.35">
      <c r="A419">
        <v>1</v>
      </c>
      <c r="B419" t="s">
        <v>207</v>
      </c>
      <c r="C419" t="s">
        <v>840</v>
      </c>
      <c r="D419" s="1">
        <v>44457</v>
      </c>
      <c r="E419" t="s">
        <v>841</v>
      </c>
    </row>
    <row r="420" spans="1:5" x14ac:dyDescent="0.35">
      <c r="A420">
        <v>5</v>
      </c>
      <c r="B420" t="s">
        <v>207</v>
      </c>
      <c r="C420" t="s">
        <v>842</v>
      </c>
      <c r="D420" s="1">
        <v>44142</v>
      </c>
      <c r="E420" t="s">
        <v>843</v>
      </c>
    </row>
    <row r="421" spans="1:5" x14ac:dyDescent="0.35">
      <c r="A421">
        <v>1</v>
      </c>
      <c r="B421" t="s">
        <v>83</v>
      </c>
      <c r="C421" t="s">
        <v>844</v>
      </c>
      <c r="D421" s="1">
        <v>44739</v>
      </c>
      <c r="E421" t="s">
        <v>845</v>
      </c>
    </row>
    <row r="422" spans="1:5" x14ac:dyDescent="0.35">
      <c r="A422">
        <v>4</v>
      </c>
      <c r="B422" t="s">
        <v>126</v>
      </c>
      <c r="C422" t="s">
        <v>753</v>
      </c>
      <c r="D422" s="1">
        <v>43866</v>
      </c>
      <c r="E422" t="s">
        <v>846</v>
      </c>
    </row>
    <row r="423" spans="1:5" x14ac:dyDescent="0.35">
      <c r="A423">
        <v>6</v>
      </c>
      <c r="B423" t="s">
        <v>121</v>
      </c>
      <c r="C423" t="s">
        <v>753</v>
      </c>
      <c r="D423" s="1">
        <v>43866</v>
      </c>
      <c r="E423" t="s">
        <v>846</v>
      </c>
    </row>
    <row r="424" spans="1:5" x14ac:dyDescent="0.35">
      <c r="A424">
        <v>5</v>
      </c>
      <c r="B424" t="s">
        <v>75</v>
      </c>
      <c r="C424" t="s">
        <v>847</v>
      </c>
      <c r="D424" s="1">
        <v>43868</v>
      </c>
      <c r="E424" t="s">
        <v>848</v>
      </c>
    </row>
    <row r="425" spans="1:5" x14ac:dyDescent="0.35">
      <c r="A425">
        <v>3</v>
      </c>
      <c r="B425" t="s">
        <v>25</v>
      </c>
      <c r="C425" t="s">
        <v>849</v>
      </c>
      <c r="D425" s="1">
        <v>44183</v>
      </c>
      <c r="E425" t="s">
        <v>850</v>
      </c>
    </row>
    <row r="426" spans="1:5" x14ac:dyDescent="0.35">
      <c r="A426">
        <v>3</v>
      </c>
      <c r="B426" t="s">
        <v>179</v>
      </c>
      <c r="C426" t="s">
        <v>851</v>
      </c>
      <c r="D426" s="1">
        <v>44431</v>
      </c>
      <c r="E426" t="s">
        <v>852</v>
      </c>
    </row>
    <row r="427" spans="1:5" x14ac:dyDescent="0.35">
      <c r="A427">
        <v>2</v>
      </c>
      <c r="B427" t="s">
        <v>182</v>
      </c>
      <c r="C427" t="s">
        <v>853</v>
      </c>
      <c r="D427" s="1">
        <v>44428</v>
      </c>
      <c r="E427" t="s">
        <v>854</v>
      </c>
    </row>
    <row r="428" spans="1:5" x14ac:dyDescent="0.35">
      <c r="A428">
        <v>4</v>
      </c>
      <c r="B428" t="s">
        <v>185</v>
      </c>
      <c r="C428" t="s">
        <v>855</v>
      </c>
      <c r="D428" s="1">
        <v>43556</v>
      </c>
      <c r="E428" t="s">
        <v>856</v>
      </c>
    </row>
    <row r="429" spans="1:5" x14ac:dyDescent="0.35">
      <c r="A429">
        <v>3</v>
      </c>
      <c r="B429" t="s">
        <v>174</v>
      </c>
      <c r="C429" t="s">
        <v>857</v>
      </c>
      <c r="D429" s="1">
        <v>44224</v>
      </c>
      <c r="E429" t="s">
        <v>858</v>
      </c>
    </row>
    <row r="430" spans="1:5" x14ac:dyDescent="0.35">
      <c r="A430">
        <v>5</v>
      </c>
      <c r="B430" t="s">
        <v>192</v>
      </c>
      <c r="C430" t="s">
        <v>859</v>
      </c>
      <c r="D430" s="1">
        <v>43759</v>
      </c>
      <c r="E430" t="s">
        <v>860</v>
      </c>
    </row>
    <row r="431" spans="1:5" x14ac:dyDescent="0.35">
      <c r="A431">
        <v>6</v>
      </c>
      <c r="B431" t="s">
        <v>9</v>
      </c>
      <c r="C431" t="s">
        <v>753</v>
      </c>
      <c r="D431" s="1">
        <v>44367</v>
      </c>
      <c r="E431" t="s">
        <v>861</v>
      </c>
    </row>
    <row r="432" spans="1:5" x14ac:dyDescent="0.35">
      <c r="A432">
        <v>2</v>
      </c>
      <c r="B432" t="s">
        <v>104</v>
      </c>
      <c r="C432" t="s">
        <v>862</v>
      </c>
      <c r="D432" s="1">
        <v>44504</v>
      </c>
      <c r="E432" t="s">
        <v>863</v>
      </c>
    </row>
    <row r="433" spans="1:5" x14ac:dyDescent="0.35">
      <c r="A433">
        <v>3</v>
      </c>
      <c r="B433" t="s">
        <v>533</v>
      </c>
      <c r="C433" t="s">
        <v>864</v>
      </c>
      <c r="D433" s="1">
        <v>44291</v>
      </c>
      <c r="E433" t="s">
        <v>865</v>
      </c>
    </row>
    <row r="434" spans="1:5" x14ac:dyDescent="0.35">
      <c r="A434">
        <v>2</v>
      </c>
      <c r="B434" t="s">
        <v>64</v>
      </c>
      <c r="C434" t="s">
        <v>866</v>
      </c>
      <c r="D434" s="1">
        <v>43808</v>
      </c>
      <c r="E434" t="s">
        <v>867</v>
      </c>
    </row>
    <row r="435" spans="1:5" x14ac:dyDescent="0.35">
      <c r="A435">
        <v>6</v>
      </c>
      <c r="B435" t="s">
        <v>200</v>
      </c>
      <c r="C435" t="s">
        <v>868</v>
      </c>
      <c r="D435" s="1">
        <v>44563</v>
      </c>
      <c r="E435" t="s">
        <v>869</v>
      </c>
    </row>
    <row r="436" spans="1:5" x14ac:dyDescent="0.35">
      <c r="A436">
        <v>6</v>
      </c>
      <c r="B436" t="s">
        <v>64</v>
      </c>
      <c r="C436" t="s">
        <v>870</v>
      </c>
      <c r="D436" s="1">
        <v>43807</v>
      </c>
      <c r="E436" t="s">
        <v>871</v>
      </c>
    </row>
    <row r="437" spans="1:5" x14ac:dyDescent="0.35">
      <c r="A437">
        <v>1</v>
      </c>
      <c r="B437" t="s">
        <v>8</v>
      </c>
      <c r="C437" t="s">
        <v>872</v>
      </c>
      <c r="D437" s="1">
        <v>44528</v>
      </c>
      <c r="E437" t="s">
        <v>873</v>
      </c>
    </row>
    <row r="438" spans="1:5" x14ac:dyDescent="0.35">
      <c r="A438">
        <v>2</v>
      </c>
      <c r="B438" t="s">
        <v>22</v>
      </c>
      <c r="C438" t="s">
        <v>874</v>
      </c>
      <c r="D438" s="1">
        <v>44631</v>
      </c>
      <c r="E438" t="s">
        <v>875</v>
      </c>
    </row>
    <row r="439" spans="1:5" x14ac:dyDescent="0.35">
      <c r="A439">
        <v>1</v>
      </c>
      <c r="B439" t="s">
        <v>112</v>
      </c>
      <c r="C439" t="s">
        <v>876</v>
      </c>
      <c r="D439" s="1">
        <v>44213</v>
      </c>
      <c r="E439" t="s">
        <v>877</v>
      </c>
    </row>
    <row r="440" spans="1:5" x14ac:dyDescent="0.35">
      <c r="A440">
        <v>2</v>
      </c>
      <c r="B440" t="s">
        <v>126</v>
      </c>
      <c r="C440" t="s">
        <v>878</v>
      </c>
      <c r="D440" s="1">
        <v>43483</v>
      </c>
      <c r="E440" t="s">
        <v>879</v>
      </c>
    </row>
    <row r="441" spans="1:5" x14ac:dyDescent="0.35">
      <c r="A441">
        <v>4</v>
      </c>
      <c r="B441" t="s">
        <v>179</v>
      </c>
      <c r="C441" t="s">
        <v>880</v>
      </c>
      <c r="D441" s="1">
        <v>43562</v>
      </c>
      <c r="E441" t="s">
        <v>881</v>
      </c>
    </row>
    <row r="442" spans="1:5" x14ac:dyDescent="0.35">
      <c r="A442">
        <v>4</v>
      </c>
      <c r="B442" t="s">
        <v>174</v>
      </c>
      <c r="C442" t="s">
        <v>882</v>
      </c>
      <c r="D442" s="1">
        <v>44230</v>
      </c>
      <c r="E442" t="s">
        <v>883</v>
      </c>
    </row>
    <row r="443" spans="1:5" x14ac:dyDescent="0.35">
      <c r="A443">
        <v>3</v>
      </c>
      <c r="B443" t="s">
        <v>248</v>
      </c>
      <c r="C443" t="s">
        <v>884</v>
      </c>
      <c r="D443" s="1">
        <v>43573</v>
      </c>
      <c r="E443" t="s">
        <v>885</v>
      </c>
    </row>
    <row r="444" spans="1:5" x14ac:dyDescent="0.35">
      <c r="A444">
        <v>5</v>
      </c>
      <c r="B444" t="s">
        <v>160</v>
      </c>
      <c r="C444" t="s">
        <v>886</v>
      </c>
      <c r="D444" s="1">
        <v>44384</v>
      </c>
      <c r="E444" t="s">
        <v>887</v>
      </c>
    </row>
    <row r="445" spans="1:5" x14ac:dyDescent="0.35">
      <c r="A445">
        <v>5</v>
      </c>
      <c r="B445" t="s">
        <v>257</v>
      </c>
      <c r="C445" t="s">
        <v>888</v>
      </c>
      <c r="D445" s="1">
        <v>44250</v>
      </c>
      <c r="E445" t="s">
        <v>889</v>
      </c>
    </row>
    <row r="446" spans="1:5" x14ac:dyDescent="0.35">
      <c r="A446">
        <v>6</v>
      </c>
      <c r="B446" t="s">
        <v>67</v>
      </c>
      <c r="C446" t="s">
        <v>890</v>
      </c>
      <c r="D446" s="1">
        <v>44418</v>
      </c>
      <c r="E446" t="s">
        <v>891</v>
      </c>
    </row>
    <row r="447" spans="1:5" x14ac:dyDescent="0.35">
      <c r="A447">
        <v>2</v>
      </c>
      <c r="B447" t="s">
        <v>200</v>
      </c>
      <c r="C447" t="s">
        <v>892</v>
      </c>
      <c r="D447" s="1">
        <v>43784</v>
      </c>
      <c r="E447" t="s">
        <v>893</v>
      </c>
    </row>
    <row r="448" spans="1:5" x14ac:dyDescent="0.35">
      <c r="A448">
        <v>1</v>
      </c>
      <c r="B448" t="s">
        <v>83</v>
      </c>
      <c r="C448" t="s">
        <v>894</v>
      </c>
      <c r="D448" s="1">
        <v>43816</v>
      </c>
      <c r="E448" t="s">
        <v>895</v>
      </c>
    </row>
    <row r="449" spans="1:5" x14ac:dyDescent="0.35">
      <c r="A449">
        <v>3</v>
      </c>
      <c r="B449" t="s">
        <v>25</v>
      </c>
      <c r="C449" t="s">
        <v>896</v>
      </c>
      <c r="D449" s="1">
        <v>43908</v>
      </c>
      <c r="E449" t="s">
        <v>897</v>
      </c>
    </row>
    <row r="450" spans="1:5" x14ac:dyDescent="0.35">
      <c r="A450">
        <v>1</v>
      </c>
      <c r="B450" t="s">
        <v>160</v>
      </c>
      <c r="C450" t="s">
        <v>898</v>
      </c>
      <c r="D450" s="1">
        <v>44718</v>
      </c>
      <c r="E450" t="s">
        <v>899</v>
      </c>
    </row>
    <row r="451" spans="1:5" x14ac:dyDescent="0.35">
      <c r="A451">
        <v>2</v>
      </c>
      <c r="B451" t="s">
        <v>104</v>
      </c>
      <c r="C451" t="s">
        <v>900</v>
      </c>
      <c r="D451" s="1">
        <v>44336</v>
      </c>
      <c r="E451" t="s">
        <v>901</v>
      </c>
    </row>
    <row r="452" spans="1:5" x14ac:dyDescent="0.35">
      <c r="A452">
        <v>5</v>
      </c>
      <c r="B452" t="s">
        <v>22</v>
      </c>
      <c r="C452" t="s">
        <v>902</v>
      </c>
      <c r="D452" s="1">
        <v>44207</v>
      </c>
      <c r="E452" t="s">
        <v>903</v>
      </c>
    </row>
    <row r="453" spans="1:5" x14ac:dyDescent="0.35">
      <c r="A453">
        <v>2</v>
      </c>
      <c r="B453" t="s">
        <v>38</v>
      </c>
      <c r="C453" t="s">
        <v>904</v>
      </c>
      <c r="D453" s="1">
        <v>43518</v>
      </c>
      <c r="E453" t="s">
        <v>905</v>
      </c>
    </row>
    <row r="454" spans="1:5" x14ac:dyDescent="0.35">
      <c r="A454">
        <v>3</v>
      </c>
      <c r="B454" t="s">
        <v>118</v>
      </c>
      <c r="C454" t="s">
        <v>878</v>
      </c>
      <c r="D454" s="1">
        <v>44524</v>
      </c>
      <c r="E454" t="s">
        <v>906</v>
      </c>
    </row>
    <row r="455" spans="1:5" x14ac:dyDescent="0.35">
      <c r="A455">
        <v>4</v>
      </c>
      <c r="B455" t="s">
        <v>86</v>
      </c>
      <c r="C455" t="s">
        <v>907</v>
      </c>
      <c r="D455" s="1">
        <v>44579</v>
      </c>
      <c r="E455" t="s">
        <v>908</v>
      </c>
    </row>
    <row r="456" spans="1:5" x14ac:dyDescent="0.35">
      <c r="A456">
        <v>4</v>
      </c>
      <c r="B456" t="s">
        <v>38</v>
      </c>
      <c r="C456" t="s">
        <v>909</v>
      </c>
      <c r="D456" s="1">
        <v>44421</v>
      </c>
      <c r="E456" t="s">
        <v>910</v>
      </c>
    </row>
    <row r="457" spans="1:5" x14ac:dyDescent="0.35">
      <c r="A457">
        <v>2</v>
      </c>
      <c r="B457" t="s">
        <v>22</v>
      </c>
      <c r="C457" t="s">
        <v>911</v>
      </c>
      <c r="D457" s="1">
        <v>43841</v>
      </c>
      <c r="E457" t="s">
        <v>912</v>
      </c>
    </row>
    <row r="458" spans="1:5" x14ac:dyDescent="0.35">
      <c r="A458">
        <v>2</v>
      </c>
      <c r="B458" t="s">
        <v>38</v>
      </c>
      <c r="C458" t="s">
        <v>913</v>
      </c>
      <c r="D458" s="1">
        <v>44017</v>
      </c>
      <c r="E458" t="s">
        <v>914</v>
      </c>
    </row>
    <row r="459" spans="1:5" x14ac:dyDescent="0.35">
      <c r="A459">
        <v>5</v>
      </c>
      <c r="B459" t="s">
        <v>86</v>
      </c>
      <c r="C459" t="s">
        <v>915</v>
      </c>
      <c r="D459" s="1">
        <v>43671</v>
      </c>
      <c r="E459" t="s">
        <v>916</v>
      </c>
    </row>
    <row r="460" spans="1:5" x14ac:dyDescent="0.35">
      <c r="A460">
        <v>4</v>
      </c>
      <c r="B460" t="s">
        <v>64</v>
      </c>
      <c r="C460" t="s">
        <v>917</v>
      </c>
      <c r="D460" s="1">
        <v>44707</v>
      </c>
      <c r="E460" t="s">
        <v>918</v>
      </c>
    </row>
    <row r="461" spans="1:5" x14ac:dyDescent="0.35">
      <c r="A461">
        <v>5</v>
      </c>
      <c r="B461" t="s">
        <v>22</v>
      </c>
      <c r="C461" t="s">
        <v>919</v>
      </c>
      <c r="D461" s="1">
        <v>43840</v>
      </c>
      <c r="E461" t="s">
        <v>920</v>
      </c>
    </row>
    <row r="462" spans="1:5" x14ac:dyDescent="0.35">
      <c r="A462">
        <v>3</v>
      </c>
      <c r="B462" t="s">
        <v>149</v>
      </c>
      <c r="C462" t="s">
        <v>921</v>
      </c>
      <c r="D462" s="1">
        <v>43602</v>
      </c>
      <c r="E462" t="s">
        <v>922</v>
      </c>
    </row>
    <row r="463" spans="1:5" x14ac:dyDescent="0.35">
      <c r="A463">
        <v>4</v>
      </c>
      <c r="B463" t="s">
        <v>104</v>
      </c>
      <c r="C463" t="s">
        <v>923</v>
      </c>
      <c r="D463" s="1">
        <v>44036</v>
      </c>
      <c r="E463" t="s">
        <v>924</v>
      </c>
    </row>
    <row r="464" spans="1:5" x14ac:dyDescent="0.35">
      <c r="A464">
        <v>5</v>
      </c>
      <c r="B464" t="s">
        <v>30</v>
      </c>
      <c r="C464" t="s">
        <v>925</v>
      </c>
      <c r="D464" s="1">
        <v>44124</v>
      </c>
      <c r="E464" t="s">
        <v>926</v>
      </c>
    </row>
    <row r="465" spans="1:5" x14ac:dyDescent="0.35">
      <c r="A465">
        <v>2</v>
      </c>
      <c r="B465" t="s">
        <v>12</v>
      </c>
      <c r="C465" t="s">
        <v>927</v>
      </c>
      <c r="D465" s="1">
        <v>43730</v>
      </c>
      <c r="E465" t="s">
        <v>928</v>
      </c>
    </row>
    <row r="466" spans="1:5" x14ac:dyDescent="0.35">
      <c r="A466">
        <v>4</v>
      </c>
      <c r="B466" t="s">
        <v>112</v>
      </c>
      <c r="C466" t="s">
        <v>929</v>
      </c>
      <c r="D466" s="1">
        <v>43989</v>
      </c>
      <c r="E466" t="s">
        <v>930</v>
      </c>
    </row>
    <row r="467" spans="1:5" x14ac:dyDescent="0.35">
      <c r="A467">
        <v>1</v>
      </c>
      <c r="B467" t="s">
        <v>38</v>
      </c>
      <c r="C467" t="s">
        <v>931</v>
      </c>
      <c r="D467" s="1">
        <v>43814</v>
      </c>
      <c r="E467" t="s">
        <v>932</v>
      </c>
    </row>
    <row r="468" spans="1:5" x14ac:dyDescent="0.35">
      <c r="A468">
        <v>3</v>
      </c>
      <c r="B468" t="s">
        <v>57</v>
      </c>
      <c r="C468" t="s">
        <v>933</v>
      </c>
      <c r="D468" s="1">
        <v>44171</v>
      </c>
      <c r="E468" t="s">
        <v>934</v>
      </c>
    </row>
    <row r="469" spans="1:5" x14ac:dyDescent="0.35">
      <c r="A469">
        <v>1</v>
      </c>
      <c r="B469" t="s">
        <v>75</v>
      </c>
      <c r="C469" t="s">
        <v>935</v>
      </c>
      <c r="D469" s="1">
        <v>44536</v>
      </c>
      <c r="E469" t="s">
        <v>936</v>
      </c>
    </row>
    <row r="470" spans="1:5" x14ac:dyDescent="0.35">
      <c r="A470">
        <v>3</v>
      </c>
      <c r="B470" t="s">
        <v>12</v>
      </c>
      <c r="C470" t="s">
        <v>937</v>
      </c>
      <c r="D470" s="1">
        <v>44023</v>
      </c>
      <c r="E470" t="s">
        <v>938</v>
      </c>
    </row>
    <row r="471" spans="1:5" x14ac:dyDescent="0.35">
      <c r="A471">
        <v>5</v>
      </c>
      <c r="B471" t="s">
        <v>257</v>
      </c>
      <c r="C471" t="s">
        <v>939</v>
      </c>
      <c r="D471" s="1">
        <v>44375</v>
      </c>
      <c r="E471" t="s">
        <v>940</v>
      </c>
    </row>
    <row r="472" spans="1:5" x14ac:dyDescent="0.35">
      <c r="A472">
        <v>1</v>
      </c>
      <c r="B472" t="s">
        <v>70</v>
      </c>
      <c r="C472" t="s">
        <v>941</v>
      </c>
      <c r="D472" s="1">
        <v>44656</v>
      </c>
      <c r="E472" t="s">
        <v>942</v>
      </c>
    </row>
    <row r="473" spans="1:5" x14ac:dyDescent="0.35">
      <c r="A473">
        <v>4</v>
      </c>
      <c r="B473" t="s">
        <v>200</v>
      </c>
      <c r="C473" t="s">
        <v>943</v>
      </c>
      <c r="D473" s="1">
        <v>44644</v>
      </c>
      <c r="E473" t="s">
        <v>944</v>
      </c>
    </row>
    <row r="474" spans="1:5" x14ac:dyDescent="0.35">
      <c r="A474">
        <v>2</v>
      </c>
      <c r="B474" t="s">
        <v>57</v>
      </c>
      <c r="C474" t="s">
        <v>945</v>
      </c>
      <c r="D474" s="1">
        <v>43869</v>
      </c>
      <c r="E474" t="s">
        <v>946</v>
      </c>
    </row>
    <row r="475" spans="1:5" x14ac:dyDescent="0.35">
      <c r="A475">
        <v>2</v>
      </c>
      <c r="B475" t="s">
        <v>9</v>
      </c>
      <c r="C475" t="s">
        <v>947</v>
      </c>
      <c r="D475" s="1">
        <v>44603</v>
      </c>
      <c r="E475" t="s">
        <v>948</v>
      </c>
    </row>
    <row r="476" spans="1:5" x14ac:dyDescent="0.35">
      <c r="A476">
        <v>1</v>
      </c>
      <c r="B476" t="s">
        <v>115</v>
      </c>
      <c r="C476" t="s">
        <v>949</v>
      </c>
      <c r="D476" s="1">
        <v>44014</v>
      </c>
      <c r="E476" t="s">
        <v>950</v>
      </c>
    </row>
    <row r="477" spans="1:5" x14ac:dyDescent="0.35">
      <c r="A477">
        <v>2</v>
      </c>
      <c r="B477" t="s">
        <v>80</v>
      </c>
      <c r="C477" t="s">
        <v>951</v>
      </c>
      <c r="D477" s="1">
        <v>44767</v>
      </c>
      <c r="E477" t="s">
        <v>952</v>
      </c>
    </row>
    <row r="478" spans="1:5" x14ac:dyDescent="0.35">
      <c r="A478">
        <v>6</v>
      </c>
      <c r="B478" t="s">
        <v>257</v>
      </c>
      <c r="C478" t="s">
        <v>953</v>
      </c>
      <c r="D478" s="1">
        <v>44274</v>
      </c>
      <c r="E478" t="s">
        <v>954</v>
      </c>
    </row>
    <row r="479" spans="1:5" x14ac:dyDescent="0.35">
      <c r="A479">
        <v>6</v>
      </c>
      <c r="B479" t="s">
        <v>80</v>
      </c>
      <c r="C479" t="s">
        <v>955</v>
      </c>
      <c r="D479" s="1">
        <v>43962</v>
      </c>
      <c r="E479" t="s">
        <v>956</v>
      </c>
    </row>
    <row r="480" spans="1:5" x14ac:dyDescent="0.35">
      <c r="A480">
        <v>6</v>
      </c>
      <c r="B480" t="s">
        <v>182</v>
      </c>
      <c r="C480" t="s">
        <v>939</v>
      </c>
      <c r="D480" s="1">
        <v>43624</v>
      </c>
      <c r="E480" t="s">
        <v>957</v>
      </c>
    </row>
    <row r="481" spans="1:5" x14ac:dyDescent="0.35">
      <c r="A481">
        <v>4</v>
      </c>
      <c r="B481" t="s">
        <v>115</v>
      </c>
      <c r="C481" t="s">
        <v>939</v>
      </c>
      <c r="D481" s="1">
        <v>43624</v>
      </c>
      <c r="E481" t="s">
        <v>957</v>
      </c>
    </row>
    <row r="482" spans="1:5" x14ac:dyDescent="0.35">
      <c r="A482">
        <v>1</v>
      </c>
      <c r="B482" t="s">
        <v>67</v>
      </c>
      <c r="C482" t="s">
        <v>939</v>
      </c>
      <c r="D482" s="1">
        <v>43624</v>
      </c>
      <c r="E482" t="s">
        <v>957</v>
      </c>
    </row>
    <row r="483" spans="1:5" x14ac:dyDescent="0.35">
      <c r="A483">
        <v>2</v>
      </c>
      <c r="B483" t="s">
        <v>192</v>
      </c>
      <c r="C483" t="s">
        <v>958</v>
      </c>
      <c r="D483" s="1">
        <v>43747</v>
      </c>
      <c r="E483" t="s">
        <v>959</v>
      </c>
    </row>
    <row r="484" spans="1:5" x14ac:dyDescent="0.35">
      <c r="A484">
        <v>5</v>
      </c>
      <c r="B484" t="s">
        <v>533</v>
      </c>
      <c r="C484" t="s">
        <v>960</v>
      </c>
      <c r="D484" s="1">
        <v>44247</v>
      </c>
      <c r="E484" t="s">
        <v>961</v>
      </c>
    </row>
    <row r="485" spans="1:5" x14ac:dyDescent="0.35">
      <c r="A485">
        <v>2</v>
      </c>
      <c r="B485" t="s">
        <v>112</v>
      </c>
      <c r="C485" t="s">
        <v>962</v>
      </c>
      <c r="D485" s="1">
        <v>43790</v>
      </c>
      <c r="E485" t="s">
        <v>963</v>
      </c>
    </row>
    <row r="486" spans="1:5" x14ac:dyDescent="0.35">
      <c r="A486">
        <v>6</v>
      </c>
      <c r="B486" t="s">
        <v>86</v>
      </c>
      <c r="C486" t="s">
        <v>964</v>
      </c>
      <c r="D486" s="1">
        <v>44479</v>
      </c>
      <c r="E486" t="s">
        <v>965</v>
      </c>
    </row>
    <row r="487" spans="1:5" x14ac:dyDescent="0.35">
      <c r="A487">
        <v>6</v>
      </c>
      <c r="B487" t="s">
        <v>185</v>
      </c>
      <c r="C487" t="s">
        <v>966</v>
      </c>
      <c r="D487" s="1">
        <v>44413</v>
      </c>
      <c r="E487" t="s">
        <v>967</v>
      </c>
    </row>
    <row r="488" spans="1:5" x14ac:dyDescent="0.35">
      <c r="A488">
        <v>6</v>
      </c>
      <c r="B488" t="s">
        <v>83</v>
      </c>
      <c r="C488" t="s">
        <v>968</v>
      </c>
      <c r="D488" s="1">
        <v>44043</v>
      </c>
      <c r="E488" t="s">
        <v>969</v>
      </c>
    </row>
    <row r="489" spans="1:5" x14ac:dyDescent="0.35">
      <c r="A489">
        <v>6</v>
      </c>
      <c r="B489" t="s">
        <v>248</v>
      </c>
      <c r="C489" t="s">
        <v>970</v>
      </c>
      <c r="D489" s="1">
        <v>44093</v>
      </c>
      <c r="E489" t="s">
        <v>971</v>
      </c>
    </row>
    <row r="490" spans="1:5" x14ac:dyDescent="0.35">
      <c r="A490">
        <v>5</v>
      </c>
      <c r="B490" t="s">
        <v>165</v>
      </c>
      <c r="C490" t="s">
        <v>972</v>
      </c>
      <c r="D490" s="1">
        <v>43954</v>
      </c>
      <c r="E490" t="s">
        <v>973</v>
      </c>
    </row>
    <row r="491" spans="1:5" x14ac:dyDescent="0.35">
      <c r="A491">
        <v>6</v>
      </c>
      <c r="B491" t="s">
        <v>135</v>
      </c>
      <c r="C491" t="s">
        <v>974</v>
      </c>
      <c r="D491" s="1">
        <v>43654</v>
      </c>
      <c r="E491" t="s">
        <v>975</v>
      </c>
    </row>
    <row r="492" spans="1:5" x14ac:dyDescent="0.35">
      <c r="A492">
        <v>2</v>
      </c>
      <c r="B492" t="s">
        <v>126</v>
      </c>
      <c r="C492" t="s">
        <v>976</v>
      </c>
      <c r="D492" s="1">
        <v>43764</v>
      </c>
      <c r="E492" t="s">
        <v>977</v>
      </c>
    </row>
    <row r="493" spans="1:5" x14ac:dyDescent="0.35">
      <c r="A493">
        <v>6</v>
      </c>
      <c r="B493" t="s">
        <v>41</v>
      </c>
      <c r="C493" t="s">
        <v>978</v>
      </c>
      <c r="D493" s="1">
        <v>44101</v>
      </c>
      <c r="E493" t="s">
        <v>979</v>
      </c>
    </row>
    <row r="494" spans="1:5" x14ac:dyDescent="0.35">
      <c r="A494">
        <v>1</v>
      </c>
      <c r="B494" t="s">
        <v>67</v>
      </c>
      <c r="C494" t="s">
        <v>980</v>
      </c>
      <c r="D494" s="1">
        <v>44620</v>
      </c>
      <c r="E494" t="s">
        <v>981</v>
      </c>
    </row>
    <row r="495" spans="1:5" x14ac:dyDescent="0.35">
      <c r="A495">
        <v>6</v>
      </c>
      <c r="B495" t="s">
        <v>25</v>
      </c>
      <c r="C495" t="s">
        <v>982</v>
      </c>
      <c r="D495" s="1">
        <v>44090</v>
      </c>
      <c r="E495" t="s">
        <v>983</v>
      </c>
    </row>
    <row r="496" spans="1:5" x14ac:dyDescent="0.35">
      <c r="A496">
        <v>2</v>
      </c>
      <c r="B496" t="s">
        <v>135</v>
      </c>
      <c r="C496" t="s">
        <v>984</v>
      </c>
      <c r="D496" s="1">
        <v>44132</v>
      </c>
      <c r="E496" t="s">
        <v>985</v>
      </c>
    </row>
    <row r="497" spans="1:5" x14ac:dyDescent="0.35">
      <c r="A497">
        <v>5</v>
      </c>
      <c r="B497" t="s">
        <v>135</v>
      </c>
      <c r="C497" t="s">
        <v>986</v>
      </c>
      <c r="D497" s="1">
        <v>43710</v>
      </c>
      <c r="E497" t="s">
        <v>987</v>
      </c>
    </row>
    <row r="498" spans="1:5" x14ac:dyDescent="0.35">
      <c r="A498">
        <v>3</v>
      </c>
      <c r="B498" t="s">
        <v>56</v>
      </c>
      <c r="C498" t="s">
        <v>988</v>
      </c>
      <c r="D498" s="1">
        <v>44438</v>
      </c>
      <c r="E498" t="s">
        <v>989</v>
      </c>
    </row>
    <row r="499" spans="1:5" x14ac:dyDescent="0.35">
      <c r="A499">
        <v>4</v>
      </c>
      <c r="B499" t="s">
        <v>30</v>
      </c>
      <c r="C499" t="s">
        <v>990</v>
      </c>
      <c r="D499" s="1">
        <v>44351</v>
      </c>
      <c r="E499" t="s">
        <v>991</v>
      </c>
    </row>
    <row r="500" spans="1:5" x14ac:dyDescent="0.35">
      <c r="A500">
        <v>5</v>
      </c>
      <c r="B500" t="s">
        <v>5</v>
      </c>
      <c r="C500" t="s">
        <v>992</v>
      </c>
      <c r="D500" s="1">
        <v>44159</v>
      </c>
      <c r="E500" t="s">
        <v>993</v>
      </c>
    </row>
    <row r="501" spans="1:5" x14ac:dyDescent="0.35">
      <c r="A501">
        <v>3</v>
      </c>
      <c r="B501" t="s">
        <v>104</v>
      </c>
      <c r="C501" t="s">
        <v>994</v>
      </c>
      <c r="D501" s="1">
        <v>44003</v>
      </c>
      <c r="E501" t="s">
        <v>995</v>
      </c>
    </row>
    <row r="502" spans="1:5" x14ac:dyDescent="0.35">
      <c r="A502">
        <v>4</v>
      </c>
      <c r="B502" t="s">
        <v>192</v>
      </c>
      <c r="C502" t="s">
        <v>996</v>
      </c>
      <c r="D502" s="1">
        <v>44025</v>
      </c>
      <c r="E502" t="s">
        <v>997</v>
      </c>
    </row>
    <row r="503" spans="1:5" x14ac:dyDescent="0.35">
      <c r="A503">
        <v>4</v>
      </c>
      <c r="B503" t="s">
        <v>165</v>
      </c>
      <c r="C503" t="s">
        <v>998</v>
      </c>
      <c r="D503" s="1">
        <v>43467</v>
      </c>
      <c r="E503" t="s">
        <v>999</v>
      </c>
    </row>
    <row r="504" spans="1:5" x14ac:dyDescent="0.35">
      <c r="A504">
        <v>4</v>
      </c>
      <c r="B504" t="s">
        <v>67</v>
      </c>
      <c r="C504" t="s">
        <v>998</v>
      </c>
      <c r="D504" s="1">
        <v>43467</v>
      </c>
      <c r="E504" t="s">
        <v>999</v>
      </c>
    </row>
    <row r="505" spans="1:5" x14ac:dyDescent="0.35">
      <c r="A505">
        <v>4</v>
      </c>
      <c r="B505" t="s">
        <v>16</v>
      </c>
      <c r="C505" t="s">
        <v>998</v>
      </c>
      <c r="D505" s="1">
        <v>43467</v>
      </c>
      <c r="E505" t="s">
        <v>999</v>
      </c>
    </row>
    <row r="506" spans="1:5" x14ac:dyDescent="0.35">
      <c r="A506">
        <v>3</v>
      </c>
      <c r="B506" t="s">
        <v>22</v>
      </c>
      <c r="C506" t="s">
        <v>998</v>
      </c>
      <c r="D506" s="1">
        <v>43467</v>
      </c>
      <c r="E506" t="s">
        <v>999</v>
      </c>
    </row>
    <row r="507" spans="1:5" x14ac:dyDescent="0.35">
      <c r="A507">
        <v>6</v>
      </c>
      <c r="B507" t="s">
        <v>80</v>
      </c>
      <c r="C507" t="s">
        <v>1000</v>
      </c>
      <c r="D507" s="1">
        <v>44609</v>
      </c>
      <c r="E507" t="s">
        <v>1001</v>
      </c>
    </row>
    <row r="508" spans="1:5" x14ac:dyDescent="0.35">
      <c r="A508">
        <v>2</v>
      </c>
      <c r="B508" t="s">
        <v>9</v>
      </c>
      <c r="C508" t="s">
        <v>1002</v>
      </c>
      <c r="D508" s="1">
        <v>44184</v>
      </c>
      <c r="E508" t="s">
        <v>1003</v>
      </c>
    </row>
    <row r="509" spans="1:5" x14ac:dyDescent="0.35">
      <c r="A509">
        <v>3</v>
      </c>
      <c r="B509" t="s">
        <v>207</v>
      </c>
      <c r="C509" t="s">
        <v>1004</v>
      </c>
      <c r="D509" s="1">
        <v>43516</v>
      </c>
      <c r="E509" t="s">
        <v>1005</v>
      </c>
    </row>
    <row r="510" spans="1:5" x14ac:dyDescent="0.35">
      <c r="A510">
        <v>6</v>
      </c>
      <c r="B510" t="s">
        <v>126</v>
      </c>
      <c r="C510" t="s">
        <v>1006</v>
      </c>
      <c r="D510" s="1">
        <v>44210</v>
      </c>
      <c r="E510" t="s">
        <v>1007</v>
      </c>
    </row>
    <row r="511" spans="1:5" x14ac:dyDescent="0.35">
      <c r="A511">
        <v>3</v>
      </c>
      <c r="B511" t="s">
        <v>30</v>
      </c>
      <c r="C511" t="s">
        <v>992</v>
      </c>
      <c r="D511" s="1">
        <v>43785</v>
      </c>
      <c r="E511" t="s">
        <v>1008</v>
      </c>
    </row>
    <row r="512" spans="1:5" x14ac:dyDescent="0.35">
      <c r="A512">
        <v>3</v>
      </c>
      <c r="B512" t="s">
        <v>185</v>
      </c>
      <c r="C512" t="s">
        <v>1009</v>
      </c>
      <c r="D512" s="1">
        <v>43803</v>
      </c>
      <c r="E512" t="s">
        <v>1010</v>
      </c>
    </row>
    <row r="513" spans="1:5" x14ac:dyDescent="0.35">
      <c r="A513">
        <v>4</v>
      </c>
      <c r="B513" t="s">
        <v>47</v>
      </c>
      <c r="C513" t="s">
        <v>1011</v>
      </c>
      <c r="D513" s="1">
        <v>44043</v>
      </c>
      <c r="E513" t="s">
        <v>1012</v>
      </c>
    </row>
    <row r="514" spans="1:5" x14ac:dyDescent="0.35">
      <c r="A514">
        <v>3</v>
      </c>
      <c r="B514" t="s">
        <v>135</v>
      </c>
      <c r="C514" t="s">
        <v>1013</v>
      </c>
      <c r="D514" s="1">
        <v>43535</v>
      </c>
      <c r="E514" t="s">
        <v>1014</v>
      </c>
    </row>
    <row r="515" spans="1:5" x14ac:dyDescent="0.35">
      <c r="A515">
        <v>5</v>
      </c>
      <c r="B515" t="s">
        <v>135</v>
      </c>
      <c r="C515" t="s">
        <v>1015</v>
      </c>
      <c r="D515" s="1">
        <v>44691</v>
      </c>
      <c r="E515" t="s">
        <v>1016</v>
      </c>
    </row>
    <row r="516" spans="1:5" x14ac:dyDescent="0.35">
      <c r="A516">
        <v>6</v>
      </c>
      <c r="B516" t="s">
        <v>80</v>
      </c>
      <c r="C516" t="s">
        <v>1017</v>
      </c>
      <c r="D516" s="1">
        <v>44555</v>
      </c>
      <c r="E516" t="s">
        <v>1018</v>
      </c>
    </row>
    <row r="517" spans="1:5" x14ac:dyDescent="0.35">
      <c r="A517">
        <v>3</v>
      </c>
      <c r="B517" t="s">
        <v>160</v>
      </c>
      <c r="C517" t="s">
        <v>1019</v>
      </c>
      <c r="D517" s="1">
        <v>44673</v>
      </c>
      <c r="E517" t="s">
        <v>1020</v>
      </c>
    </row>
    <row r="518" spans="1:5" x14ac:dyDescent="0.35">
      <c r="A518">
        <v>5</v>
      </c>
      <c r="B518" t="s">
        <v>38</v>
      </c>
      <c r="C518" t="s">
        <v>1021</v>
      </c>
      <c r="D518" s="1">
        <v>44723</v>
      </c>
      <c r="E518" t="s">
        <v>1022</v>
      </c>
    </row>
    <row r="519" spans="1:5" x14ac:dyDescent="0.35">
      <c r="A519">
        <v>2</v>
      </c>
      <c r="B519" t="s">
        <v>41</v>
      </c>
      <c r="C519" t="s">
        <v>1023</v>
      </c>
      <c r="D519" s="1">
        <v>44678</v>
      </c>
      <c r="E519" t="s">
        <v>1024</v>
      </c>
    </row>
    <row r="520" spans="1:5" x14ac:dyDescent="0.35">
      <c r="A520">
        <v>5</v>
      </c>
      <c r="B520" t="s">
        <v>533</v>
      </c>
      <c r="C520" t="s">
        <v>1025</v>
      </c>
      <c r="D520" s="1">
        <v>44194</v>
      </c>
      <c r="E520" t="s">
        <v>1026</v>
      </c>
    </row>
    <row r="521" spans="1:5" x14ac:dyDescent="0.35">
      <c r="A521">
        <v>2</v>
      </c>
      <c r="B521" t="s">
        <v>75</v>
      </c>
      <c r="C521" t="s">
        <v>992</v>
      </c>
      <c r="D521" s="1">
        <v>44026</v>
      </c>
      <c r="E521" t="s">
        <v>1027</v>
      </c>
    </row>
    <row r="522" spans="1:5" x14ac:dyDescent="0.35">
      <c r="A522">
        <v>1</v>
      </c>
      <c r="B522" t="s">
        <v>41</v>
      </c>
      <c r="C522" t="s">
        <v>1028</v>
      </c>
      <c r="D522" s="1">
        <v>44446</v>
      </c>
      <c r="E522" t="s">
        <v>1029</v>
      </c>
    </row>
    <row r="523" spans="1:5" x14ac:dyDescent="0.35">
      <c r="A523">
        <v>4</v>
      </c>
      <c r="B523" t="s">
        <v>5</v>
      </c>
      <c r="C523" t="s">
        <v>1028</v>
      </c>
      <c r="D523" s="1">
        <v>44446</v>
      </c>
      <c r="E523" t="s">
        <v>1029</v>
      </c>
    </row>
    <row r="524" spans="1:5" x14ac:dyDescent="0.35">
      <c r="A524">
        <v>5</v>
      </c>
      <c r="B524" t="s">
        <v>25</v>
      </c>
      <c r="C524" t="s">
        <v>1030</v>
      </c>
      <c r="D524" s="1">
        <v>43625</v>
      </c>
      <c r="E524" t="s">
        <v>1031</v>
      </c>
    </row>
    <row r="525" spans="1:5" x14ac:dyDescent="0.35">
      <c r="A525">
        <v>1</v>
      </c>
      <c r="B525" t="s">
        <v>112</v>
      </c>
      <c r="C525" t="s">
        <v>1032</v>
      </c>
      <c r="D525" s="1">
        <v>44129</v>
      </c>
      <c r="E525" t="s">
        <v>1033</v>
      </c>
    </row>
    <row r="526" spans="1:5" x14ac:dyDescent="0.35">
      <c r="A526">
        <v>2</v>
      </c>
      <c r="B526" t="s">
        <v>107</v>
      </c>
      <c r="C526" t="s">
        <v>1034</v>
      </c>
      <c r="D526" s="1">
        <v>44255</v>
      </c>
      <c r="E526" t="s">
        <v>1035</v>
      </c>
    </row>
    <row r="527" spans="1:5" x14ac:dyDescent="0.35">
      <c r="A527">
        <v>5</v>
      </c>
      <c r="B527" t="s">
        <v>104</v>
      </c>
      <c r="C527" t="s">
        <v>1036</v>
      </c>
      <c r="D527" s="1">
        <v>44038</v>
      </c>
      <c r="E527" t="s">
        <v>1037</v>
      </c>
    </row>
    <row r="528" spans="1:5" x14ac:dyDescent="0.35">
      <c r="A528">
        <v>4</v>
      </c>
      <c r="B528" t="s">
        <v>115</v>
      </c>
      <c r="C528" t="s">
        <v>1038</v>
      </c>
      <c r="D528" s="1">
        <v>44717</v>
      </c>
      <c r="E528" t="s">
        <v>1039</v>
      </c>
    </row>
    <row r="529" spans="1:5" x14ac:dyDescent="0.35">
      <c r="A529">
        <v>5</v>
      </c>
      <c r="B529" t="s">
        <v>8</v>
      </c>
      <c r="C529" t="s">
        <v>1040</v>
      </c>
      <c r="D529" s="1">
        <v>43517</v>
      </c>
      <c r="E529" t="s">
        <v>1041</v>
      </c>
    </row>
    <row r="530" spans="1:5" x14ac:dyDescent="0.35">
      <c r="A530">
        <v>6</v>
      </c>
      <c r="B530" t="s">
        <v>179</v>
      </c>
      <c r="C530" t="s">
        <v>1042</v>
      </c>
      <c r="D530" s="1">
        <v>43926</v>
      </c>
      <c r="E530" t="s">
        <v>1043</v>
      </c>
    </row>
    <row r="531" spans="1:5" x14ac:dyDescent="0.35">
      <c r="A531">
        <v>6</v>
      </c>
      <c r="B531" t="s">
        <v>5</v>
      </c>
      <c r="C531" t="s">
        <v>1044</v>
      </c>
      <c r="D531" s="1">
        <v>43475</v>
      </c>
      <c r="E531" t="s">
        <v>1045</v>
      </c>
    </row>
    <row r="532" spans="1:5" x14ac:dyDescent="0.35">
      <c r="A532">
        <v>6</v>
      </c>
      <c r="B532" t="s">
        <v>5</v>
      </c>
      <c r="C532" t="s">
        <v>1046</v>
      </c>
      <c r="D532" s="1">
        <v>44663</v>
      </c>
      <c r="E532" t="s">
        <v>1047</v>
      </c>
    </row>
    <row r="533" spans="1:5" x14ac:dyDescent="0.35">
      <c r="A533">
        <v>5</v>
      </c>
      <c r="B533" t="s">
        <v>182</v>
      </c>
      <c r="C533" t="s">
        <v>1048</v>
      </c>
      <c r="D533" s="1">
        <v>44591</v>
      </c>
      <c r="E533" t="s">
        <v>1049</v>
      </c>
    </row>
    <row r="534" spans="1:5" x14ac:dyDescent="0.35">
      <c r="A534">
        <v>2</v>
      </c>
      <c r="B534" t="s">
        <v>8</v>
      </c>
      <c r="C534" t="s">
        <v>1050</v>
      </c>
      <c r="D534" s="1">
        <v>44330</v>
      </c>
      <c r="E534" t="s">
        <v>1051</v>
      </c>
    </row>
    <row r="535" spans="1:5" x14ac:dyDescent="0.35">
      <c r="A535">
        <v>4</v>
      </c>
      <c r="B535" t="s">
        <v>149</v>
      </c>
      <c r="C535" t="s">
        <v>1052</v>
      </c>
      <c r="D535" s="1">
        <v>44724</v>
      </c>
      <c r="E535" t="s">
        <v>1053</v>
      </c>
    </row>
    <row r="536" spans="1:5" x14ac:dyDescent="0.35">
      <c r="A536">
        <v>2</v>
      </c>
      <c r="B536" t="s">
        <v>44</v>
      </c>
      <c r="C536" t="s">
        <v>1054</v>
      </c>
      <c r="D536" s="1">
        <v>44563</v>
      </c>
      <c r="E536" t="s">
        <v>1055</v>
      </c>
    </row>
    <row r="537" spans="1:5" x14ac:dyDescent="0.35">
      <c r="A537">
        <v>2</v>
      </c>
      <c r="B537" t="s">
        <v>22</v>
      </c>
      <c r="C537" t="s">
        <v>1056</v>
      </c>
      <c r="D537" s="1">
        <v>44585</v>
      </c>
      <c r="E537" t="s">
        <v>1057</v>
      </c>
    </row>
    <row r="538" spans="1:5" x14ac:dyDescent="0.35">
      <c r="A538">
        <v>3</v>
      </c>
      <c r="B538" t="s">
        <v>104</v>
      </c>
      <c r="C538" t="s">
        <v>992</v>
      </c>
      <c r="D538" s="1">
        <v>43544</v>
      </c>
      <c r="E538" t="s">
        <v>1058</v>
      </c>
    </row>
    <row r="539" spans="1:5" x14ac:dyDescent="0.35">
      <c r="A539">
        <v>4</v>
      </c>
      <c r="B539" t="s">
        <v>533</v>
      </c>
      <c r="C539" t="s">
        <v>1059</v>
      </c>
      <c r="D539" s="1">
        <v>44156</v>
      </c>
      <c r="E539" t="s">
        <v>1060</v>
      </c>
    </row>
    <row r="540" spans="1:5" x14ac:dyDescent="0.35">
      <c r="A540">
        <v>4</v>
      </c>
      <c r="B540" t="s">
        <v>104</v>
      </c>
      <c r="C540" t="s">
        <v>1061</v>
      </c>
      <c r="D540" s="1">
        <v>44482</v>
      </c>
      <c r="E540" t="s">
        <v>1062</v>
      </c>
    </row>
    <row r="541" spans="1:5" x14ac:dyDescent="0.35">
      <c r="A541">
        <v>5</v>
      </c>
      <c r="B541" t="s">
        <v>149</v>
      </c>
      <c r="C541" t="s">
        <v>1063</v>
      </c>
      <c r="D541" s="1">
        <v>44488</v>
      </c>
      <c r="E541" t="s">
        <v>1064</v>
      </c>
    </row>
    <row r="542" spans="1:5" x14ac:dyDescent="0.35">
      <c r="A542">
        <v>4</v>
      </c>
      <c r="B542" t="s">
        <v>135</v>
      </c>
      <c r="C542" t="s">
        <v>1065</v>
      </c>
      <c r="D542" s="1">
        <v>43584</v>
      </c>
      <c r="E542" t="s">
        <v>1066</v>
      </c>
    </row>
    <row r="543" spans="1:5" x14ac:dyDescent="0.35">
      <c r="A543">
        <v>1</v>
      </c>
      <c r="B543" t="s">
        <v>121</v>
      </c>
      <c r="C543" t="s">
        <v>1067</v>
      </c>
      <c r="D543" s="1">
        <v>43750</v>
      </c>
      <c r="E543" t="s">
        <v>1068</v>
      </c>
    </row>
    <row r="544" spans="1:5" x14ac:dyDescent="0.35">
      <c r="A544">
        <v>4</v>
      </c>
      <c r="B544" t="s">
        <v>174</v>
      </c>
      <c r="C544" t="s">
        <v>1069</v>
      </c>
      <c r="D544" s="1">
        <v>44335</v>
      </c>
      <c r="E544" t="s">
        <v>1070</v>
      </c>
    </row>
    <row r="545" spans="1:5" x14ac:dyDescent="0.35">
      <c r="A545">
        <v>2</v>
      </c>
      <c r="B545" t="s">
        <v>15</v>
      </c>
      <c r="C545" t="s">
        <v>1071</v>
      </c>
      <c r="D545" s="1">
        <v>44380</v>
      </c>
      <c r="E545" t="s">
        <v>1072</v>
      </c>
    </row>
    <row r="546" spans="1:5" x14ac:dyDescent="0.35">
      <c r="A546">
        <v>2</v>
      </c>
      <c r="B546" t="s">
        <v>195</v>
      </c>
      <c r="C546" t="s">
        <v>1073</v>
      </c>
      <c r="D546" s="1">
        <v>43869</v>
      </c>
      <c r="E546" t="s">
        <v>1074</v>
      </c>
    </row>
    <row r="547" spans="1:5" x14ac:dyDescent="0.35">
      <c r="A547">
        <v>4</v>
      </c>
      <c r="B547" t="s">
        <v>41</v>
      </c>
      <c r="C547" t="s">
        <v>1075</v>
      </c>
      <c r="D547" s="1">
        <v>44120</v>
      </c>
      <c r="E547" t="s">
        <v>1076</v>
      </c>
    </row>
    <row r="548" spans="1:5" x14ac:dyDescent="0.35">
      <c r="A548">
        <v>3</v>
      </c>
      <c r="B548" t="s">
        <v>533</v>
      </c>
      <c r="C548" t="s">
        <v>1077</v>
      </c>
      <c r="D548" s="1">
        <v>44127</v>
      </c>
      <c r="E548" t="s">
        <v>1078</v>
      </c>
    </row>
    <row r="549" spans="1:5" x14ac:dyDescent="0.35">
      <c r="A549">
        <v>3</v>
      </c>
      <c r="B549" t="s">
        <v>185</v>
      </c>
      <c r="C549" t="s">
        <v>1079</v>
      </c>
      <c r="D549" s="1">
        <v>44265</v>
      </c>
      <c r="E549" t="s">
        <v>1080</v>
      </c>
    </row>
    <row r="550" spans="1:5" x14ac:dyDescent="0.35">
      <c r="A550">
        <v>3</v>
      </c>
      <c r="B550" t="s">
        <v>257</v>
      </c>
      <c r="C550" t="s">
        <v>1081</v>
      </c>
      <c r="D550" s="1">
        <v>44384</v>
      </c>
      <c r="E550" t="s">
        <v>1082</v>
      </c>
    </row>
    <row r="551" spans="1:5" x14ac:dyDescent="0.35">
      <c r="A551">
        <v>4</v>
      </c>
      <c r="B551" t="s">
        <v>257</v>
      </c>
      <c r="C551" t="s">
        <v>1079</v>
      </c>
      <c r="D551" s="1">
        <v>44232</v>
      </c>
      <c r="E551" t="s">
        <v>1083</v>
      </c>
    </row>
    <row r="552" spans="1:5" x14ac:dyDescent="0.35">
      <c r="A552">
        <v>6</v>
      </c>
      <c r="B552" t="s">
        <v>41</v>
      </c>
      <c r="C552" t="s">
        <v>1084</v>
      </c>
      <c r="D552" s="1">
        <v>44176</v>
      </c>
      <c r="E552" t="s">
        <v>1085</v>
      </c>
    </row>
    <row r="553" spans="1:5" x14ac:dyDescent="0.35">
      <c r="A553">
        <v>2</v>
      </c>
      <c r="B553" t="s">
        <v>56</v>
      </c>
      <c r="C553" t="s">
        <v>1086</v>
      </c>
      <c r="D553" s="1">
        <v>44694</v>
      </c>
      <c r="E553" t="s">
        <v>1087</v>
      </c>
    </row>
    <row r="554" spans="1:5" x14ac:dyDescent="0.35">
      <c r="A554">
        <v>4</v>
      </c>
      <c r="B554" t="s">
        <v>257</v>
      </c>
      <c r="C554" t="s">
        <v>1088</v>
      </c>
      <c r="D554" s="1">
        <v>43761</v>
      </c>
      <c r="E554" t="s">
        <v>1089</v>
      </c>
    </row>
    <row r="555" spans="1:5" x14ac:dyDescent="0.35">
      <c r="A555">
        <v>5</v>
      </c>
      <c r="B555" t="s">
        <v>12</v>
      </c>
      <c r="C555" t="s">
        <v>1090</v>
      </c>
      <c r="D555" s="1">
        <v>44085</v>
      </c>
      <c r="E555" t="s">
        <v>1091</v>
      </c>
    </row>
    <row r="556" spans="1:5" x14ac:dyDescent="0.35">
      <c r="A556">
        <v>2</v>
      </c>
      <c r="B556" t="s">
        <v>15</v>
      </c>
      <c r="C556" t="s">
        <v>1092</v>
      </c>
      <c r="D556" s="1">
        <v>43737</v>
      </c>
      <c r="E556" t="s">
        <v>1093</v>
      </c>
    </row>
    <row r="557" spans="1:5" x14ac:dyDescent="0.35">
      <c r="A557">
        <v>6</v>
      </c>
      <c r="B557" t="s">
        <v>12</v>
      </c>
      <c r="C557" t="s">
        <v>1094</v>
      </c>
      <c r="D557" s="1">
        <v>44258</v>
      </c>
      <c r="E557" t="s">
        <v>1095</v>
      </c>
    </row>
    <row r="558" spans="1:5" x14ac:dyDescent="0.35">
      <c r="A558">
        <v>2</v>
      </c>
      <c r="B558" t="s">
        <v>80</v>
      </c>
      <c r="C558" t="s">
        <v>1096</v>
      </c>
      <c r="D558" s="1">
        <v>44523</v>
      </c>
      <c r="E558" t="s">
        <v>1097</v>
      </c>
    </row>
    <row r="559" spans="1:5" x14ac:dyDescent="0.35">
      <c r="A559">
        <v>4</v>
      </c>
      <c r="B559" t="s">
        <v>140</v>
      </c>
      <c r="C559" t="s">
        <v>992</v>
      </c>
      <c r="D559" s="1">
        <v>44506</v>
      </c>
      <c r="E559" t="s">
        <v>1098</v>
      </c>
    </row>
    <row r="560" spans="1:5" x14ac:dyDescent="0.35">
      <c r="A560">
        <v>4</v>
      </c>
      <c r="B560" t="s">
        <v>41</v>
      </c>
      <c r="C560" t="s">
        <v>1099</v>
      </c>
      <c r="D560" s="1">
        <v>44225</v>
      </c>
      <c r="E560" t="s">
        <v>1100</v>
      </c>
    </row>
    <row r="561" spans="1:5" x14ac:dyDescent="0.35">
      <c r="A561">
        <v>3</v>
      </c>
      <c r="B561" t="s">
        <v>9</v>
      </c>
      <c r="C561" t="s">
        <v>1101</v>
      </c>
      <c r="D561" s="1">
        <v>44667</v>
      </c>
      <c r="E561" t="s">
        <v>1102</v>
      </c>
    </row>
    <row r="562" spans="1:5" x14ac:dyDescent="0.35">
      <c r="A562">
        <v>6</v>
      </c>
      <c r="B562" t="s">
        <v>115</v>
      </c>
      <c r="C562" t="s">
        <v>1103</v>
      </c>
      <c r="D562" s="1">
        <v>44401</v>
      </c>
      <c r="E562" t="s">
        <v>1104</v>
      </c>
    </row>
    <row r="563" spans="1:5" x14ac:dyDescent="0.35">
      <c r="A563">
        <v>6</v>
      </c>
      <c r="B563" t="s">
        <v>57</v>
      </c>
      <c r="C563" t="s">
        <v>1105</v>
      </c>
      <c r="D563" s="1">
        <v>43688</v>
      </c>
      <c r="E563" t="s">
        <v>1106</v>
      </c>
    </row>
    <row r="564" spans="1:5" x14ac:dyDescent="0.35">
      <c r="A564">
        <v>6</v>
      </c>
      <c r="B564" t="s">
        <v>22</v>
      </c>
      <c r="C564" t="s">
        <v>1107</v>
      </c>
      <c r="D564" s="1">
        <v>43669</v>
      </c>
      <c r="E564" t="s">
        <v>1108</v>
      </c>
    </row>
    <row r="565" spans="1:5" x14ac:dyDescent="0.35">
      <c r="A565">
        <v>6</v>
      </c>
      <c r="B565" t="s">
        <v>12</v>
      </c>
      <c r="C565" t="s">
        <v>1109</v>
      </c>
      <c r="D565" s="1">
        <v>43991</v>
      </c>
      <c r="E565" t="s">
        <v>1110</v>
      </c>
    </row>
    <row r="566" spans="1:5" x14ac:dyDescent="0.35">
      <c r="A566">
        <v>2</v>
      </c>
      <c r="B566" t="s">
        <v>160</v>
      </c>
      <c r="C566" t="s">
        <v>1111</v>
      </c>
      <c r="D566" s="1">
        <v>43883</v>
      </c>
      <c r="E566" t="s">
        <v>1112</v>
      </c>
    </row>
    <row r="567" spans="1:5" x14ac:dyDescent="0.35">
      <c r="A567">
        <v>4</v>
      </c>
      <c r="B567" t="s">
        <v>38</v>
      </c>
      <c r="C567" t="s">
        <v>1113</v>
      </c>
      <c r="D567" s="1">
        <v>44031</v>
      </c>
      <c r="E567" t="s">
        <v>1114</v>
      </c>
    </row>
    <row r="568" spans="1:5" x14ac:dyDescent="0.35">
      <c r="A568">
        <v>6</v>
      </c>
      <c r="B568" t="s">
        <v>47</v>
      </c>
      <c r="C568" t="s">
        <v>1115</v>
      </c>
      <c r="D568" s="1">
        <v>44459</v>
      </c>
      <c r="E568" t="s">
        <v>1116</v>
      </c>
    </row>
    <row r="569" spans="1:5" x14ac:dyDescent="0.35">
      <c r="A569">
        <v>6</v>
      </c>
      <c r="B569" t="s">
        <v>15</v>
      </c>
      <c r="C569" t="s">
        <v>1117</v>
      </c>
      <c r="D569" s="1">
        <v>44318</v>
      </c>
      <c r="E569" t="s">
        <v>1118</v>
      </c>
    </row>
    <row r="570" spans="1:5" x14ac:dyDescent="0.35">
      <c r="A570">
        <v>4</v>
      </c>
      <c r="B570" t="s">
        <v>22</v>
      </c>
      <c r="C570" t="s">
        <v>1119</v>
      </c>
      <c r="D570" s="1">
        <v>44526</v>
      </c>
      <c r="E570" t="s">
        <v>1120</v>
      </c>
    </row>
    <row r="571" spans="1:5" x14ac:dyDescent="0.35">
      <c r="A571">
        <v>6</v>
      </c>
      <c r="B571" t="s">
        <v>121</v>
      </c>
      <c r="C571" t="s">
        <v>1109</v>
      </c>
      <c r="D571" s="1">
        <v>43879</v>
      </c>
      <c r="E571" t="s">
        <v>1121</v>
      </c>
    </row>
    <row r="572" spans="1:5" x14ac:dyDescent="0.35">
      <c r="A572">
        <v>4</v>
      </c>
      <c r="B572" t="s">
        <v>70</v>
      </c>
      <c r="C572" t="s">
        <v>1122</v>
      </c>
      <c r="D572" s="1">
        <v>43928</v>
      </c>
      <c r="E572" t="s">
        <v>1123</v>
      </c>
    </row>
    <row r="573" spans="1:5" x14ac:dyDescent="0.35">
      <c r="A573">
        <v>4</v>
      </c>
      <c r="B573" t="s">
        <v>179</v>
      </c>
      <c r="C573" t="s">
        <v>1124</v>
      </c>
      <c r="D573" s="1">
        <v>44592</v>
      </c>
      <c r="E573" t="s">
        <v>1125</v>
      </c>
    </row>
    <row r="574" spans="1:5" x14ac:dyDescent="0.35">
      <c r="A574">
        <v>2</v>
      </c>
      <c r="B574" t="s">
        <v>57</v>
      </c>
      <c r="C574" t="s">
        <v>1126</v>
      </c>
      <c r="D574" s="1">
        <v>43515</v>
      </c>
      <c r="E574" t="s">
        <v>1127</v>
      </c>
    </row>
    <row r="575" spans="1:5" x14ac:dyDescent="0.35">
      <c r="A575">
        <v>6</v>
      </c>
      <c r="B575" t="s">
        <v>64</v>
      </c>
      <c r="C575" t="s">
        <v>1128</v>
      </c>
      <c r="D575" s="1">
        <v>43781</v>
      </c>
      <c r="E575" t="s">
        <v>1129</v>
      </c>
    </row>
    <row r="576" spans="1:5" x14ac:dyDescent="0.35">
      <c r="A576">
        <v>6</v>
      </c>
      <c r="B576" t="s">
        <v>185</v>
      </c>
      <c r="C576" t="s">
        <v>1130</v>
      </c>
      <c r="D576" s="1">
        <v>44697</v>
      </c>
      <c r="E576" t="s">
        <v>1131</v>
      </c>
    </row>
    <row r="577" spans="1:5" x14ac:dyDescent="0.35">
      <c r="A577">
        <v>2</v>
      </c>
      <c r="B577" t="s">
        <v>200</v>
      </c>
      <c r="C577" t="s">
        <v>1132</v>
      </c>
      <c r="D577" s="1">
        <v>44239</v>
      </c>
      <c r="E577" t="s">
        <v>1133</v>
      </c>
    </row>
    <row r="578" spans="1:5" x14ac:dyDescent="0.35">
      <c r="A578">
        <v>6</v>
      </c>
      <c r="B578" t="s">
        <v>57</v>
      </c>
      <c r="C578" t="s">
        <v>1134</v>
      </c>
      <c r="D578" s="1">
        <v>44290</v>
      </c>
      <c r="E578" t="s">
        <v>1135</v>
      </c>
    </row>
    <row r="579" spans="1:5" x14ac:dyDescent="0.35">
      <c r="A579">
        <v>4</v>
      </c>
      <c r="B579" t="s">
        <v>99</v>
      </c>
      <c r="C579" t="s">
        <v>1109</v>
      </c>
      <c r="D579" s="1">
        <v>44410</v>
      </c>
      <c r="E579" t="s">
        <v>1136</v>
      </c>
    </row>
    <row r="580" spans="1:5" x14ac:dyDescent="0.35">
      <c r="A580">
        <v>3</v>
      </c>
      <c r="B580" t="s">
        <v>257</v>
      </c>
      <c r="C580" t="s">
        <v>1137</v>
      </c>
      <c r="D580" s="1">
        <v>44720</v>
      </c>
      <c r="E580" t="s">
        <v>1138</v>
      </c>
    </row>
    <row r="581" spans="1:5" x14ac:dyDescent="0.35">
      <c r="A581">
        <v>5</v>
      </c>
      <c r="B581" t="s">
        <v>70</v>
      </c>
      <c r="C581" t="s">
        <v>1137</v>
      </c>
      <c r="D581" s="1">
        <v>44720</v>
      </c>
      <c r="E581" t="s">
        <v>1138</v>
      </c>
    </row>
    <row r="582" spans="1:5" x14ac:dyDescent="0.35">
      <c r="A582">
        <v>3</v>
      </c>
      <c r="B582" t="s">
        <v>140</v>
      </c>
      <c r="C582" t="s">
        <v>1139</v>
      </c>
      <c r="D582" s="1">
        <v>43965</v>
      </c>
      <c r="E582" t="s">
        <v>1140</v>
      </c>
    </row>
    <row r="583" spans="1:5" x14ac:dyDescent="0.35">
      <c r="A583">
        <v>5</v>
      </c>
      <c r="B583" t="s">
        <v>179</v>
      </c>
      <c r="C583" t="s">
        <v>1141</v>
      </c>
      <c r="D583" s="1">
        <v>44190</v>
      </c>
      <c r="E583" t="s">
        <v>1142</v>
      </c>
    </row>
    <row r="584" spans="1:5" x14ac:dyDescent="0.35">
      <c r="A584">
        <v>5</v>
      </c>
      <c r="B584" t="s">
        <v>248</v>
      </c>
      <c r="C584" t="s">
        <v>1143</v>
      </c>
      <c r="D584" s="1">
        <v>44382</v>
      </c>
      <c r="E584" t="s">
        <v>1144</v>
      </c>
    </row>
    <row r="585" spans="1:5" x14ac:dyDescent="0.35">
      <c r="A585">
        <v>1</v>
      </c>
      <c r="B585" t="s">
        <v>185</v>
      </c>
      <c r="C585" t="s">
        <v>1145</v>
      </c>
      <c r="D585" s="1">
        <v>43538</v>
      </c>
      <c r="E585" t="s">
        <v>1146</v>
      </c>
    </row>
    <row r="586" spans="1:5" x14ac:dyDescent="0.35">
      <c r="A586">
        <v>6</v>
      </c>
      <c r="B586" t="s">
        <v>185</v>
      </c>
      <c r="C586" t="s">
        <v>1147</v>
      </c>
      <c r="D586" s="1">
        <v>44262</v>
      </c>
      <c r="E586" t="s">
        <v>1148</v>
      </c>
    </row>
    <row r="587" spans="1:5" x14ac:dyDescent="0.35">
      <c r="A587">
        <v>2</v>
      </c>
      <c r="B587" t="s">
        <v>8</v>
      </c>
      <c r="C587" t="s">
        <v>1149</v>
      </c>
      <c r="D587" s="1">
        <v>44505</v>
      </c>
      <c r="E587" t="s">
        <v>1150</v>
      </c>
    </row>
    <row r="588" spans="1:5" x14ac:dyDescent="0.35">
      <c r="A588">
        <v>3</v>
      </c>
      <c r="B588" t="s">
        <v>15</v>
      </c>
      <c r="C588" t="s">
        <v>1151</v>
      </c>
      <c r="D588" s="1">
        <v>43867</v>
      </c>
      <c r="E588" t="s">
        <v>1152</v>
      </c>
    </row>
    <row r="589" spans="1:5" x14ac:dyDescent="0.35">
      <c r="A589">
        <v>1</v>
      </c>
      <c r="B589" t="s">
        <v>126</v>
      </c>
      <c r="C589" t="s">
        <v>1153</v>
      </c>
      <c r="D589" s="1">
        <v>44267</v>
      </c>
      <c r="E589" t="s">
        <v>1154</v>
      </c>
    </row>
    <row r="590" spans="1:5" x14ac:dyDescent="0.35">
      <c r="A590">
        <v>2</v>
      </c>
      <c r="B590" t="s">
        <v>25</v>
      </c>
      <c r="C590" t="s">
        <v>1155</v>
      </c>
      <c r="D590" s="1">
        <v>44046</v>
      </c>
      <c r="E590" t="s">
        <v>1156</v>
      </c>
    </row>
    <row r="591" spans="1:5" x14ac:dyDescent="0.35">
      <c r="A591">
        <v>6</v>
      </c>
      <c r="B591" t="s">
        <v>33</v>
      </c>
      <c r="C591" t="s">
        <v>1157</v>
      </c>
      <c r="D591" s="1">
        <v>43671</v>
      </c>
      <c r="E591" t="s">
        <v>1158</v>
      </c>
    </row>
    <row r="592" spans="1:5" x14ac:dyDescent="0.35">
      <c r="A592">
        <v>2</v>
      </c>
      <c r="B592" t="s">
        <v>115</v>
      </c>
      <c r="C592" t="s">
        <v>1159</v>
      </c>
      <c r="D592" s="1">
        <v>43950</v>
      </c>
      <c r="E592" t="s">
        <v>1160</v>
      </c>
    </row>
    <row r="593" spans="1:5" x14ac:dyDescent="0.35">
      <c r="A593">
        <v>3</v>
      </c>
      <c r="B593" t="s">
        <v>104</v>
      </c>
      <c r="C593" t="s">
        <v>1161</v>
      </c>
      <c r="D593" s="1">
        <v>43587</v>
      </c>
      <c r="E593" t="s">
        <v>1162</v>
      </c>
    </row>
    <row r="594" spans="1:5" x14ac:dyDescent="0.35">
      <c r="A594">
        <v>2</v>
      </c>
      <c r="B594" t="s">
        <v>174</v>
      </c>
      <c r="C594" t="s">
        <v>1163</v>
      </c>
      <c r="D594" s="1">
        <v>44437</v>
      </c>
      <c r="E594" t="s">
        <v>1164</v>
      </c>
    </row>
    <row r="595" spans="1:5" x14ac:dyDescent="0.35">
      <c r="A595">
        <v>1</v>
      </c>
      <c r="B595" t="s">
        <v>533</v>
      </c>
      <c r="C595" t="s">
        <v>1149</v>
      </c>
      <c r="D595" s="1">
        <v>43903</v>
      </c>
      <c r="E595" t="s">
        <v>1165</v>
      </c>
    </row>
    <row r="596" spans="1:5" x14ac:dyDescent="0.35">
      <c r="A596">
        <v>2</v>
      </c>
      <c r="B596" t="s">
        <v>207</v>
      </c>
      <c r="C596" t="s">
        <v>1166</v>
      </c>
      <c r="D596" s="1">
        <v>43512</v>
      </c>
      <c r="E596" t="s">
        <v>1167</v>
      </c>
    </row>
    <row r="597" spans="1:5" x14ac:dyDescent="0.35">
      <c r="A597">
        <v>1</v>
      </c>
      <c r="B597" t="s">
        <v>140</v>
      </c>
      <c r="C597" t="s">
        <v>1168</v>
      </c>
      <c r="D597" s="1">
        <v>44527</v>
      </c>
      <c r="E597" t="s">
        <v>1169</v>
      </c>
    </row>
    <row r="598" spans="1:5" x14ac:dyDescent="0.35">
      <c r="A598">
        <v>5</v>
      </c>
      <c r="B598" t="s">
        <v>70</v>
      </c>
      <c r="C598" t="s">
        <v>1170</v>
      </c>
      <c r="D598" s="1">
        <v>44523</v>
      </c>
      <c r="E598" t="s">
        <v>1171</v>
      </c>
    </row>
    <row r="599" spans="1:5" x14ac:dyDescent="0.35">
      <c r="A599">
        <v>4</v>
      </c>
      <c r="B599" t="s">
        <v>107</v>
      </c>
      <c r="C599" t="s">
        <v>1172</v>
      </c>
      <c r="D599" s="1">
        <v>44532</v>
      </c>
      <c r="E599" t="s">
        <v>1173</v>
      </c>
    </row>
    <row r="600" spans="1:5" x14ac:dyDescent="0.35">
      <c r="A600">
        <v>4</v>
      </c>
      <c r="B600" t="s">
        <v>165</v>
      </c>
      <c r="C600" t="s">
        <v>1174</v>
      </c>
      <c r="D600" s="1">
        <v>43471</v>
      </c>
      <c r="E600" t="s">
        <v>1175</v>
      </c>
    </row>
    <row r="601" spans="1:5" x14ac:dyDescent="0.35">
      <c r="A601">
        <v>4</v>
      </c>
      <c r="B601" t="s">
        <v>57</v>
      </c>
      <c r="C601" t="s">
        <v>1176</v>
      </c>
      <c r="D601" s="1">
        <v>44321</v>
      </c>
      <c r="E601" t="s">
        <v>1177</v>
      </c>
    </row>
    <row r="602" spans="1:5" x14ac:dyDescent="0.35">
      <c r="A602">
        <v>1</v>
      </c>
      <c r="B602" t="s">
        <v>126</v>
      </c>
      <c r="C602" t="s">
        <v>1178</v>
      </c>
      <c r="D602" s="1">
        <v>44492</v>
      </c>
      <c r="E602" t="s">
        <v>1179</v>
      </c>
    </row>
    <row r="603" spans="1:5" x14ac:dyDescent="0.35">
      <c r="A603">
        <v>4</v>
      </c>
      <c r="B603" t="s">
        <v>15</v>
      </c>
      <c r="C603" t="s">
        <v>1180</v>
      </c>
      <c r="D603" s="1">
        <v>43815</v>
      </c>
      <c r="E603" t="s">
        <v>1181</v>
      </c>
    </row>
    <row r="604" spans="1:5" x14ac:dyDescent="0.35">
      <c r="A604">
        <v>5</v>
      </c>
      <c r="B604" t="s">
        <v>257</v>
      </c>
      <c r="C604" t="s">
        <v>1182</v>
      </c>
      <c r="D604" s="1">
        <v>43603</v>
      </c>
      <c r="E604" t="s">
        <v>1183</v>
      </c>
    </row>
    <row r="605" spans="1:5" x14ac:dyDescent="0.35">
      <c r="A605">
        <v>3</v>
      </c>
      <c r="B605" t="s">
        <v>165</v>
      </c>
      <c r="C605" t="s">
        <v>1184</v>
      </c>
      <c r="D605" s="1">
        <v>43660</v>
      </c>
      <c r="E605" t="s">
        <v>1185</v>
      </c>
    </row>
    <row r="606" spans="1:5" x14ac:dyDescent="0.35">
      <c r="A606">
        <v>4</v>
      </c>
      <c r="B606" t="s">
        <v>112</v>
      </c>
      <c r="C606" t="s">
        <v>1186</v>
      </c>
      <c r="D606" s="1">
        <v>44148</v>
      </c>
      <c r="E606" t="s">
        <v>1187</v>
      </c>
    </row>
    <row r="607" spans="1:5" x14ac:dyDescent="0.35">
      <c r="A607">
        <v>5</v>
      </c>
      <c r="B607" t="s">
        <v>207</v>
      </c>
      <c r="C607" t="s">
        <v>1188</v>
      </c>
      <c r="D607" s="1">
        <v>44028</v>
      </c>
      <c r="E607" t="s">
        <v>1189</v>
      </c>
    </row>
    <row r="608" spans="1:5" x14ac:dyDescent="0.35">
      <c r="A608">
        <v>3</v>
      </c>
      <c r="B608" t="s">
        <v>107</v>
      </c>
      <c r="C608" t="s">
        <v>1149</v>
      </c>
      <c r="D608" s="1">
        <v>44138</v>
      </c>
      <c r="E608" t="s">
        <v>1190</v>
      </c>
    </row>
    <row r="609" spans="1:5" x14ac:dyDescent="0.35">
      <c r="A609">
        <v>1</v>
      </c>
      <c r="B609" t="s">
        <v>56</v>
      </c>
      <c r="C609" t="s">
        <v>1191</v>
      </c>
      <c r="D609" s="1">
        <v>44640</v>
      </c>
      <c r="E609" t="s">
        <v>1192</v>
      </c>
    </row>
    <row r="610" spans="1:5" x14ac:dyDescent="0.35">
      <c r="A610">
        <v>2</v>
      </c>
      <c r="B610" t="s">
        <v>533</v>
      </c>
      <c r="C610" t="s">
        <v>1193</v>
      </c>
      <c r="D610" s="1">
        <v>44608</v>
      </c>
      <c r="E610" t="s">
        <v>1194</v>
      </c>
    </row>
    <row r="611" spans="1:5" x14ac:dyDescent="0.35">
      <c r="A611">
        <v>6</v>
      </c>
      <c r="B611" t="s">
        <v>80</v>
      </c>
      <c r="C611" t="s">
        <v>1195</v>
      </c>
      <c r="D611" s="1">
        <v>44147</v>
      </c>
      <c r="E611" t="s">
        <v>1196</v>
      </c>
    </row>
    <row r="612" spans="1:5" x14ac:dyDescent="0.35">
      <c r="A612">
        <v>4</v>
      </c>
      <c r="B612" t="s">
        <v>5</v>
      </c>
      <c r="C612" t="s">
        <v>1197</v>
      </c>
      <c r="D612" s="1">
        <v>43743</v>
      </c>
      <c r="E612" t="s">
        <v>1198</v>
      </c>
    </row>
    <row r="613" spans="1:5" x14ac:dyDescent="0.35">
      <c r="A613">
        <v>2</v>
      </c>
      <c r="B613" t="s">
        <v>33</v>
      </c>
      <c r="C613" t="s">
        <v>1199</v>
      </c>
      <c r="D613" s="1">
        <v>43739</v>
      </c>
      <c r="E613" t="s">
        <v>1200</v>
      </c>
    </row>
    <row r="614" spans="1:5" x14ac:dyDescent="0.35">
      <c r="A614">
        <v>4</v>
      </c>
      <c r="B614" t="s">
        <v>47</v>
      </c>
      <c r="C614" t="s">
        <v>1201</v>
      </c>
      <c r="D614" s="1">
        <v>43896</v>
      </c>
      <c r="E614" t="s">
        <v>1202</v>
      </c>
    </row>
    <row r="615" spans="1:5" x14ac:dyDescent="0.35">
      <c r="A615">
        <v>1</v>
      </c>
      <c r="B615" t="s">
        <v>25</v>
      </c>
      <c r="C615" t="s">
        <v>1203</v>
      </c>
      <c r="D615" s="1">
        <v>43761</v>
      </c>
      <c r="E615" t="s">
        <v>1204</v>
      </c>
    </row>
    <row r="616" spans="1:5" x14ac:dyDescent="0.35">
      <c r="A616">
        <v>5</v>
      </c>
      <c r="B616" t="s">
        <v>25</v>
      </c>
      <c r="C616" t="s">
        <v>1149</v>
      </c>
      <c r="D616" s="1">
        <v>43944</v>
      </c>
      <c r="E616" t="s">
        <v>1205</v>
      </c>
    </row>
    <row r="617" spans="1:5" x14ac:dyDescent="0.35">
      <c r="A617">
        <v>2</v>
      </c>
      <c r="B617" t="s">
        <v>107</v>
      </c>
      <c r="C617" t="s">
        <v>1206</v>
      </c>
      <c r="D617" s="1">
        <v>44006</v>
      </c>
      <c r="E617" t="s">
        <v>1207</v>
      </c>
    </row>
    <row r="618" spans="1:5" x14ac:dyDescent="0.35">
      <c r="A618">
        <v>4</v>
      </c>
      <c r="B618" t="s">
        <v>115</v>
      </c>
      <c r="C618" t="s">
        <v>1208</v>
      </c>
      <c r="D618" s="1">
        <v>44271</v>
      </c>
      <c r="E618" t="s">
        <v>1209</v>
      </c>
    </row>
    <row r="619" spans="1:5" x14ac:dyDescent="0.35">
      <c r="A619">
        <v>1</v>
      </c>
      <c r="B619" t="s">
        <v>200</v>
      </c>
      <c r="C619" t="s">
        <v>1210</v>
      </c>
      <c r="D619" s="1">
        <v>43928</v>
      </c>
      <c r="E619" t="s">
        <v>1211</v>
      </c>
    </row>
    <row r="620" spans="1:5" x14ac:dyDescent="0.35">
      <c r="A620">
        <v>6</v>
      </c>
      <c r="B620" t="s">
        <v>248</v>
      </c>
      <c r="C620" t="s">
        <v>1212</v>
      </c>
      <c r="D620" s="1">
        <v>44469</v>
      </c>
      <c r="E620" t="s">
        <v>1213</v>
      </c>
    </row>
    <row r="621" spans="1:5" x14ac:dyDescent="0.35">
      <c r="A621">
        <v>2</v>
      </c>
      <c r="B621" t="s">
        <v>126</v>
      </c>
      <c r="C621" t="s">
        <v>1214</v>
      </c>
      <c r="D621" s="1">
        <v>44682</v>
      </c>
      <c r="E621" t="s">
        <v>1215</v>
      </c>
    </row>
    <row r="622" spans="1:5" x14ac:dyDescent="0.35">
      <c r="A622">
        <v>6</v>
      </c>
      <c r="B622" t="s">
        <v>47</v>
      </c>
      <c r="C622" t="s">
        <v>1216</v>
      </c>
      <c r="D622" s="1">
        <v>44217</v>
      </c>
      <c r="E622" t="s">
        <v>1217</v>
      </c>
    </row>
    <row r="623" spans="1:5" x14ac:dyDescent="0.35">
      <c r="A623">
        <v>6</v>
      </c>
      <c r="B623" t="s">
        <v>9</v>
      </c>
      <c r="C623" t="s">
        <v>1218</v>
      </c>
      <c r="D623" s="1">
        <v>44006</v>
      </c>
      <c r="E623" t="s">
        <v>1219</v>
      </c>
    </row>
    <row r="624" spans="1:5" x14ac:dyDescent="0.35">
      <c r="A624">
        <v>4</v>
      </c>
      <c r="B624" t="s">
        <v>200</v>
      </c>
      <c r="C624" t="s">
        <v>1220</v>
      </c>
      <c r="D624" s="1">
        <v>43527</v>
      </c>
      <c r="E624" t="s">
        <v>1221</v>
      </c>
    </row>
    <row r="625" spans="1:5" x14ac:dyDescent="0.35">
      <c r="A625">
        <v>1</v>
      </c>
      <c r="B625" t="s">
        <v>248</v>
      </c>
      <c r="C625" t="s">
        <v>1222</v>
      </c>
      <c r="D625" s="1">
        <v>44224</v>
      </c>
      <c r="E625" t="s">
        <v>1223</v>
      </c>
    </row>
    <row r="626" spans="1:5" x14ac:dyDescent="0.35">
      <c r="A626">
        <v>2</v>
      </c>
      <c r="B626" t="s">
        <v>115</v>
      </c>
      <c r="C626" t="s">
        <v>1224</v>
      </c>
      <c r="D626" s="1">
        <v>44010</v>
      </c>
      <c r="E626" t="s">
        <v>1225</v>
      </c>
    </row>
    <row r="627" spans="1:5" x14ac:dyDescent="0.35">
      <c r="A627">
        <v>5</v>
      </c>
      <c r="B627" t="s">
        <v>160</v>
      </c>
      <c r="C627" t="s">
        <v>1226</v>
      </c>
      <c r="D627" s="1">
        <v>44017</v>
      </c>
      <c r="E627" t="s">
        <v>1227</v>
      </c>
    </row>
    <row r="628" spans="1:5" x14ac:dyDescent="0.35">
      <c r="A628">
        <v>3</v>
      </c>
      <c r="B628" t="s">
        <v>174</v>
      </c>
      <c r="C628" t="s">
        <v>1228</v>
      </c>
      <c r="D628" s="1">
        <v>43526</v>
      </c>
      <c r="E628" t="s">
        <v>1229</v>
      </c>
    </row>
    <row r="629" spans="1:5" x14ac:dyDescent="0.35">
      <c r="A629">
        <v>2</v>
      </c>
      <c r="B629" t="s">
        <v>115</v>
      </c>
      <c r="C629" t="s">
        <v>1230</v>
      </c>
      <c r="D629" s="1">
        <v>44682</v>
      </c>
      <c r="E629" t="s">
        <v>1231</v>
      </c>
    </row>
    <row r="630" spans="1:5" x14ac:dyDescent="0.35">
      <c r="A630">
        <v>6</v>
      </c>
      <c r="B630" t="s">
        <v>257</v>
      </c>
      <c r="C630" t="s">
        <v>1232</v>
      </c>
      <c r="D630" s="1">
        <v>44680</v>
      </c>
      <c r="E630" t="s">
        <v>1233</v>
      </c>
    </row>
    <row r="631" spans="1:5" x14ac:dyDescent="0.35">
      <c r="A631">
        <v>4</v>
      </c>
      <c r="B631" t="s">
        <v>126</v>
      </c>
      <c r="C631" t="s">
        <v>1232</v>
      </c>
      <c r="D631" s="1">
        <v>44680</v>
      </c>
      <c r="E631" t="s">
        <v>1233</v>
      </c>
    </row>
    <row r="632" spans="1:5" x14ac:dyDescent="0.35">
      <c r="A632">
        <v>1</v>
      </c>
      <c r="B632" t="s">
        <v>57</v>
      </c>
      <c r="C632" t="s">
        <v>1232</v>
      </c>
      <c r="D632" s="1">
        <v>44680</v>
      </c>
      <c r="E632" t="s">
        <v>1233</v>
      </c>
    </row>
    <row r="633" spans="1:5" x14ac:dyDescent="0.35">
      <c r="A633">
        <v>5</v>
      </c>
      <c r="B633" t="s">
        <v>38</v>
      </c>
      <c r="C633" t="s">
        <v>1232</v>
      </c>
      <c r="D633" s="1">
        <v>44680</v>
      </c>
      <c r="E633" t="s">
        <v>1233</v>
      </c>
    </row>
    <row r="634" spans="1:5" x14ac:dyDescent="0.35">
      <c r="A634">
        <v>4</v>
      </c>
      <c r="B634" t="s">
        <v>179</v>
      </c>
      <c r="C634" t="s">
        <v>1234</v>
      </c>
      <c r="D634" s="1">
        <v>44049</v>
      </c>
      <c r="E634" t="s">
        <v>1235</v>
      </c>
    </row>
    <row r="635" spans="1:5" x14ac:dyDescent="0.35">
      <c r="A635">
        <v>4</v>
      </c>
      <c r="B635" t="s">
        <v>192</v>
      </c>
      <c r="C635" t="s">
        <v>1236</v>
      </c>
      <c r="D635" s="1">
        <v>43820</v>
      </c>
      <c r="E635" t="s">
        <v>1237</v>
      </c>
    </row>
    <row r="636" spans="1:5" x14ac:dyDescent="0.35">
      <c r="A636">
        <v>3</v>
      </c>
      <c r="B636" t="s">
        <v>99</v>
      </c>
      <c r="C636" t="s">
        <v>1238</v>
      </c>
      <c r="D636" s="1">
        <v>43940</v>
      </c>
      <c r="E636" t="s">
        <v>1239</v>
      </c>
    </row>
    <row r="637" spans="1:5" x14ac:dyDescent="0.35">
      <c r="A637">
        <v>4</v>
      </c>
      <c r="B637" t="s">
        <v>179</v>
      </c>
      <c r="C637" t="s">
        <v>1240</v>
      </c>
      <c r="D637" s="1">
        <v>44578</v>
      </c>
      <c r="E637" t="s">
        <v>1241</v>
      </c>
    </row>
    <row r="638" spans="1:5" x14ac:dyDescent="0.35">
      <c r="A638">
        <v>6</v>
      </c>
      <c r="B638" t="s">
        <v>135</v>
      </c>
      <c r="C638" t="s">
        <v>1242</v>
      </c>
      <c r="D638" s="1">
        <v>43487</v>
      </c>
      <c r="E638" t="s">
        <v>1243</v>
      </c>
    </row>
    <row r="639" spans="1:5" x14ac:dyDescent="0.35">
      <c r="A639">
        <v>1</v>
      </c>
      <c r="B639" t="s">
        <v>115</v>
      </c>
      <c r="C639" t="s">
        <v>1244</v>
      </c>
      <c r="D639" s="1">
        <v>43889</v>
      </c>
      <c r="E639" t="s">
        <v>1245</v>
      </c>
    </row>
    <row r="640" spans="1:5" x14ac:dyDescent="0.35">
      <c r="A640">
        <v>3</v>
      </c>
      <c r="B640" t="s">
        <v>174</v>
      </c>
      <c r="C640" t="s">
        <v>1246</v>
      </c>
      <c r="D640" s="1">
        <v>43684</v>
      </c>
      <c r="E640" t="s">
        <v>1247</v>
      </c>
    </row>
    <row r="641" spans="1:5" x14ac:dyDescent="0.35">
      <c r="A641">
        <v>1</v>
      </c>
      <c r="B641" t="s">
        <v>41</v>
      </c>
      <c r="C641" t="s">
        <v>1248</v>
      </c>
      <c r="D641" s="1">
        <v>44331</v>
      </c>
      <c r="E641" t="s">
        <v>1249</v>
      </c>
    </row>
    <row r="642" spans="1:5" x14ac:dyDescent="0.35">
      <c r="A642">
        <v>5</v>
      </c>
      <c r="B642" t="s">
        <v>15</v>
      </c>
      <c r="C642" t="s">
        <v>1250</v>
      </c>
      <c r="D642" s="1">
        <v>44547</v>
      </c>
      <c r="E642" t="s">
        <v>1251</v>
      </c>
    </row>
    <row r="643" spans="1:5" x14ac:dyDescent="0.35">
      <c r="A643">
        <v>3</v>
      </c>
      <c r="B643" t="s">
        <v>192</v>
      </c>
      <c r="C643" t="s">
        <v>1252</v>
      </c>
      <c r="D643" s="1">
        <v>44448</v>
      </c>
      <c r="E643" t="s">
        <v>1253</v>
      </c>
    </row>
    <row r="644" spans="1:5" x14ac:dyDescent="0.35">
      <c r="A644">
        <v>2</v>
      </c>
      <c r="B644" t="s">
        <v>67</v>
      </c>
      <c r="C644" t="s">
        <v>1254</v>
      </c>
      <c r="D644" s="1">
        <v>43880</v>
      </c>
      <c r="E644" t="s">
        <v>1255</v>
      </c>
    </row>
    <row r="645" spans="1:5" x14ac:dyDescent="0.35">
      <c r="A645">
        <v>3</v>
      </c>
      <c r="B645" t="s">
        <v>33</v>
      </c>
      <c r="C645" t="s">
        <v>1256</v>
      </c>
      <c r="D645" s="1">
        <v>44011</v>
      </c>
      <c r="E645" t="s">
        <v>1257</v>
      </c>
    </row>
    <row r="646" spans="1:5" x14ac:dyDescent="0.35">
      <c r="A646">
        <v>2</v>
      </c>
      <c r="B646" t="s">
        <v>38</v>
      </c>
      <c r="C646" t="s">
        <v>1258</v>
      </c>
      <c r="D646" s="1">
        <v>44694</v>
      </c>
      <c r="E646" t="s">
        <v>1259</v>
      </c>
    </row>
    <row r="647" spans="1:5" x14ac:dyDescent="0.35">
      <c r="A647">
        <v>3</v>
      </c>
      <c r="B647" t="s">
        <v>121</v>
      </c>
      <c r="C647" t="s">
        <v>1260</v>
      </c>
      <c r="D647" s="1">
        <v>44106</v>
      </c>
      <c r="E647" t="s">
        <v>1261</v>
      </c>
    </row>
    <row r="648" spans="1:5" x14ac:dyDescent="0.35">
      <c r="A648">
        <v>1</v>
      </c>
      <c r="B648" t="s">
        <v>30</v>
      </c>
      <c r="C648" t="s">
        <v>1262</v>
      </c>
      <c r="D648" s="1">
        <v>44532</v>
      </c>
      <c r="E648" t="s">
        <v>1263</v>
      </c>
    </row>
    <row r="649" spans="1:5" x14ac:dyDescent="0.35">
      <c r="A649">
        <v>3</v>
      </c>
      <c r="B649" t="s">
        <v>86</v>
      </c>
      <c r="C649" t="s">
        <v>1264</v>
      </c>
      <c r="D649" s="1">
        <v>44502</v>
      </c>
      <c r="E649" t="s">
        <v>1265</v>
      </c>
    </row>
    <row r="650" spans="1:5" x14ac:dyDescent="0.35">
      <c r="A650">
        <v>6</v>
      </c>
      <c r="B650" t="s">
        <v>104</v>
      </c>
      <c r="C650" t="s">
        <v>1250</v>
      </c>
      <c r="D650" s="1">
        <v>43884</v>
      </c>
      <c r="E650" t="s">
        <v>1266</v>
      </c>
    </row>
    <row r="651" spans="1:5" x14ac:dyDescent="0.35">
      <c r="A651">
        <v>6</v>
      </c>
      <c r="B651" t="s">
        <v>135</v>
      </c>
      <c r="C651" t="s">
        <v>1267</v>
      </c>
      <c r="D651" s="1">
        <v>44015</v>
      </c>
      <c r="E651" t="s">
        <v>1268</v>
      </c>
    </row>
    <row r="652" spans="1:5" x14ac:dyDescent="0.35">
      <c r="A652">
        <v>1</v>
      </c>
      <c r="B652" t="s">
        <v>149</v>
      </c>
      <c r="C652" t="s">
        <v>1269</v>
      </c>
      <c r="D652" s="1">
        <v>43507</v>
      </c>
      <c r="E652" t="s">
        <v>1270</v>
      </c>
    </row>
    <row r="653" spans="1:5" x14ac:dyDescent="0.35">
      <c r="A653">
        <v>4</v>
      </c>
      <c r="B653" t="s">
        <v>192</v>
      </c>
      <c r="C653" t="s">
        <v>1271</v>
      </c>
      <c r="D653" s="1">
        <v>44084</v>
      </c>
      <c r="E653" t="s">
        <v>1272</v>
      </c>
    </row>
    <row r="654" spans="1:5" x14ac:dyDescent="0.35">
      <c r="A654">
        <v>4</v>
      </c>
      <c r="B654" t="s">
        <v>135</v>
      </c>
      <c r="C654" t="s">
        <v>1273</v>
      </c>
      <c r="D654" s="1">
        <v>43892</v>
      </c>
      <c r="E654" t="s">
        <v>1274</v>
      </c>
    </row>
    <row r="655" spans="1:5" x14ac:dyDescent="0.35">
      <c r="A655">
        <v>4</v>
      </c>
      <c r="B655" t="s">
        <v>174</v>
      </c>
      <c r="C655" t="s">
        <v>1275</v>
      </c>
      <c r="D655" s="1">
        <v>44375</v>
      </c>
      <c r="E655" t="s">
        <v>1276</v>
      </c>
    </row>
    <row r="656" spans="1:5" x14ac:dyDescent="0.35">
      <c r="A656">
        <v>3</v>
      </c>
      <c r="B656" t="s">
        <v>121</v>
      </c>
      <c r="C656" t="s">
        <v>1277</v>
      </c>
      <c r="D656" s="1">
        <v>43476</v>
      </c>
      <c r="E656" t="s">
        <v>1278</v>
      </c>
    </row>
    <row r="657" spans="1:5" x14ac:dyDescent="0.35">
      <c r="A657">
        <v>2</v>
      </c>
      <c r="B657" t="s">
        <v>44</v>
      </c>
      <c r="C657" t="s">
        <v>1279</v>
      </c>
      <c r="D657" s="1">
        <v>43728</v>
      </c>
      <c r="E657" t="s">
        <v>1280</v>
      </c>
    </row>
    <row r="658" spans="1:5" x14ac:dyDescent="0.35">
      <c r="A658">
        <v>4</v>
      </c>
      <c r="B658" t="s">
        <v>16</v>
      </c>
      <c r="C658" t="s">
        <v>1281</v>
      </c>
      <c r="D658" s="1">
        <v>44485</v>
      </c>
      <c r="E658" t="s">
        <v>1282</v>
      </c>
    </row>
    <row r="659" spans="1:5" x14ac:dyDescent="0.35">
      <c r="A659">
        <v>2</v>
      </c>
      <c r="B659" t="s">
        <v>70</v>
      </c>
      <c r="C659" t="s">
        <v>1283</v>
      </c>
      <c r="D659" s="1">
        <v>43831</v>
      </c>
      <c r="E659" t="s">
        <v>1284</v>
      </c>
    </row>
    <row r="660" spans="1:5" x14ac:dyDescent="0.35">
      <c r="A660">
        <v>3</v>
      </c>
      <c r="B660" t="s">
        <v>8</v>
      </c>
      <c r="C660" t="s">
        <v>1285</v>
      </c>
      <c r="D660" s="1">
        <v>44630</v>
      </c>
      <c r="E660" t="s">
        <v>1286</v>
      </c>
    </row>
    <row r="661" spans="1:5" x14ac:dyDescent="0.35">
      <c r="A661">
        <v>2</v>
      </c>
      <c r="B661" t="s">
        <v>121</v>
      </c>
      <c r="C661" t="s">
        <v>1287</v>
      </c>
      <c r="D661" s="1">
        <v>44693</v>
      </c>
      <c r="E661" t="s">
        <v>1288</v>
      </c>
    </row>
    <row r="662" spans="1:5" x14ac:dyDescent="0.35">
      <c r="A662">
        <v>6</v>
      </c>
      <c r="B662" t="s">
        <v>179</v>
      </c>
      <c r="C662" t="s">
        <v>1289</v>
      </c>
      <c r="D662" s="1">
        <v>44084</v>
      </c>
      <c r="E662" t="s">
        <v>1290</v>
      </c>
    </row>
    <row r="663" spans="1:5" x14ac:dyDescent="0.35">
      <c r="A663">
        <v>6</v>
      </c>
      <c r="B663" t="s">
        <v>47</v>
      </c>
      <c r="C663" t="s">
        <v>1291</v>
      </c>
      <c r="D663" s="1">
        <v>44485</v>
      </c>
      <c r="E663" t="s">
        <v>1292</v>
      </c>
    </row>
    <row r="664" spans="1:5" x14ac:dyDescent="0.35">
      <c r="A664">
        <v>5</v>
      </c>
      <c r="B664" t="s">
        <v>112</v>
      </c>
      <c r="C664" t="s">
        <v>1293</v>
      </c>
      <c r="D664" s="1">
        <v>44364</v>
      </c>
      <c r="E664" t="s">
        <v>1294</v>
      </c>
    </row>
    <row r="665" spans="1:5" x14ac:dyDescent="0.35">
      <c r="A665">
        <v>6</v>
      </c>
      <c r="B665" t="s">
        <v>64</v>
      </c>
      <c r="C665" t="s">
        <v>1295</v>
      </c>
      <c r="D665" s="1">
        <v>43554</v>
      </c>
      <c r="E665" t="s">
        <v>1296</v>
      </c>
    </row>
    <row r="666" spans="1:5" x14ac:dyDescent="0.35">
      <c r="A666">
        <v>6</v>
      </c>
      <c r="B666" t="s">
        <v>248</v>
      </c>
      <c r="C666" t="s">
        <v>1297</v>
      </c>
      <c r="D666" s="1">
        <v>44549</v>
      </c>
      <c r="E666" t="s">
        <v>1298</v>
      </c>
    </row>
    <row r="667" spans="1:5" x14ac:dyDescent="0.35">
      <c r="A667">
        <v>2</v>
      </c>
      <c r="B667" t="s">
        <v>41</v>
      </c>
      <c r="C667" t="s">
        <v>1297</v>
      </c>
      <c r="D667" s="1">
        <v>44549</v>
      </c>
      <c r="E667" t="s">
        <v>1298</v>
      </c>
    </row>
    <row r="668" spans="1:5" x14ac:dyDescent="0.35">
      <c r="A668">
        <v>4</v>
      </c>
      <c r="B668" t="s">
        <v>121</v>
      </c>
      <c r="C668" t="s">
        <v>1299</v>
      </c>
      <c r="D668" s="1">
        <v>43987</v>
      </c>
      <c r="E668" t="s">
        <v>1300</v>
      </c>
    </row>
    <row r="669" spans="1:5" x14ac:dyDescent="0.35">
      <c r="A669">
        <v>6</v>
      </c>
      <c r="B669" t="s">
        <v>30</v>
      </c>
      <c r="C669" t="s">
        <v>1301</v>
      </c>
      <c r="D669" s="1">
        <v>44451</v>
      </c>
      <c r="E669" t="s">
        <v>1302</v>
      </c>
    </row>
    <row r="670" spans="1:5" x14ac:dyDescent="0.35">
      <c r="A670">
        <v>5</v>
      </c>
      <c r="B670" t="s">
        <v>15</v>
      </c>
      <c r="C670" t="s">
        <v>1285</v>
      </c>
      <c r="D670" s="1">
        <v>44636</v>
      </c>
      <c r="E670" t="s">
        <v>1303</v>
      </c>
    </row>
    <row r="671" spans="1:5" x14ac:dyDescent="0.35">
      <c r="A671">
        <v>2</v>
      </c>
      <c r="B671" t="s">
        <v>200</v>
      </c>
      <c r="C671" t="s">
        <v>1304</v>
      </c>
      <c r="D671" s="1">
        <v>44551</v>
      </c>
      <c r="E671" t="s">
        <v>1305</v>
      </c>
    </row>
    <row r="672" spans="1:5" x14ac:dyDescent="0.35">
      <c r="A672">
        <v>3</v>
      </c>
      <c r="B672" t="s">
        <v>80</v>
      </c>
      <c r="C672" t="s">
        <v>1306</v>
      </c>
      <c r="D672" s="1">
        <v>43606</v>
      </c>
      <c r="E672" t="s">
        <v>1307</v>
      </c>
    </row>
    <row r="673" spans="1:5" x14ac:dyDescent="0.35">
      <c r="A673">
        <v>5</v>
      </c>
      <c r="B673" t="s">
        <v>192</v>
      </c>
      <c r="C673" t="s">
        <v>1308</v>
      </c>
      <c r="D673" s="1">
        <v>44495</v>
      </c>
      <c r="E673" t="s">
        <v>1309</v>
      </c>
    </row>
    <row r="674" spans="1:5" x14ac:dyDescent="0.35">
      <c r="A674">
        <v>5</v>
      </c>
      <c r="B674" t="s">
        <v>83</v>
      </c>
      <c r="C674" t="s">
        <v>1310</v>
      </c>
      <c r="D674" s="1">
        <v>43916</v>
      </c>
      <c r="E674" t="s">
        <v>1311</v>
      </c>
    </row>
    <row r="675" spans="1:5" x14ac:dyDescent="0.35">
      <c r="A675">
        <v>6</v>
      </c>
      <c r="B675" t="s">
        <v>12</v>
      </c>
      <c r="C675" t="s">
        <v>1312</v>
      </c>
      <c r="D675" s="1">
        <v>44118</v>
      </c>
      <c r="E675" t="s">
        <v>1313</v>
      </c>
    </row>
    <row r="676" spans="1:5" x14ac:dyDescent="0.35">
      <c r="A676">
        <v>6</v>
      </c>
      <c r="B676" t="s">
        <v>207</v>
      </c>
      <c r="C676" t="s">
        <v>1314</v>
      </c>
      <c r="D676" s="1">
        <v>44543</v>
      </c>
      <c r="E676" t="s">
        <v>1315</v>
      </c>
    </row>
    <row r="677" spans="1:5" x14ac:dyDescent="0.35">
      <c r="A677">
        <v>4</v>
      </c>
      <c r="B677" t="s">
        <v>112</v>
      </c>
      <c r="C677" t="s">
        <v>1316</v>
      </c>
      <c r="D677" s="1">
        <v>44263</v>
      </c>
      <c r="E677" t="s">
        <v>1317</v>
      </c>
    </row>
    <row r="678" spans="1:5" x14ac:dyDescent="0.35">
      <c r="A678">
        <v>5</v>
      </c>
      <c r="B678" t="s">
        <v>86</v>
      </c>
      <c r="C678" t="s">
        <v>1318</v>
      </c>
      <c r="D678" s="1">
        <v>44217</v>
      </c>
      <c r="E678" t="s">
        <v>1319</v>
      </c>
    </row>
    <row r="679" spans="1:5" x14ac:dyDescent="0.35">
      <c r="A679">
        <v>5</v>
      </c>
      <c r="B679" t="s">
        <v>83</v>
      </c>
      <c r="C679" t="s">
        <v>1320</v>
      </c>
      <c r="D679" s="1">
        <v>44206</v>
      </c>
      <c r="E679" t="s">
        <v>1321</v>
      </c>
    </row>
    <row r="680" spans="1:5" x14ac:dyDescent="0.35">
      <c r="A680">
        <v>6</v>
      </c>
      <c r="B680" t="s">
        <v>207</v>
      </c>
      <c r="C680" t="s">
        <v>1322</v>
      </c>
      <c r="D680" s="1">
        <v>44281</v>
      </c>
      <c r="E680" t="s">
        <v>1323</v>
      </c>
    </row>
    <row r="681" spans="1:5" x14ac:dyDescent="0.35">
      <c r="A681">
        <v>1</v>
      </c>
      <c r="B681" t="s">
        <v>15</v>
      </c>
      <c r="C681" t="s">
        <v>1324</v>
      </c>
      <c r="D681" s="1">
        <v>44645</v>
      </c>
      <c r="E681" t="s">
        <v>1325</v>
      </c>
    </row>
    <row r="682" spans="1:5" x14ac:dyDescent="0.35">
      <c r="A682">
        <v>5</v>
      </c>
      <c r="B682" t="s">
        <v>64</v>
      </c>
      <c r="C682" t="s">
        <v>1326</v>
      </c>
      <c r="D682" s="1">
        <v>44399</v>
      </c>
      <c r="E682" t="s">
        <v>1327</v>
      </c>
    </row>
    <row r="683" spans="1:5" x14ac:dyDescent="0.35">
      <c r="A683">
        <v>2</v>
      </c>
      <c r="B683" t="s">
        <v>22</v>
      </c>
      <c r="C683" t="s">
        <v>1328</v>
      </c>
      <c r="D683" s="1">
        <v>44080</v>
      </c>
      <c r="E683" t="s">
        <v>1329</v>
      </c>
    </row>
    <row r="684" spans="1:5" x14ac:dyDescent="0.35">
      <c r="A684">
        <v>2</v>
      </c>
      <c r="B684" t="s">
        <v>67</v>
      </c>
      <c r="C684" t="s">
        <v>1330</v>
      </c>
      <c r="D684" s="1">
        <v>43827</v>
      </c>
      <c r="E684" t="s">
        <v>1331</v>
      </c>
    </row>
    <row r="685" spans="1:5" x14ac:dyDescent="0.35">
      <c r="A685">
        <v>6</v>
      </c>
      <c r="B685" t="s">
        <v>126</v>
      </c>
      <c r="C685" t="s">
        <v>1332</v>
      </c>
      <c r="D685" s="1">
        <v>43941</v>
      </c>
      <c r="E685" t="s">
        <v>1333</v>
      </c>
    </row>
    <row r="686" spans="1:5" x14ac:dyDescent="0.35">
      <c r="A686">
        <v>6</v>
      </c>
      <c r="B686" t="s">
        <v>192</v>
      </c>
      <c r="C686" t="s">
        <v>1334</v>
      </c>
      <c r="D686" s="1">
        <v>43517</v>
      </c>
      <c r="E686" t="s">
        <v>1335</v>
      </c>
    </row>
    <row r="687" spans="1:5" x14ac:dyDescent="0.35">
      <c r="A687">
        <v>2</v>
      </c>
      <c r="B687" t="s">
        <v>107</v>
      </c>
      <c r="C687" t="s">
        <v>1336</v>
      </c>
      <c r="D687" s="1">
        <v>44637</v>
      </c>
      <c r="E687" t="s">
        <v>1337</v>
      </c>
    </row>
    <row r="688" spans="1:5" x14ac:dyDescent="0.35">
      <c r="A688">
        <v>3</v>
      </c>
      <c r="B688" t="s">
        <v>104</v>
      </c>
      <c r="C688" t="s">
        <v>1338</v>
      </c>
      <c r="D688" s="1">
        <v>44330</v>
      </c>
      <c r="E688" t="s">
        <v>1339</v>
      </c>
    </row>
    <row r="689" spans="1:5" x14ac:dyDescent="0.35">
      <c r="A689">
        <v>2</v>
      </c>
      <c r="B689" t="s">
        <v>8</v>
      </c>
      <c r="C689" t="s">
        <v>1340</v>
      </c>
      <c r="D689" s="1">
        <v>43471</v>
      </c>
      <c r="E689" t="s">
        <v>1341</v>
      </c>
    </row>
    <row r="690" spans="1:5" x14ac:dyDescent="0.35">
      <c r="A690">
        <v>5</v>
      </c>
      <c r="B690" t="s">
        <v>9</v>
      </c>
      <c r="C690" t="s">
        <v>1342</v>
      </c>
      <c r="D690" s="1">
        <v>43579</v>
      </c>
      <c r="E690" t="s">
        <v>1343</v>
      </c>
    </row>
    <row r="691" spans="1:5" x14ac:dyDescent="0.35">
      <c r="A691">
        <v>5</v>
      </c>
      <c r="B691" t="s">
        <v>70</v>
      </c>
      <c r="C691" t="s">
        <v>1344</v>
      </c>
      <c r="D691" s="1">
        <v>44346</v>
      </c>
      <c r="E691" t="s">
        <v>1345</v>
      </c>
    </row>
    <row r="692" spans="1:5" x14ac:dyDescent="0.35">
      <c r="A692">
        <v>6</v>
      </c>
      <c r="B692" t="s">
        <v>112</v>
      </c>
      <c r="C692" t="s">
        <v>1346</v>
      </c>
      <c r="D692" s="1">
        <v>44754</v>
      </c>
      <c r="E692" t="s">
        <v>1347</v>
      </c>
    </row>
    <row r="693" spans="1:5" x14ac:dyDescent="0.35">
      <c r="A693">
        <v>2</v>
      </c>
      <c r="B693" t="s">
        <v>64</v>
      </c>
      <c r="C693" t="s">
        <v>1348</v>
      </c>
      <c r="D693" s="1">
        <v>44227</v>
      </c>
      <c r="E693" t="s">
        <v>1349</v>
      </c>
    </row>
    <row r="694" spans="1:5" x14ac:dyDescent="0.35">
      <c r="A694">
        <v>1</v>
      </c>
      <c r="B694" t="s">
        <v>16</v>
      </c>
      <c r="C694" t="s">
        <v>1350</v>
      </c>
      <c r="D694" s="1">
        <v>43720</v>
      </c>
      <c r="E694" t="s">
        <v>1351</v>
      </c>
    </row>
    <row r="695" spans="1:5" x14ac:dyDescent="0.35">
      <c r="A695">
        <v>2</v>
      </c>
      <c r="B695" t="s">
        <v>174</v>
      </c>
      <c r="C695" t="s">
        <v>1352</v>
      </c>
      <c r="D695" s="1">
        <v>44012</v>
      </c>
      <c r="E695" t="s">
        <v>1353</v>
      </c>
    </row>
    <row r="696" spans="1:5" x14ac:dyDescent="0.35">
      <c r="A696">
        <v>5</v>
      </c>
      <c r="B696" t="s">
        <v>19</v>
      </c>
      <c r="C696" t="s">
        <v>1354</v>
      </c>
      <c r="D696" s="1">
        <v>43915</v>
      </c>
      <c r="E696" t="s">
        <v>1355</v>
      </c>
    </row>
    <row r="697" spans="1:5" x14ac:dyDescent="0.35">
      <c r="A697">
        <v>5</v>
      </c>
      <c r="B697" t="s">
        <v>107</v>
      </c>
      <c r="C697" t="s">
        <v>1356</v>
      </c>
      <c r="D697" s="1">
        <v>44300</v>
      </c>
      <c r="E697" t="s">
        <v>1357</v>
      </c>
    </row>
    <row r="698" spans="1:5" x14ac:dyDescent="0.35">
      <c r="A698">
        <v>4</v>
      </c>
      <c r="B698" t="s">
        <v>126</v>
      </c>
      <c r="C698" t="s">
        <v>1358</v>
      </c>
      <c r="D698" s="1">
        <v>43693</v>
      </c>
      <c r="E698" t="s">
        <v>1359</v>
      </c>
    </row>
    <row r="699" spans="1:5" x14ac:dyDescent="0.35">
      <c r="A699">
        <v>3</v>
      </c>
      <c r="B699" t="s">
        <v>70</v>
      </c>
      <c r="C699" t="s">
        <v>1360</v>
      </c>
      <c r="D699" s="1">
        <v>44547</v>
      </c>
      <c r="E699" t="s">
        <v>1361</v>
      </c>
    </row>
    <row r="700" spans="1:5" x14ac:dyDescent="0.35">
      <c r="A700">
        <v>2</v>
      </c>
      <c r="B700" t="s">
        <v>16</v>
      </c>
      <c r="C700" t="s">
        <v>1348</v>
      </c>
      <c r="D700" s="1">
        <v>43830</v>
      </c>
      <c r="E700" t="s">
        <v>1362</v>
      </c>
    </row>
    <row r="701" spans="1:5" x14ac:dyDescent="0.35">
      <c r="A701">
        <v>4</v>
      </c>
      <c r="B701" t="s">
        <v>75</v>
      </c>
      <c r="C701" t="s">
        <v>1363</v>
      </c>
      <c r="D701" s="1">
        <v>44298</v>
      </c>
      <c r="E701" t="s">
        <v>1364</v>
      </c>
    </row>
    <row r="702" spans="1:5" x14ac:dyDescent="0.35">
      <c r="A702">
        <v>2</v>
      </c>
      <c r="B702" t="s">
        <v>86</v>
      </c>
      <c r="C702" t="s">
        <v>1365</v>
      </c>
      <c r="D702" s="1">
        <v>43736</v>
      </c>
      <c r="E702" t="s">
        <v>1366</v>
      </c>
    </row>
    <row r="703" spans="1:5" x14ac:dyDescent="0.35">
      <c r="A703">
        <v>5</v>
      </c>
      <c r="B703" t="s">
        <v>75</v>
      </c>
      <c r="C703" t="s">
        <v>1367</v>
      </c>
      <c r="D703" s="1">
        <v>44727</v>
      </c>
      <c r="E703" t="s">
        <v>1368</v>
      </c>
    </row>
    <row r="704" spans="1:5" x14ac:dyDescent="0.35">
      <c r="A704">
        <v>1</v>
      </c>
      <c r="B704" t="s">
        <v>195</v>
      </c>
      <c r="C704" t="s">
        <v>1369</v>
      </c>
      <c r="D704" s="1">
        <v>43661</v>
      </c>
      <c r="E704" t="s">
        <v>1370</v>
      </c>
    </row>
    <row r="705" spans="1:5" x14ac:dyDescent="0.35">
      <c r="A705">
        <v>4</v>
      </c>
      <c r="B705" t="s">
        <v>112</v>
      </c>
      <c r="C705" t="s">
        <v>1371</v>
      </c>
      <c r="D705" s="1">
        <v>43506</v>
      </c>
      <c r="E705" t="s">
        <v>1372</v>
      </c>
    </row>
    <row r="706" spans="1:5" x14ac:dyDescent="0.35">
      <c r="A706">
        <v>6</v>
      </c>
      <c r="B706" t="s">
        <v>56</v>
      </c>
      <c r="C706" t="s">
        <v>1373</v>
      </c>
      <c r="D706" s="1">
        <v>44716</v>
      </c>
      <c r="E706" t="s">
        <v>1374</v>
      </c>
    </row>
    <row r="707" spans="1:5" x14ac:dyDescent="0.35">
      <c r="A707">
        <v>2</v>
      </c>
      <c r="B707" t="s">
        <v>179</v>
      </c>
      <c r="C707" t="s">
        <v>1375</v>
      </c>
      <c r="D707" s="1">
        <v>44114</v>
      </c>
      <c r="E707" t="s">
        <v>1376</v>
      </c>
    </row>
    <row r="708" spans="1:5" x14ac:dyDescent="0.35">
      <c r="A708">
        <v>3</v>
      </c>
      <c r="B708" t="s">
        <v>67</v>
      </c>
      <c r="C708" t="s">
        <v>1377</v>
      </c>
      <c r="D708" s="1">
        <v>44353</v>
      </c>
      <c r="E708" t="s">
        <v>1378</v>
      </c>
    </row>
    <row r="709" spans="1:5" x14ac:dyDescent="0.35">
      <c r="A709">
        <v>2</v>
      </c>
      <c r="B709" t="s">
        <v>16</v>
      </c>
      <c r="C709" t="s">
        <v>1379</v>
      </c>
      <c r="D709" s="1">
        <v>43540</v>
      </c>
      <c r="E709" t="s">
        <v>1380</v>
      </c>
    </row>
    <row r="710" spans="1:5" x14ac:dyDescent="0.35">
      <c r="A710">
        <v>2</v>
      </c>
      <c r="B710" t="s">
        <v>70</v>
      </c>
      <c r="C710" t="s">
        <v>1381</v>
      </c>
      <c r="D710" s="1">
        <v>43804</v>
      </c>
      <c r="E710" t="s">
        <v>1382</v>
      </c>
    </row>
    <row r="711" spans="1:5" x14ac:dyDescent="0.35">
      <c r="A711">
        <v>2</v>
      </c>
      <c r="B711" t="s">
        <v>179</v>
      </c>
      <c r="C711" t="s">
        <v>1383</v>
      </c>
      <c r="D711" s="1">
        <v>43485</v>
      </c>
      <c r="E711" t="s">
        <v>1384</v>
      </c>
    </row>
    <row r="712" spans="1:5" x14ac:dyDescent="0.35">
      <c r="A712">
        <v>3</v>
      </c>
      <c r="B712" t="s">
        <v>8</v>
      </c>
      <c r="C712" t="s">
        <v>1385</v>
      </c>
      <c r="D712" s="1">
        <v>44655</v>
      </c>
      <c r="E712" t="s">
        <v>1386</v>
      </c>
    </row>
    <row r="713" spans="1:5" x14ac:dyDescent="0.35">
      <c r="A713">
        <v>6</v>
      </c>
      <c r="B713" t="s">
        <v>165</v>
      </c>
      <c r="C713" t="s">
        <v>1387</v>
      </c>
      <c r="D713" s="1">
        <v>44600</v>
      </c>
      <c r="E713" t="s">
        <v>1388</v>
      </c>
    </row>
    <row r="714" spans="1:5" x14ac:dyDescent="0.35">
      <c r="A714">
        <v>2</v>
      </c>
      <c r="B714" t="s">
        <v>8</v>
      </c>
      <c r="C714" t="s">
        <v>1389</v>
      </c>
      <c r="D714" s="1">
        <v>43646</v>
      </c>
      <c r="E714" t="s">
        <v>1390</v>
      </c>
    </row>
    <row r="715" spans="1:5" x14ac:dyDescent="0.35">
      <c r="A715">
        <v>1</v>
      </c>
      <c r="B715" t="s">
        <v>165</v>
      </c>
      <c r="C715" t="s">
        <v>1391</v>
      </c>
      <c r="D715" s="1">
        <v>43960</v>
      </c>
      <c r="E715" t="s">
        <v>1392</v>
      </c>
    </row>
    <row r="716" spans="1:5" x14ac:dyDescent="0.35">
      <c r="A716">
        <v>4</v>
      </c>
      <c r="B716" t="s">
        <v>56</v>
      </c>
      <c r="C716" t="s">
        <v>1393</v>
      </c>
      <c r="D716" s="1">
        <v>44358</v>
      </c>
      <c r="E716" t="s">
        <v>1394</v>
      </c>
    </row>
    <row r="717" spans="1:5" x14ac:dyDescent="0.35">
      <c r="A717">
        <v>6</v>
      </c>
      <c r="B717" t="s">
        <v>140</v>
      </c>
      <c r="C717" t="s">
        <v>1395</v>
      </c>
      <c r="D717" s="1">
        <v>44504</v>
      </c>
      <c r="E717" t="s">
        <v>1396</v>
      </c>
    </row>
    <row r="718" spans="1:5" x14ac:dyDescent="0.35">
      <c r="A718">
        <v>3</v>
      </c>
      <c r="B718" t="s">
        <v>192</v>
      </c>
      <c r="C718" t="s">
        <v>1348</v>
      </c>
      <c r="D718" s="1">
        <v>44612</v>
      </c>
      <c r="E718" t="s">
        <v>1397</v>
      </c>
    </row>
    <row r="719" spans="1:5" x14ac:dyDescent="0.35">
      <c r="A719">
        <v>3</v>
      </c>
      <c r="B719" t="s">
        <v>121</v>
      </c>
      <c r="C719" t="s">
        <v>1398</v>
      </c>
      <c r="D719" s="1">
        <v>43649</v>
      </c>
      <c r="E719" t="s">
        <v>1399</v>
      </c>
    </row>
    <row r="720" spans="1:5" x14ac:dyDescent="0.35">
      <c r="A720">
        <v>3</v>
      </c>
      <c r="B720" t="s">
        <v>16</v>
      </c>
      <c r="C720" t="s">
        <v>1400</v>
      </c>
      <c r="D720" s="1">
        <v>44348</v>
      </c>
      <c r="E720" t="s">
        <v>1401</v>
      </c>
    </row>
    <row r="721" spans="1:5" x14ac:dyDescent="0.35">
      <c r="A721">
        <v>5</v>
      </c>
      <c r="B721" t="s">
        <v>135</v>
      </c>
      <c r="C721" t="s">
        <v>1402</v>
      </c>
      <c r="D721" s="1">
        <v>44150</v>
      </c>
      <c r="E721" t="s">
        <v>1403</v>
      </c>
    </row>
    <row r="722" spans="1:5" x14ac:dyDescent="0.35">
      <c r="A722">
        <v>5</v>
      </c>
      <c r="B722" t="s">
        <v>19</v>
      </c>
      <c r="C722" t="s">
        <v>1404</v>
      </c>
      <c r="D722" s="1">
        <v>44215</v>
      </c>
      <c r="E722" t="s">
        <v>1405</v>
      </c>
    </row>
    <row r="723" spans="1:5" x14ac:dyDescent="0.35">
      <c r="A723">
        <v>3</v>
      </c>
      <c r="B723" t="s">
        <v>165</v>
      </c>
      <c r="C723" t="s">
        <v>1406</v>
      </c>
      <c r="D723" s="1">
        <v>44479</v>
      </c>
      <c r="E723" t="s">
        <v>1407</v>
      </c>
    </row>
    <row r="724" spans="1:5" x14ac:dyDescent="0.35">
      <c r="A724">
        <v>2</v>
      </c>
      <c r="B724" t="s">
        <v>248</v>
      </c>
      <c r="C724" t="s">
        <v>1408</v>
      </c>
      <c r="D724" s="1">
        <v>44620</v>
      </c>
      <c r="E724" t="s">
        <v>1409</v>
      </c>
    </row>
    <row r="725" spans="1:5" x14ac:dyDescent="0.35">
      <c r="A725">
        <v>2</v>
      </c>
      <c r="B725" t="s">
        <v>115</v>
      </c>
      <c r="C725" t="s">
        <v>1410</v>
      </c>
      <c r="D725" s="1">
        <v>44470</v>
      </c>
      <c r="E725" t="s">
        <v>1411</v>
      </c>
    </row>
    <row r="726" spans="1:5" x14ac:dyDescent="0.35">
      <c r="A726">
        <v>2</v>
      </c>
      <c r="B726" t="s">
        <v>47</v>
      </c>
      <c r="C726" t="s">
        <v>1412</v>
      </c>
      <c r="D726" s="1">
        <v>44076</v>
      </c>
      <c r="E726" t="s">
        <v>1413</v>
      </c>
    </row>
    <row r="727" spans="1:5" x14ac:dyDescent="0.35">
      <c r="A727">
        <v>6</v>
      </c>
      <c r="B727" t="s">
        <v>118</v>
      </c>
      <c r="C727" t="s">
        <v>1414</v>
      </c>
      <c r="D727" s="1">
        <v>44043</v>
      </c>
      <c r="E727" t="s">
        <v>1415</v>
      </c>
    </row>
    <row r="728" spans="1:5" x14ac:dyDescent="0.35">
      <c r="A728">
        <v>4</v>
      </c>
      <c r="B728" t="s">
        <v>107</v>
      </c>
      <c r="C728" t="s">
        <v>1416</v>
      </c>
      <c r="D728" s="1">
        <v>44571</v>
      </c>
      <c r="E728" t="s">
        <v>1417</v>
      </c>
    </row>
    <row r="729" spans="1:5" x14ac:dyDescent="0.35">
      <c r="A729">
        <v>5</v>
      </c>
      <c r="B729" t="s">
        <v>25</v>
      </c>
      <c r="C729" t="s">
        <v>1418</v>
      </c>
      <c r="D729" s="1">
        <v>44264</v>
      </c>
      <c r="E729" t="s">
        <v>1419</v>
      </c>
    </row>
    <row r="730" spans="1:5" x14ac:dyDescent="0.35">
      <c r="A730">
        <v>3</v>
      </c>
      <c r="B730" t="s">
        <v>19</v>
      </c>
      <c r="C730" t="s">
        <v>1420</v>
      </c>
      <c r="D730" s="1">
        <v>44155</v>
      </c>
      <c r="E730" t="s">
        <v>1421</v>
      </c>
    </row>
    <row r="731" spans="1:5" x14ac:dyDescent="0.35">
      <c r="A731">
        <v>1</v>
      </c>
      <c r="B731" t="s">
        <v>80</v>
      </c>
      <c r="C731" t="s">
        <v>1422</v>
      </c>
      <c r="D731" s="1">
        <v>44634</v>
      </c>
      <c r="E731" t="s">
        <v>1423</v>
      </c>
    </row>
    <row r="732" spans="1:5" x14ac:dyDescent="0.35">
      <c r="A732">
        <v>1</v>
      </c>
      <c r="B732" t="s">
        <v>107</v>
      </c>
      <c r="C732" t="s">
        <v>1424</v>
      </c>
      <c r="D732" s="1">
        <v>43475</v>
      </c>
      <c r="E732" t="s">
        <v>1425</v>
      </c>
    </row>
    <row r="733" spans="1:5" x14ac:dyDescent="0.35">
      <c r="A733">
        <v>4</v>
      </c>
      <c r="B733" t="s">
        <v>41</v>
      </c>
      <c r="C733" t="s">
        <v>1426</v>
      </c>
      <c r="D733" s="1">
        <v>44222</v>
      </c>
      <c r="E733" t="s">
        <v>1427</v>
      </c>
    </row>
    <row r="734" spans="1:5" x14ac:dyDescent="0.35">
      <c r="A734">
        <v>2</v>
      </c>
      <c r="B734" t="s">
        <v>257</v>
      </c>
      <c r="C734" t="s">
        <v>1428</v>
      </c>
      <c r="D734" s="1">
        <v>44312</v>
      </c>
      <c r="E734" t="s">
        <v>1429</v>
      </c>
    </row>
    <row r="735" spans="1:5" x14ac:dyDescent="0.35">
      <c r="A735">
        <v>3</v>
      </c>
      <c r="B735" t="s">
        <v>200</v>
      </c>
      <c r="C735" t="s">
        <v>1430</v>
      </c>
      <c r="D735" s="1">
        <v>44565</v>
      </c>
      <c r="E735" t="s">
        <v>1431</v>
      </c>
    </row>
    <row r="736" spans="1:5" x14ac:dyDescent="0.35">
      <c r="A736">
        <v>5</v>
      </c>
      <c r="B736" t="s">
        <v>104</v>
      </c>
      <c r="C736" t="s">
        <v>1432</v>
      </c>
      <c r="D736" s="1">
        <v>43697</v>
      </c>
      <c r="E736" t="s">
        <v>1433</v>
      </c>
    </row>
    <row r="737" spans="1:5" x14ac:dyDescent="0.35">
      <c r="A737">
        <v>6</v>
      </c>
      <c r="B737" t="s">
        <v>56</v>
      </c>
      <c r="C737" t="s">
        <v>1434</v>
      </c>
      <c r="D737" s="1">
        <v>44757</v>
      </c>
      <c r="E737" t="s">
        <v>1435</v>
      </c>
    </row>
    <row r="738" spans="1:5" x14ac:dyDescent="0.35">
      <c r="A738">
        <v>2</v>
      </c>
      <c r="B738" t="s">
        <v>16</v>
      </c>
      <c r="C738" t="s">
        <v>1436</v>
      </c>
      <c r="D738" s="1">
        <v>43508</v>
      </c>
      <c r="E738" t="s">
        <v>1437</v>
      </c>
    </row>
    <row r="739" spans="1:5" x14ac:dyDescent="0.35">
      <c r="A739">
        <v>5</v>
      </c>
      <c r="B739" t="s">
        <v>64</v>
      </c>
      <c r="C739" t="s">
        <v>1438</v>
      </c>
      <c r="D739" s="1">
        <v>44447</v>
      </c>
      <c r="E739" t="s">
        <v>1439</v>
      </c>
    </row>
    <row r="740" spans="1:5" x14ac:dyDescent="0.35">
      <c r="A740">
        <v>3</v>
      </c>
      <c r="B740" t="s">
        <v>185</v>
      </c>
      <c r="C740" t="s">
        <v>1440</v>
      </c>
      <c r="D740" s="1">
        <v>43812</v>
      </c>
      <c r="E740" t="s">
        <v>1441</v>
      </c>
    </row>
    <row r="741" spans="1:5" x14ac:dyDescent="0.35">
      <c r="A741">
        <v>5</v>
      </c>
      <c r="B741" t="s">
        <v>56</v>
      </c>
      <c r="C741" t="s">
        <v>1348</v>
      </c>
      <c r="D741" s="1">
        <v>44433</v>
      </c>
      <c r="E741" t="s">
        <v>1442</v>
      </c>
    </row>
    <row r="742" spans="1:5" x14ac:dyDescent="0.35">
      <c r="A742">
        <v>4</v>
      </c>
      <c r="B742" t="s">
        <v>160</v>
      </c>
      <c r="C742" t="s">
        <v>1443</v>
      </c>
      <c r="D742" s="1">
        <v>44643</v>
      </c>
      <c r="E742" t="s">
        <v>1444</v>
      </c>
    </row>
    <row r="743" spans="1:5" x14ac:dyDescent="0.35">
      <c r="A743">
        <v>2</v>
      </c>
      <c r="B743" t="s">
        <v>80</v>
      </c>
      <c r="C743" t="s">
        <v>1445</v>
      </c>
      <c r="D743" s="1">
        <v>43566</v>
      </c>
      <c r="E743" t="s">
        <v>1446</v>
      </c>
    </row>
    <row r="744" spans="1:5" x14ac:dyDescent="0.35">
      <c r="A744">
        <v>4</v>
      </c>
      <c r="B744" t="s">
        <v>99</v>
      </c>
      <c r="C744" t="s">
        <v>1447</v>
      </c>
      <c r="D744" s="1">
        <v>44133</v>
      </c>
      <c r="E744" t="s">
        <v>1448</v>
      </c>
    </row>
    <row r="745" spans="1:5" x14ac:dyDescent="0.35">
      <c r="A745">
        <v>3</v>
      </c>
      <c r="B745" t="s">
        <v>75</v>
      </c>
      <c r="C745" t="s">
        <v>1449</v>
      </c>
      <c r="D745" s="1">
        <v>44042</v>
      </c>
      <c r="E745" t="s">
        <v>1450</v>
      </c>
    </row>
    <row r="746" spans="1:5" x14ac:dyDescent="0.35">
      <c r="A746">
        <v>6</v>
      </c>
      <c r="B746" t="s">
        <v>165</v>
      </c>
      <c r="C746" t="s">
        <v>1451</v>
      </c>
      <c r="D746" s="1">
        <v>43539</v>
      </c>
      <c r="E746" t="s">
        <v>1452</v>
      </c>
    </row>
    <row r="747" spans="1:5" x14ac:dyDescent="0.35">
      <c r="A747">
        <v>2</v>
      </c>
      <c r="B747" t="s">
        <v>19</v>
      </c>
      <c r="C747" t="s">
        <v>1453</v>
      </c>
      <c r="D747" s="1">
        <v>44557</v>
      </c>
      <c r="E747" t="s">
        <v>1454</v>
      </c>
    </row>
    <row r="748" spans="1:5" x14ac:dyDescent="0.35">
      <c r="A748">
        <v>3</v>
      </c>
      <c r="B748" t="s">
        <v>64</v>
      </c>
      <c r="C748" t="s">
        <v>1455</v>
      </c>
      <c r="D748" s="1">
        <v>43741</v>
      </c>
      <c r="E748" t="s">
        <v>1456</v>
      </c>
    </row>
    <row r="749" spans="1:5" x14ac:dyDescent="0.35">
      <c r="A749">
        <v>4</v>
      </c>
      <c r="B749" t="s">
        <v>83</v>
      </c>
      <c r="C749" t="s">
        <v>1457</v>
      </c>
      <c r="D749" s="1">
        <v>43501</v>
      </c>
      <c r="E749" t="s">
        <v>1458</v>
      </c>
    </row>
    <row r="750" spans="1:5" x14ac:dyDescent="0.35">
      <c r="A750">
        <v>2</v>
      </c>
      <c r="B750" t="s">
        <v>19</v>
      </c>
      <c r="C750" t="s">
        <v>1459</v>
      </c>
      <c r="D750" s="1">
        <v>44074</v>
      </c>
      <c r="E750" t="s">
        <v>1460</v>
      </c>
    </row>
    <row r="751" spans="1:5" x14ac:dyDescent="0.35">
      <c r="A751">
        <v>2</v>
      </c>
      <c r="B751" t="s">
        <v>104</v>
      </c>
      <c r="C751" t="s">
        <v>1461</v>
      </c>
      <c r="D751" s="1">
        <v>44209</v>
      </c>
      <c r="E751" t="s">
        <v>1462</v>
      </c>
    </row>
    <row r="752" spans="1:5" x14ac:dyDescent="0.35">
      <c r="A752">
        <v>1</v>
      </c>
      <c r="B752" t="s">
        <v>25</v>
      </c>
      <c r="C752" t="s">
        <v>1463</v>
      </c>
      <c r="D752" s="1">
        <v>44277</v>
      </c>
      <c r="E752" t="s">
        <v>1464</v>
      </c>
    </row>
    <row r="753" spans="1:5" x14ac:dyDescent="0.35">
      <c r="A753">
        <v>2</v>
      </c>
      <c r="B753" t="s">
        <v>86</v>
      </c>
      <c r="C753" t="s">
        <v>1465</v>
      </c>
      <c r="D753" s="1">
        <v>43847</v>
      </c>
      <c r="E753" t="s">
        <v>1466</v>
      </c>
    </row>
    <row r="754" spans="1:5" x14ac:dyDescent="0.35">
      <c r="A754">
        <v>2</v>
      </c>
      <c r="B754" t="s">
        <v>12</v>
      </c>
      <c r="C754" t="s">
        <v>1467</v>
      </c>
      <c r="D754" s="1">
        <v>43648</v>
      </c>
      <c r="E754" t="s">
        <v>1468</v>
      </c>
    </row>
    <row r="755" spans="1:5" x14ac:dyDescent="0.35">
      <c r="A755">
        <v>5</v>
      </c>
      <c r="B755" t="s">
        <v>75</v>
      </c>
      <c r="C755" t="s">
        <v>1469</v>
      </c>
      <c r="D755" s="1">
        <v>44704</v>
      </c>
      <c r="E755" t="s">
        <v>1470</v>
      </c>
    </row>
    <row r="756" spans="1:5" x14ac:dyDescent="0.35">
      <c r="A756">
        <v>6</v>
      </c>
      <c r="B756" t="s">
        <v>57</v>
      </c>
      <c r="C756" t="s">
        <v>1348</v>
      </c>
      <c r="D756" s="1">
        <v>44726</v>
      </c>
      <c r="E756" t="s">
        <v>1471</v>
      </c>
    </row>
    <row r="757" spans="1:5" x14ac:dyDescent="0.35">
      <c r="A757">
        <v>6</v>
      </c>
      <c r="B757" t="s">
        <v>22</v>
      </c>
      <c r="C757" t="s">
        <v>1472</v>
      </c>
      <c r="D757" s="1">
        <v>44397</v>
      </c>
      <c r="E757" t="s">
        <v>1473</v>
      </c>
    </row>
    <row r="758" spans="1:5" x14ac:dyDescent="0.35">
      <c r="A758">
        <v>4</v>
      </c>
      <c r="B758" t="s">
        <v>182</v>
      </c>
      <c r="C758" t="s">
        <v>1474</v>
      </c>
      <c r="D758" s="1">
        <v>44715</v>
      </c>
      <c r="E758" t="s">
        <v>1475</v>
      </c>
    </row>
    <row r="759" spans="1:5" x14ac:dyDescent="0.35">
      <c r="A759">
        <v>3</v>
      </c>
      <c r="B759" t="s">
        <v>75</v>
      </c>
      <c r="C759" t="s">
        <v>1476</v>
      </c>
      <c r="D759" s="1">
        <v>43977</v>
      </c>
      <c r="E759" t="s">
        <v>1477</v>
      </c>
    </row>
    <row r="760" spans="1:5" x14ac:dyDescent="0.35">
      <c r="A760">
        <v>1</v>
      </c>
      <c r="B760" t="s">
        <v>182</v>
      </c>
      <c r="C760" t="s">
        <v>1478</v>
      </c>
      <c r="D760" s="1">
        <v>43672</v>
      </c>
      <c r="E760" t="s">
        <v>1479</v>
      </c>
    </row>
    <row r="761" spans="1:5" x14ac:dyDescent="0.35">
      <c r="A761">
        <v>1</v>
      </c>
      <c r="B761" t="s">
        <v>112</v>
      </c>
      <c r="C761" t="s">
        <v>1480</v>
      </c>
      <c r="D761" s="1">
        <v>44126</v>
      </c>
      <c r="E761" t="s">
        <v>1481</v>
      </c>
    </row>
    <row r="762" spans="1:5" x14ac:dyDescent="0.35">
      <c r="A762">
        <v>5</v>
      </c>
      <c r="B762" t="s">
        <v>179</v>
      </c>
      <c r="C762" t="s">
        <v>1482</v>
      </c>
      <c r="D762" s="1">
        <v>44189</v>
      </c>
      <c r="E762" t="s">
        <v>1483</v>
      </c>
    </row>
    <row r="763" spans="1:5" x14ac:dyDescent="0.35">
      <c r="A763">
        <v>6</v>
      </c>
      <c r="B763" t="s">
        <v>140</v>
      </c>
      <c r="C763" t="s">
        <v>1484</v>
      </c>
      <c r="D763" s="1">
        <v>43714</v>
      </c>
      <c r="E763" t="s">
        <v>1485</v>
      </c>
    </row>
    <row r="764" spans="1:5" x14ac:dyDescent="0.35">
      <c r="A764">
        <v>5</v>
      </c>
      <c r="B764" t="s">
        <v>83</v>
      </c>
      <c r="C764" t="s">
        <v>1486</v>
      </c>
      <c r="D764" s="1">
        <v>43563</v>
      </c>
      <c r="E764" t="s">
        <v>1487</v>
      </c>
    </row>
    <row r="765" spans="1:5" x14ac:dyDescent="0.35">
      <c r="A765">
        <v>3</v>
      </c>
      <c r="B765" t="s">
        <v>195</v>
      </c>
      <c r="C765" t="s">
        <v>1488</v>
      </c>
      <c r="D765" s="1">
        <v>44587</v>
      </c>
      <c r="E765" t="s">
        <v>1489</v>
      </c>
    </row>
    <row r="766" spans="1:5" x14ac:dyDescent="0.35">
      <c r="A766">
        <v>6</v>
      </c>
      <c r="B766" t="s">
        <v>207</v>
      </c>
      <c r="C766" t="s">
        <v>1490</v>
      </c>
      <c r="D766" s="1">
        <v>43797</v>
      </c>
      <c r="E766" t="s">
        <v>1491</v>
      </c>
    </row>
    <row r="767" spans="1:5" x14ac:dyDescent="0.35">
      <c r="A767">
        <v>6</v>
      </c>
      <c r="B767" t="s">
        <v>5</v>
      </c>
      <c r="C767" t="s">
        <v>1492</v>
      </c>
      <c r="D767" s="1">
        <v>43667</v>
      </c>
      <c r="E767" t="s">
        <v>1493</v>
      </c>
    </row>
    <row r="768" spans="1:5" x14ac:dyDescent="0.35">
      <c r="A768">
        <v>2</v>
      </c>
      <c r="B768" t="s">
        <v>195</v>
      </c>
      <c r="C768" t="s">
        <v>1492</v>
      </c>
      <c r="D768" s="1">
        <v>43667</v>
      </c>
      <c r="E768" t="s">
        <v>1493</v>
      </c>
    </row>
    <row r="769" spans="1:5" x14ac:dyDescent="0.35">
      <c r="A769">
        <v>3</v>
      </c>
      <c r="B769" t="s">
        <v>207</v>
      </c>
      <c r="C769" t="s">
        <v>1472</v>
      </c>
      <c r="D769" s="1">
        <v>44267</v>
      </c>
      <c r="E769" t="s">
        <v>1494</v>
      </c>
    </row>
    <row r="770" spans="1:5" x14ac:dyDescent="0.35">
      <c r="A770">
        <v>2</v>
      </c>
      <c r="B770" t="s">
        <v>192</v>
      </c>
      <c r="C770" t="s">
        <v>1472</v>
      </c>
      <c r="D770" s="1">
        <v>44562</v>
      </c>
      <c r="E770" t="s">
        <v>1495</v>
      </c>
    </row>
    <row r="771" spans="1:5" x14ac:dyDescent="0.35">
      <c r="A771">
        <v>6</v>
      </c>
      <c r="B771" t="s">
        <v>44</v>
      </c>
      <c r="C771" t="s">
        <v>1496</v>
      </c>
      <c r="D771" s="1">
        <v>43912</v>
      </c>
      <c r="E771" t="s">
        <v>1497</v>
      </c>
    </row>
    <row r="772" spans="1:5" x14ac:dyDescent="0.35">
      <c r="A772">
        <v>1</v>
      </c>
      <c r="B772" t="s">
        <v>30</v>
      </c>
      <c r="C772" t="s">
        <v>1498</v>
      </c>
      <c r="D772" s="1">
        <v>44092</v>
      </c>
      <c r="E772" t="s">
        <v>1499</v>
      </c>
    </row>
    <row r="773" spans="1:5" x14ac:dyDescent="0.35">
      <c r="A773">
        <v>3</v>
      </c>
      <c r="B773" t="s">
        <v>160</v>
      </c>
      <c r="C773" t="s">
        <v>1500</v>
      </c>
      <c r="D773" s="1">
        <v>43468</v>
      </c>
      <c r="E773" t="s">
        <v>1501</v>
      </c>
    </row>
    <row r="774" spans="1:5" x14ac:dyDescent="0.35">
      <c r="A774">
        <v>6</v>
      </c>
      <c r="B774" t="s">
        <v>12</v>
      </c>
      <c r="C774" t="s">
        <v>1502</v>
      </c>
      <c r="D774" s="1">
        <v>44468</v>
      </c>
      <c r="E774" t="s">
        <v>1503</v>
      </c>
    </row>
    <row r="775" spans="1:5" x14ac:dyDescent="0.35">
      <c r="A775">
        <v>2</v>
      </c>
      <c r="B775" t="s">
        <v>80</v>
      </c>
      <c r="C775" t="s">
        <v>1504</v>
      </c>
      <c r="D775" s="1">
        <v>44488</v>
      </c>
      <c r="E775" t="s">
        <v>1505</v>
      </c>
    </row>
    <row r="776" spans="1:5" x14ac:dyDescent="0.35">
      <c r="A776">
        <v>2</v>
      </c>
      <c r="B776" t="s">
        <v>5</v>
      </c>
      <c r="C776" t="s">
        <v>1506</v>
      </c>
      <c r="D776" s="1">
        <v>44756</v>
      </c>
      <c r="E776" t="s">
        <v>1507</v>
      </c>
    </row>
    <row r="777" spans="1:5" x14ac:dyDescent="0.35">
      <c r="A777">
        <v>2</v>
      </c>
      <c r="B777" t="s">
        <v>179</v>
      </c>
      <c r="C777" t="s">
        <v>1508</v>
      </c>
      <c r="D777" s="1">
        <v>44396</v>
      </c>
      <c r="E777" t="s">
        <v>1509</v>
      </c>
    </row>
    <row r="778" spans="1:5" x14ac:dyDescent="0.35">
      <c r="A778">
        <v>3</v>
      </c>
      <c r="B778" t="s">
        <v>70</v>
      </c>
      <c r="C778" t="s">
        <v>1510</v>
      </c>
      <c r="D778" s="1">
        <v>44540</v>
      </c>
      <c r="E778" t="s">
        <v>1511</v>
      </c>
    </row>
    <row r="779" spans="1:5" x14ac:dyDescent="0.35">
      <c r="A779">
        <v>2</v>
      </c>
      <c r="B779" t="s">
        <v>207</v>
      </c>
      <c r="C779" t="s">
        <v>1512</v>
      </c>
      <c r="D779" s="1">
        <v>43541</v>
      </c>
      <c r="E779" t="s">
        <v>1513</v>
      </c>
    </row>
    <row r="780" spans="1:5" x14ac:dyDescent="0.35">
      <c r="A780">
        <v>2</v>
      </c>
      <c r="B780" t="s">
        <v>86</v>
      </c>
      <c r="C780" t="s">
        <v>1514</v>
      </c>
      <c r="D780" s="1">
        <v>43889</v>
      </c>
      <c r="E780" t="s">
        <v>1515</v>
      </c>
    </row>
    <row r="781" spans="1:5" x14ac:dyDescent="0.35">
      <c r="A781">
        <v>6</v>
      </c>
      <c r="B781" t="s">
        <v>16</v>
      </c>
      <c r="C781" t="s">
        <v>1516</v>
      </c>
      <c r="D781" s="1">
        <v>43985</v>
      </c>
      <c r="E781" t="s">
        <v>1517</v>
      </c>
    </row>
    <row r="782" spans="1:5" x14ac:dyDescent="0.35">
      <c r="A782">
        <v>3</v>
      </c>
      <c r="B782" t="s">
        <v>12</v>
      </c>
      <c r="C782" t="s">
        <v>1518</v>
      </c>
      <c r="D782" s="1">
        <v>43883</v>
      </c>
      <c r="E782" t="s">
        <v>1519</v>
      </c>
    </row>
    <row r="783" spans="1:5" x14ac:dyDescent="0.35">
      <c r="A783">
        <v>4</v>
      </c>
      <c r="B783" t="s">
        <v>107</v>
      </c>
      <c r="C783" t="s">
        <v>1520</v>
      </c>
      <c r="D783" s="1">
        <v>43778</v>
      </c>
      <c r="E783" t="s">
        <v>1521</v>
      </c>
    </row>
    <row r="784" spans="1:5" x14ac:dyDescent="0.35">
      <c r="A784">
        <v>6</v>
      </c>
      <c r="B784" t="s">
        <v>257</v>
      </c>
      <c r="C784" t="s">
        <v>1522</v>
      </c>
      <c r="D784" s="1">
        <v>43897</v>
      </c>
      <c r="E784" t="s">
        <v>1523</v>
      </c>
    </row>
    <row r="785" spans="1:5" x14ac:dyDescent="0.35">
      <c r="A785">
        <v>5</v>
      </c>
      <c r="B785" t="s">
        <v>83</v>
      </c>
      <c r="C785" t="s">
        <v>1524</v>
      </c>
      <c r="D785" s="1">
        <v>44312</v>
      </c>
      <c r="E785" t="s">
        <v>1525</v>
      </c>
    </row>
    <row r="786" spans="1:5" x14ac:dyDescent="0.35">
      <c r="A786">
        <v>2</v>
      </c>
      <c r="B786" t="s">
        <v>135</v>
      </c>
      <c r="C786" t="s">
        <v>1526</v>
      </c>
      <c r="D786" s="1">
        <v>44511</v>
      </c>
      <c r="E786" t="s">
        <v>1527</v>
      </c>
    </row>
    <row r="787" spans="1:5" x14ac:dyDescent="0.35">
      <c r="A787">
        <v>1</v>
      </c>
      <c r="B787" t="s">
        <v>121</v>
      </c>
      <c r="C787" t="s">
        <v>1528</v>
      </c>
      <c r="D787" s="1">
        <v>44362</v>
      </c>
      <c r="E787" t="s">
        <v>1529</v>
      </c>
    </row>
    <row r="788" spans="1:5" x14ac:dyDescent="0.35">
      <c r="A788">
        <v>1</v>
      </c>
      <c r="B788" t="s">
        <v>533</v>
      </c>
      <c r="C788" t="s">
        <v>1514</v>
      </c>
      <c r="D788" s="1">
        <v>43888</v>
      </c>
      <c r="E788" t="s">
        <v>1530</v>
      </c>
    </row>
    <row r="789" spans="1:5" x14ac:dyDescent="0.35">
      <c r="A789">
        <v>6</v>
      </c>
      <c r="B789" t="s">
        <v>12</v>
      </c>
      <c r="C789" t="s">
        <v>1531</v>
      </c>
      <c r="D789" s="1">
        <v>44305</v>
      </c>
      <c r="E789" t="s">
        <v>1532</v>
      </c>
    </row>
    <row r="790" spans="1:5" x14ac:dyDescent="0.35">
      <c r="A790">
        <v>2</v>
      </c>
      <c r="B790" t="s">
        <v>44</v>
      </c>
      <c r="C790" t="s">
        <v>1533</v>
      </c>
      <c r="D790" s="1">
        <v>44771</v>
      </c>
      <c r="E790" t="s">
        <v>1534</v>
      </c>
    </row>
    <row r="791" spans="1:5" x14ac:dyDescent="0.35">
      <c r="A791">
        <v>6</v>
      </c>
      <c r="B791" t="s">
        <v>9</v>
      </c>
      <c r="C791" t="s">
        <v>1535</v>
      </c>
      <c r="D791" s="1">
        <v>43485</v>
      </c>
      <c r="E791" t="s">
        <v>1536</v>
      </c>
    </row>
    <row r="792" spans="1:5" x14ac:dyDescent="0.35">
      <c r="A792">
        <v>3</v>
      </c>
      <c r="B792" t="s">
        <v>195</v>
      </c>
      <c r="C792" t="s">
        <v>1537</v>
      </c>
      <c r="D792" s="1">
        <v>44613</v>
      </c>
      <c r="E792" t="s">
        <v>1538</v>
      </c>
    </row>
    <row r="793" spans="1:5" x14ac:dyDescent="0.35">
      <c r="A793">
        <v>5</v>
      </c>
      <c r="B793" t="s">
        <v>22</v>
      </c>
      <c r="C793" t="s">
        <v>1539</v>
      </c>
      <c r="D793" s="1">
        <v>43954</v>
      </c>
      <c r="E793" t="s">
        <v>1540</v>
      </c>
    </row>
    <row r="794" spans="1:5" x14ac:dyDescent="0.35">
      <c r="A794">
        <v>6</v>
      </c>
      <c r="B794" t="s">
        <v>83</v>
      </c>
      <c r="C794" t="s">
        <v>1541</v>
      </c>
      <c r="D794" s="1">
        <v>43545</v>
      </c>
      <c r="E794" t="s">
        <v>1542</v>
      </c>
    </row>
    <row r="795" spans="1:5" x14ac:dyDescent="0.35">
      <c r="A795">
        <v>5</v>
      </c>
      <c r="B795" t="s">
        <v>185</v>
      </c>
      <c r="C795" t="s">
        <v>1543</v>
      </c>
      <c r="D795" s="1">
        <v>43629</v>
      </c>
      <c r="E795" t="s">
        <v>1544</v>
      </c>
    </row>
    <row r="796" spans="1:5" x14ac:dyDescent="0.35">
      <c r="A796">
        <v>5</v>
      </c>
      <c r="B796" t="s">
        <v>207</v>
      </c>
      <c r="C796" t="s">
        <v>1545</v>
      </c>
      <c r="D796" s="1">
        <v>43987</v>
      </c>
      <c r="E796" t="s">
        <v>1546</v>
      </c>
    </row>
    <row r="797" spans="1:5" x14ac:dyDescent="0.35">
      <c r="A797">
        <v>4</v>
      </c>
      <c r="B797" t="s">
        <v>160</v>
      </c>
      <c r="C797" t="s">
        <v>1547</v>
      </c>
      <c r="D797" s="1">
        <v>43540</v>
      </c>
      <c r="E797" t="s">
        <v>1548</v>
      </c>
    </row>
    <row r="798" spans="1:5" x14ac:dyDescent="0.35">
      <c r="A798">
        <v>1</v>
      </c>
      <c r="B798" t="s">
        <v>86</v>
      </c>
      <c r="C798" t="s">
        <v>1549</v>
      </c>
      <c r="D798" s="1">
        <v>44533</v>
      </c>
      <c r="E798" t="s">
        <v>1550</v>
      </c>
    </row>
    <row r="799" spans="1:5" x14ac:dyDescent="0.35">
      <c r="A799">
        <v>4</v>
      </c>
      <c r="B799" t="s">
        <v>195</v>
      </c>
      <c r="C799" t="s">
        <v>1551</v>
      </c>
      <c r="D799" s="1">
        <v>44751</v>
      </c>
      <c r="E799" t="s">
        <v>1552</v>
      </c>
    </row>
    <row r="800" spans="1:5" x14ac:dyDescent="0.35">
      <c r="A800">
        <v>3</v>
      </c>
      <c r="B800" t="s">
        <v>104</v>
      </c>
      <c r="C800" t="s">
        <v>1553</v>
      </c>
      <c r="D800" s="1">
        <v>43950</v>
      </c>
      <c r="E800" t="s">
        <v>1554</v>
      </c>
    </row>
    <row r="801" spans="1:5" x14ac:dyDescent="0.35">
      <c r="A801">
        <v>3</v>
      </c>
      <c r="B801" t="s">
        <v>248</v>
      </c>
      <c r="C801" t="s">
        <v>1555</v>
      </c>
      <c r="D801" s="1">
        <v>44588</v>
      </c>
      <c r="E801" t="s">
        <v>1556</v>
      </c>
    </row>
    <row r="802" spans="1:5" x14ac:dyDescent="0.35">
      <c r="A802">
        <v>6</v>
      </c>
      <c r="B802" t="s">
        <v>104</v>
      </c>
      <c r="C802" t="s">
        <v>1557</v>
      </c>
      <c r="D802" s="1">
        <v>44240</v>
      </c>
      <c r="E802" t="s">
        <v>1558</v>
      </c>
    </row>
    <row r="803" spans="1:5" x14ac:dyDescent="0.35">
      <c r="A803">
        <v>2</v>
      </c>
      <c r="B803" t="s">
        <v>38</v>
      </c>
      <c r="C803" t="s">
        <v>1559</v>
      </c>
      <c r="D803" s="1">
        <v>44025</v>
      </c>
      <c r="E803" t="s">
        <v>1560</v>
      </c>
    </row>
    <row r="804" spans="1:5" x14ac:dyDescent="0.35">
      <c r="A804">
        <v>4</v>
      </c>
      <c r="B804" t="s">
        <v>104</v>
      </c>
      <c r="C804" t="s">
        <v>1561</v>
      </c>
      <c r="D804" s="1">
        <v>43902</v>
      </c>
      <c r="E804" t="s">
        <v>1562</v>
      </c>
    </row>
    <row r="805" spans="1:5" x14ac:dyDescent="0.35">
      <c r="A805">
        <v>4</v>
      </c>
      <c r="B805" t="s">
        <v>115</v>
      </c>
      <c r="C805" t="s">
        <v>1563</v>
      </c>
      <c r="D805" s="1">
        <v>43955</v>
      </c>
      <c r="E805" t="s">
        <v>1564</v>
      </c>
    </row>
    <row r="806" spans="1:5" x14ac:dyDescent="0.35">
      <c r="A806">
        <v>2</v>
      </c>
      <c r="B806" t="s">
        <v>192</v>
      </c>
      <c r="C806" t="s">
        <v>1565</v>
      </c>
      <c r="D806" s="1">
        <v>44289</v>
      </c>
      <c r="E806" t="s">
        <v>1566</v>
      </c>
    </row>
    <row r="807" spans="1:5" x14ac:dyDescent="0.35">
      <c r="A807">
        <v>1</v>
      </c>
      <c r="B807" t="s">
        <v>25</v>
      </c>
      <c r="C807" t="s">
        <v>1567</v>
      </c>
      <c r="D807" s="1">
        <v>44713</v>
      </c>
      <c r="E807" t="s">
        <v>1568</v>
      </c>
    </row>
    <row r="808" spans="1:5" x14ac:dyDescent="0.35">
      <c r="A808">
        <v>2</v>
      </c>
      <c r="B808" t="s">
        <v>41</v>
      </c>
      <c r="C808" t="s">
        <v>1569</v>
      </c>
      <c r="D808" s="1">
        <v>44241</v>
      </c>
      <c r="E808" t="s">
        <v>1570</v>
      </c>
    </row>
    <row r="809" spans="1:5" x14ac:dyDescent="0.35">
      <c r="A809">
        <v>3</v>
      </c>
      <c r="B809" t="s">
        <v>126</v>
      </c>
      <c r="C809" t="s">
        <v>1571</v>
      </c>
      <c r="D809" s="1">
        <v>44543</v>
      </c>
      <c r="E809" t="s">
        <v>1572</v>
      </c>
    </row>
    <row r="810" spans="1:5" x14ac:dyDescent="0.35">
      <c r="A810">
        <v>5</v>
      </c>
      <c r="B810" t="s">
        <v>15</v>
      </c>
      <c r="C810" t="s">
        <v>1573</v>
      </c>
      <c r="D810" s="1">
        <v>43868</v>
      </c>
      <c r="E810" t="s">
        <v>1574</v>
      </c>
    </row>
    <row r="811" spans="1:5" x14ac:dyDescent="0.35">
      <c r="A811">
        <v>3</v>
      </c>
      <c r="B811" t="s">
        <v>104</v>
      </c>
      <c r="C811" t="s">
        <v>1575</v>
      </c>
      <c r="D811" s="1">
        <v>44235</v>
      </c>
      <c r="E811" t="s">
        <v>1576</v>
      </c>
    </row>
    <row r="812" spans="1:5" x14ac:dyDescent="0.35">
      <c r="A812">
        <v>3</v>
      </c>
      <c r="B812" t="s">
        <v>86</v>
      </c>
      <c r="C812" t="s">
        <v>1577</v>
      </c>
      <c r="D812" s="1">
        <v>44054</v>
      </c>
      <c r="E812" t="s">
        <v>1578</v>
      </c>
    </row>
    <row r="813" spans="1:5" x14ac:dyDescent="0.35">
      <c r="A813">
        <v>6</v>
      </c>
      <c r="B813" t="s">
        <v>64</v>
      </c>
      <c r="C813" t="s">
        <v>1579</v>
      </c>
      <c r="D813" s="1">
        <v>44114</v>
      </c>
      <c r="E813" t="s">
        <v>1580</v>
      </c>
    </row>
    <row r="814" spans="1:5" x14ac:dyDescent="0.35">
      <c r="A814">
        <v>6</v>
      </c>
      <c r="B814" t="s">
        <v>112</v>
      </c>
      <c r="C814" t="s">
        <v>1579</v>
      </c>
      <c r="D814" s="1">
        <v>44114</v>
      </c>
      <c r="E814" t="s">
        <v>1580</v>
      </c>
    </row>
    <row r="815" spans="1:5" x14ac:dyDescent="0.35">
      <c r="A815">
        <v>1</v>
      </c>
      <c r="B815" t="s">
        <v>115</v>
      </c>
      <c r="C815" t="s">
        <v>1581</v>
      </c>
      <c r="D815" s="1">
        <v>44173</v>
      </c>
      <c r="E815" t="s">
        <v>1582</v>
      </c>
    </row>
    <row r="816" spans="1:5" x14ac:dyDescent="0.35">
      <c r="A816">
        <v>2</v>
      </c>
      <c r="B816" t="s">
        <v>257</v>
      </c>
      <c r="C816" t="s">
        <v>1583</v>
      </c>
      <c r="D816" s="1">
        <v>43573</v>
      </c>
      <c r="E816" t="s">
        <v>1584</v>
      </c>
    </row>
    <row r="817" spans="1:5" x14ac:dyDescent="0.35">
      <c r="A817">
        <v>6</v>
      </c>
      <c r="B817" t="s">
        <v>25</v>
      </c>
      <c r="C817" t="s">
        <v>1585</v>
      </c>
      <c r="D817" s="1">
        <v>44200</v>
      </c>
      <c r="E817" t="s">
        <v>1586</v>
      </c>
    </row>
    <row r="818" spans="1:5" x14ac:dyDescent="0.35">
      <c r="A818">
        <v>4</v>
      </c>
      <c r="B818" t="s">
        <v>86</v>
      </c>
      <c r="C818" t="s">
        <v>1587</v>
      </c>
      <c r="D818" s="1">
        <v>43534</v>
      </c>
      <c r="E818" t="s">
        <v>1588</v>
      </c>
    </row>
    <row r="819" spans="1:5" x14ac:dyDescent="0.35">
      <c r="A819">
        <v>2</v>
      </c>
      <c r="B819" t="s">
        <v>126</v>
      </c>
      <c r="C819" t="s">
        <v>1589</v>
      </c>
      <c r="D819" s="1">
        <v>43798</v>
      </c>
      <c r="E819" t="s">
        <v>1590</v>
      </c>
    </row>
    <row r="820" spans="1:5" x14ac:dyDescent="0.35">
      <c r="A820">
        <v>5</v>
      </c>
      <c r="B820" t="s">
        <v>135</v>
      </c>
      <c r="C820" t="s">
        <v>1573</v>
      </c>
      <c r="D820" s="1">
        <v>44761</v>
      </c>
      <c r="E820" t="s">
        <v>1591</v>
      </c>
    </row>
    <row r="821" spans="1:5" x14ac:dyDescent="0.35">
      <c r="A821">
        <v>1</v>
      </c>
      <c r="B821" t="s">
        <v>22</v>
      </c>
      <c r="C821" t="s">
        <v>1592</v>
      </c>
      <c r="D821" s="1">
        <v>44008</v>
      </c>
      <c r="E821" t="s">
        <v>1593</v>
      </c>
    </row>
    <row r="822" spans="1:5" x14ac:dyDescent="0.35">
      <c r="A822">
        <v>4</v>
      </c>
      <c r="B822" t="s">
        <v>12</v>
      </c>
      <c r="C822" t="s">
        <v>1594</v>
      </c>
      <c r="D822" s="1">
        <v>43510</v>
      </c>
      <c r="E822" t="s">
        <v>1595</v>
      </c>
    </row>
    <row r="823" spans="1:5" x14ac:dyDescent="0.35">
      <c r="A823">
        <v>5</v>
      </c>
      <c r="B823" t="s">
        <v>149</v>
      </c>
      <c r="C823" t="s">
        <v>1596</v>
      </c>
      <c r="D823" s="1">
        <v>44144</v>
      </c>
      <c r="E823" t="s">
        <v>1597</v>
      </c>
    </row>
    <row r="824" spans="1:5" x14ac:dyDescent="0.35">
      <c r="A824">
        <v>4</v>
      </c>
      <c r="B824" t="s">
        <v>33</v>
      </c>
      <c r="C824" t="s">
        <v>1598</v>
      </c>
      <c r="D824" s="1">
        <v>43585</v>
      </c>
      <c r="E824" t="s">
        <v>1599</v>
      </c>
    </row>
    <row r="825" spans="1:5" x14ac:dyDescent="0.35">
      <c r="A825">
        <v>3</v>
      </c>
      <c r="B825" t="s">
        <v>135</v>
      </c>
      <c r="C825" t="s">
        <v>1600</v>
      </c>
      <c r="D825" s="1">
        <v>44134</v>
      </c>
      <c r="E825" t="s">
        <v>1601</v>
      </c>
    </row>
    <row r="826" spans="1:5" x14ac:dyDescent="0.35">
      <c r="A826">
        <v>5</v>
      </c>
      <c r="B826" t="s">
        <v>47</v>
      </c>
      <c r="C826" t="s">
        <v>1602</v>
      </c>
      <c r="D826" s="1">
        <v>43781</v>
      </c>
      <c r="E826" t="s">
        <v>1603</v>
      </c>
    </row>
    <row r="827" spans="1:5" x14ac:dyDescent="0.35">
      <c r="A827">
        <v>3</v>
      </c>
      <c r="B827" t="s">
        <v>30</v>
      </c>
      <c r="C827" t="s">
        <v>1604</v>
      </c>
      <c r="D827" s="1">
        <v>44603</v>
      </c>
      <c r="E827" t="s">
        <v>1605</v>
      </c>
    </row>
    <row r="828" spans="1:5" x14ac:dyDescent="0.35">
      <c r="A828">
        <v>5</v>
      </c>
      <c r="B828" t="s">
        <v>8</v>
      </c>
      <c r="C828" t="s">
        <v>1606</v>
      </c>
      <c r="D828" s="1">
        <v>44283</v>
      </c>
      <c r="E828" t="s">
        <v>1607</v>
      </c>
    </row>
    <row r="829" spans="1:5" x14ac:dyDescent="0.35">
      <c r="A829">
        <v>5</v>
      </c>
      <c r="B829" t="s">
        <v>67</v>
      </c>
      <c r="C829" t="s">
        <v>1608</v>
      </c>
      <c r="D829" s="1">
        <v>44540</v>
      </c>
      <c r="E829" t="s">
        <v>1609</v>
      </c>
    </row>
    <row r="830" spans="1:5" x14ac:dyDescent="0.35">
      <c r="A830">
        <v>6</v>
      </c>
      <c r="B830" t="s">
        <v>121</v>
      </c>
      <c r="C830" t="s">
        <v>1610</v>
      </c>
      <c r="D830" s="1">
        <v>44505</v>
      </c>
      <c r="E830" t="s">
        <v>1611</v>
      </c>
    </row>
    <row r="831" spans="1:5" x14ac:dyDescent="0.35">
      <c r="A831">
        <v>1</v>
      </c>
      <c r="B831" t="s">
        <v>57</v>
      </c>
      <c r="C831" t="s">
        <v>1612</v>
      </c>
      <c r="D831" s="1">
        <v>43890</v>
      </c>
      <c r="E831" t="s">
        <v>1613</v>
      </c>
    </row>
    <row r="832" spans="1:5" x14ac:dyDescent="0.35">
      <c r="A832">
        <v>2</v>
      </c>
      <c r="B832" t="s">
        <v>12</v>
      </c>
      <c r="C832" t="s">
        <v>1614</v>
      </c>
      <c r="D832" s="1">
        <v>44414</v>
      </c>
      <c r="E832" t="s">
        <v>1615</v>
      </c>
    </row>
    <row r="833" spans="1:5" x14ac:dyDescent="0.35">
      <c r="A833">
        <v>2</v>
      </c>
      <c r="B833" t="s">
        <v>57</v>
      </c>
      <c r="C833" t="s">
        <v>1614</v>
      </c>
      <c r="D833" s="1">
        <v>44414</v>
      </c>
      <c r="E833" t="s">
        <v>1615</v>
      </c>
    </row>
    <row r="834" spans="1:5" x14ac:dyDescent="0.35">
      <c r="A834">
        <v>6</v>
      </c>
      <c r="B834" t="s">
        <v>5</v>
      </c>
      <c r="C834" t="s">
        <v>1616</v>
      </c>
      <c r="D834" s="1">
        <v>44274</v>
      </c>
      <c r="E834" t="s">
        <v>1617</v>
      </c>
    </row>
    <row r="835" spans="1:5" x14ac:dyDescent="0.35">
      <c r="A835">
        <v>4</v>
      </c>
      <c r="B835" t="s">
        <v>38</v>
      </c>
      <c r="C835" t="s">
        <v>1618</v>
      </c>
      <c r="D835" s="1">
        <v>44302</v>
      </c>
      <c r="E835" t="s">
        <v>1619</v>
      </c>
    </row>
    <row r="836" spans="1:5" x14ac:dyDescent="0.35">
      <c r="A836">
        <v>1</v>
      </c>
      <c r="B836" t="s">
        <v>121</v>
      </c>
      <c r="C836" t="s">
        <v>1620</v>
      </c>
      <c r="D836" s="1">
        <v>44141</v>
      </c>
      <c r="E836" t="s">
        <v>1621</v>
      </c>
    </row>
    <row r="837" spans="1:5" x14ac:dyDescent="0.35">
      <c r="A837">
        <v>1</v>
      </c>
      <c r="B837" t="s">
        <v>179</v>
      </c>
      <c r="C837" t="s">
        <v>1622</v>
      </c>
      <c r="D837" s="1">
        <v>44270</v>
      </c>
      <c r="E837" t="s">
        <v>1623</v>
      </c>
    </row>
    <row r="838" spans="1:5" x14ac:dyDescent="0.35">
      <c r="A838">
        <v>4</v>
      </c>
      <c r="B838" t="s">
        <v>57</v>
      </c>
      <c r="C838" t="s">
        <v>1624</v>
      </c>
      <c r="D838" s="1">
        <v>44486</v>
      </c>
      <c r="E838" t="s">
        <v>1625</v>
      </c>
    </row>
    <row r="839" spans="1:5" x14ac:dyDescent="0.35">
      <c r="A839">
        <v>3</v>
      </c>
      <c r="B839" t="s">
        <v>200</v>
      </c>
      <c r="C839" t="s">
        <v>1573</v>
      </c>
      <c r="D839" s="1">
        <v>43715</v>
      </c>
      <c r="E839" t="s">
        <v>1626</v>
      </c>
    </row>
    <row r="840" spans="1:5" x14ac:dyDescent="0.35">
      <c r="A840">
        <v>5</v>
      </c>
      <c r="B840" t="s">
        <v>121</v>
      </c>
      <c r="C840" t="s">
        <v>1627</v>
      </c>
      <c r="D840" s="1">
        <v>44755</v>
      </c>
      <c r="E840" t="s">
        <v>1628</v>
      </c>
    </row>
    <row r="841" spans="1:5" x14ac:dyDescent="0.35">
      <c r="A841">
        <v>5</v>
      </c>
      <c r="B841" t="s">
        <v>8</v>
      </c>
      <c r="C841" t="s">
        <v>1629</v>
      </c>
      <c r="D841" s="1">
        <v>44521</v>
      </c>
      <c r="E841" t="s">
        <v>1630</v>
      </c>
    </row>
    <row r="842" spans="1:5" x14ac:dyDescent="0.35">
      <c r="A842">
        <v>4</v>
      </c>
      <c r="B842" t="s">
        <v>160</v>
      </c>
      <c r="C842" t="s">
        <v>1631</v>
      </c>
      <c r="D842" s="1">
        <v>44574</v>
      </c>
      <c r="E842" t="s">
        <v>1632</v>
      </c>
    </row>
    <row r="843" spans="1:5" x14ac:dyDescent="0.35">
      <c r="A843">
        <v>1</v>
      </c>
      <c r="B843" t="s">
        <v>80</v>
      </c>
      <c r="C843" t="s">
        <v>1633</v>
      </c>
      <c r="D843" s="1">
        <v>44755</v>
      </c>
      <c r="E843" t="s">
        <v>1634</v>
      </c>
    </row>
    <row r="844" spans="1:5" x14ac:dyDescent="0.35">
      <c r="A844">
        <v>2</v>
      </c>
      <c r="B844" t="s">
        <v>67</v>
      </c>
      <c r="C844" t="s">
        <v>1604</v>
      </c>
      <c r="D844" s="1">
        <v>44502</v>
      </c>
      <c r="E844" t="s">
        <v>1635</v>
      </c>
    </row>
    <row r="845" spans="1:5" x14ac:dyDescent="0.35">
      <c r="A845">
        <v>2</v>
      </c>
      <c r="B845" t="s">
        <v>67</v>
      </c>
      <c r="C845" t="s">
        <v>1636</v>
      </c>
      <c r="D845" s="1">
        <v>44387</v>
      </c>
      <c r="E845" t="s">
        <v>1637</v>
      </c>
    </row>
    <row r="846" spans="1:5" x14ac:dyDescent="0.35">
      <c r="A846">
        <v>6</v>
      </c>
      <c r="B846" t="s">
        <v>75</v>
      </c>
      <c r="C846" t="s">
        <v>1638</v>
      </c>
      <c r="D846" s="1">
        <v>44476</v>
      </c>
      <c r="E846" t="s">
        <v>1639</v>
      </c>
    </row>
    <row r="847" spans="1:5" x14ac:dyDescent="0.35">
      <c r="A847">
        <v>6</v>
      </c>
      <c r="B847" t="s">
        <v>533</v>
      </c>
      <c r="C847" t="s">
        <v>1640</v>
      </c>
      <c r="D847" s="1">
        <v>43889</v>
      </c>
      <c r="E847" t="s">
        <v>1641</v>
      </c>
    </row>
    <row r="848" spans="1:5" x14ac:dyDescent="0.35">
      <c r="A848">
        <v>2</v>
      </c>
      <c r="B848" t="s">
        <v>174</v>
      </c>
      <c r="C848" t="s">
        <v>1642</v>
      </c>
      <c r="D848" s="1">
        <v>44747</v>
      </c>
      <c r="E848" t="s">
        <v>1643</v>
      </c>
    </row>
    <row r="849" spans="1:5" x14ac:dyDescent="0.35">
      <c r="A849">
        <v>3</v>
      </c>
      <c r="B849" t="s">
        <v>57</v>
      </c>
      <c r="C849" t="s">
        <v>1644</v>
      </c>
      <c r="D849" s="1">
        <v>44460</v>
      </c>
      <c r="E849" t="s">
        <v>1645</v>
      </c>
    </row>
    <row r="850" spans="1:5" x14ac:dyDescent="0.35">
      <c r="A850">
        <v>6</v>
      </c>
      <c r="B850" t="s">
        <v>179</v>
      </c>
      <c r="C850" t="s">
        <v>1646</v>
      </c>
      <c r="D850" s="1">
        <v>43468</v>
      </c>
      <c r="E850" t="s">
        <v>1647</v>
      </c>
    </row>
    <row r="851" spans="1:5" x14ac:dyDescent="0.35">
      <c r="A851">
        <v>6</v>
      </c>
      <c r="B851" t="s">
        <v>118</v>
      </c>
      <c r="C851" t="s">
        <v>1648</v>
      </c>
      <c r="D851" s="1">
        <v>44628</v>
      </c>
      <c r="E851" t="s">
        <v>1649</v>
      </c>
    </row>
    <row r="852" spans="1:5" x14ac:dyDescent="0.35">
      <c r="A852">
        <v>2</v>
      </c>
      <c r="B852" t="s">
        <v>47</v>
      </c>
      <c r="C852" t="s">
        <v>1648</v>
      </c>
      <c r="D852" s="1">
        <v>44628</v>
      </c>
      <c r="E852" t="s">
        <v>1649</v>
      </c>
    </row>
    <row r="853" spans="1:5" x14ac:dyDescent="0.35">
      <c r="A853">
        <v>1</v>
      </c>
      <c r="B853" t="s">
        <v>126</v>
      </c>
      <c r="C853" t="s">
        <v>1650</v>
      </c>
      <c r="D853" s="1">
        <v>43900</v>
      </c>
      <c r="E853" t="s">
        <v>1651</v>
      </c>
    </row>
    <row r="854" spans="1:5" x14ac:dyDescent="0.35">
      <c r="A854">
        <v>4</v>
      </c>
      <c r="B854" t="s">
        <v>112</v>
      </c>
      <c r="C854" t="s">
        <v>1652</v>
      </c>
      <c r="D854" s="1">
        <v>44527</v>
      </c>
      <c r="E854" t="s">
        <v>1653</v>
      </c>
    </row>
    <row r="855" spans="1:5" x14ac:dyDescent="0.35">
      <c r="A855">
        <v>2</v>
      </c>
      <c r="B855" t="s">
        <v>30</v>
      </c>
      <c r="C855" t="s">
        <v>1654</v>
      </c>
      <c r="D855" s="1">
        <v>44259</v>
      </c>
      <c r="E855" t="s">
        <v>1655</v>
      </c>
    </row>
    <row r="856" spans="1:5" x14ac:dyDescent="0.35">
      <c r="A856">
        <v>5</v>
      </c>
      <c r="B856" t="s">
        <v>160</v>
      </c>
      <c r="C856" t="s">
        <v>1656</v>
      </c>
      <c r="D856" s="1">
        <v>44516</v>
      </c>
      <c r="E856" t="s">
        <v>1657</v>
      </c>
    </row>
    <row r="857" spans="1:5" x14ac:dyDescent="0.35">
      <c r="A857">
        <v>3</v>
      </c>
      <c r="B857" t="s">
        <v>112</v>
      </c>
      <c r="C857" t="s">
        <v>1658</v>
      </c>
      <c r="D857" s="1">
        <v>43632</v>
      </c>
      <c r="E857" t="s">
        <v>1659</v>
      </c>
    </row>
    <row r="858" spans="1:5" x14ac:dyDescent="0.35">
      <c r="A858">
        <v>2</v>
      </c>
      <c r="B858" t="s">
        <v>80</v>
      </c>
      <c r="C858" t="s">
        <v>1604</v>
      </c>
      <c r="D858" s="1">
        <v>44031</v>
      </c>
      <c r="E858" t="s">
        <v>1660</v>
      </c>
    </row>
    <row r="859" spans="1:5" x14ac:dyDescent="0.35">
      <c r="A859">
        <v>5</v>
      </c>
      <c r="B859" t="s">
        <v>15</v>
      </c>
      <c r="C859" t="s">
        <v>1661</v>
      </c>
      <c r="D859" s="1">
        <v>43889</v>
      </c>
      <c r="E859" t="s">
        <v>1662</v>
      </c>
    </row>
    <row r="860" spans="1:5" x14ac:dyDescent="0.35">
      <c r="A860">
        <v>4</v>
      </c>
      <c r="B860" t="s">
        <v>83</v>
      </c>
      <c r="C860" t="s">
        <v>1663</v>
      </c>
      <c r="D860" s="1">
        <v>43638</v>
      </c>
      <c r="E860" t="s">
        <v>1664</v>
      </c>
    </row>
    <row r="861" spans="1:5" x14ac:dyDescent="0.35">
      <c r="A861">
        <v>6</v>
      </c>
      <c r="B861" t="s">
        <v>207</v>
      </c>
      <c r="C861" t="s">
        <v>1665</v>
      </c>
      <c r="D861" s="1">
        <v>43716</v>
      </c>
      <c r="E861" t="s">
        <v>1666</v>
      </c>
    </row>
    <row r="862" spans="1:5" x14ac:dyDescent="0.35">
      <c r="A862">
        <v>1</v>
      </c>
      <c r="B862" t="s">
        <v>174</v>
      </c>
      <c r="C862" t="s">
        <v>1667</v>
      </c>
      <c r="D862" s="1">
        <v>44707</v>
      </c>
      <c r="E862" t="s">
        <v>1668</v>
      </c>
    </row>
    <row r="863" spans="1:5" x14ac:dyDescent="0.35">
      <c r="A863">
        <v>6</v>
      </c>
      <c r="B863" t="s">
        <v>16</v>
      </c>
      <c r="C863" t="s">
        <v>1669</v>
      </c>
      <c r="D863" s="1">
        <v>43802</v>
      </c>
      <c r="E863" t="s">
        <v>1670</v>
      </c>
    </row>
    <row r="864" spans="1:5" x14ac:dyDescent="0.35">
      <c r="A864">
        <v>1</v>
      </c>
      <c r="B864" t="s">
        <v>5</v>
      </c>
      <c r="C864" t="s">
        <v>1671</v>
      </c>
      <c r="D864" s="1">
        <v>43725</v>
      </c>
      <c r="E864" t="s">
        <v>1672</v>
      </c>
    </row>
    <row r="865" spans="1:5" x14ac:dyDescent="0.35">
      <c r="A865">
        <v>2</v>
      </c>
      <c r="B865" t="s">
        <v>99</v>
      </c>
      <c r="C865" t="s">
        <v>1673</v>
      </c>
      <c r="D865" s="1">
        <v>44712</v>
      </c>
      <c r="E865" t="s">
        <v>1674</v>
      </c>
    </row>
    <row r="866" spans="1:5" x14ac:dyDescent="0.35">
      <c r="A866">
        <v>6</v>
      </c>
      <c r="B866" t="s">
        <v>185</v>
      </c>
      <c r="C866" t="s">
        <v>1675</v>
      </c>
      <c r="D866" s="1">
        <v>43759</v>
      </c>
      <c r="E866" t="s">
        <v>1676</v>
      </c>
    </row>
    <row r="867" spans="1:5" x14ac:dyDescent="0.35">
      <c r="A867">
        <v>1</v>
      </c>
      <c r="B867" t="s">
        <v>70</v>
      </c>
      <c r="C867" t="s">
        <v>1677</v>
      </c>
      <c r="D867" s="1">
        <v>44675</v>
      </c>
      <c r="E867" t="s">
        <v>1678</v>
      </c>
    </row>
    <row r="868" spans="1:5" x14ac:dyDescent="0.35">
      <c r="A868">
        <v>3</v>
      </c>
      <c r="B868" t="s">
        <v>75</v>
      </c>
      <c r="C868" t="s">
        <v>1679</v>
      </c>
      <c r="D868" s="1">
        <v>44209</v>
      </c>
      <c r="E868" t="s">
        <v>1680</v>
      </c>
    </row>
    <row r="869" spans="1:5" x14ac:dyDescent="0.35">
      <c r="A869">
        <v>1</v>
      </c>
      <c r="B869" t="s">
        <v>207</v>
      </c>
      <c r="C869" t="s">
        <v>1681</v>
      </c>
      <c r="D869" s="1">
        <v>44792</v>
      </c>
      <c r="E869" t="s">
        <v>1682</v>
      </c>
    </row>
    <row r="870" spans="1:5" x14ac:dyDescent="0.35">
      <c r="A870">
        <v>5</v>
      </c>
      <c r="B870" t="s">
        <v>8</v>
      </c>
      <c r="C870" t="s">
        <v>1683</v>
      </c>
      <c r="D870" s="1">
        <v>43526</v>
      </c>
      <c r="E870" t="s">
        <v>1684</v>
      </c>
    </row>
    <row r="871" spans="1:5" x14ac:dyDescent="0.35">
      <c r="A871">
        <v>3</v>
      </c>
      <c r="B871" t="s">
        <v>25</v>
      </c>
      <c r="C871" t="s">
        <v>1685</v>
      </c>
      <c r="D871" s="1">
        <v>43851</v>
      </c>
      <c r="E871" t="s">
        <v>1686</v>
      </c>
    </row>
    <row r="872" spans="1:5" x14ac:dyDescent="0.35">
      <c r="A872">
        <v>1</v>
      </c>
      <c r="B872" t="s">
        <v>19</v>
      </c>
      <c r="C872" t="s">
        <v>1687</v>
      </c>
      <c r="D872" s="1">
        <v>44460</v>
      </c>
      <c r="E872" t="s">
        <v>1688</v>
      </c>
    </row>
    <row r="873" spans="1:5" x14ac:dyDescent="0.35">
      <c r="A873">
        <v>2</v>
      </c>
      <c r="B873" t="s">
        <v>140</v>
      </c>
      <c r="C873" t="s">
        <v>1689</v>
      </c>
      <c r="D873" s="1">
        <v>43707</v>
      </c>
      <c r="E873" t="s">
        <v>1690</v>
      </c>
    </row>
    <row r="874" spans="1:5" x14ac:dyDescent="0.35">
      <c r="A874">
        <v>2</v>
      </c>
      <c r="B874" t="s">
        <v>64</v>
      </c>
      <c r="C874" t="s">
        <v>1691</v>
      </c>
      <c r="D874" s="1">
        <v>43521</v>
      </c>
      <c r="E874" t="s">
        <v>1692</v>
      </c>
    </row>
    <row r="875" spans="1:5" x14ac:dyDescent="0.35">
      <c r="A875">
        <v>4</v>
      </c>
      <c r="B875" t="s">
        <v>165</v>
      </c>
      <c r="C875" t="s">
        <v>1677</v>
      </c>
      <c r="D875" s="1">
        <v>43725</v>
      </c>
      <c r="E875" t="s">
        <v>1693</v>
      </c>
    </row>
    <row r="876" spans="1:5" x14ac:dyDescent="0.35">
      <c r="A876">
        <v>2</v>
      </c>
      <c r="B876" t="s">
        <v>9</v>
      </c>
      <c r="C876" t="s">
        <v>1694</v>
      </c>
      <c r="D876" s="1">
        <v>43680</v>
      </c>
      <c r="E876" t="s">
        <v>1695</v>
      </c>
    </row>
    <row r="877" spans="1:5" x14ac:dyDescent="0.35">
      <c r="A877">
        <v>5</v>
      </c>
      <c r="B877" t="s">
        <v>83</v>
      </c>
      <c r="C877" t="s">
        <v>1696</v>
      </c>
      <c r="D877" s="1">
        <v>44253</v>
      </c>
      <c r="E877" t="s">
        <v>1697</v>
      </c>
    </row>
    <row r="878" spans="1:5" x14ac:dyDescent="0.35">
      <c r="A878">
        <v>6</v>
      </c>
      <c r="B878" t="s">
        <v>195</v>
      </c>
      <c r="C878" t="s">
        <v>1696</v>
      </c>
      <c r="D878" s="1">
        <v>44253</v>
      </c>
      <c r="E878" t="s">
        <v>1697</v>
      </c>
    </row>
    <row r="879" spans="1:5" x14ac:dyDescent="0.35">
      <c r="A879">
        <v>3</v>
      </c>
      <c r="B879" t="s">
        <v>86</v>
      </c>
      <c r="C879" t="s">
        <v>1698</v>
      </c>
      <c r="D879" s="1">
        <v>44411</v>
      </c>
      <c r="E879" t="s">
        <v>1699</v>
      </c>
    </row>
    <row r="880" spans="1:5" x14ac:dyDescent="0.35">
      <c r="A880">
        <v>1</v>
      </c>
      <c r="B880" t="s">
        <v>15</v>
      </c>
      <c r="C880" t="s">
        <v>1700</v>
      </c>
      <c r="D880" s="1">
        <v>44323</v>
      </c>
      <c r="E880" t="s">
        <v>1701</v>
      </c>
    </row>
    <row r="881" spans="1:5" x14ac:dyDescent="0.35">
      <c r="A881">
        <v>3</v>
      </c>
      <c r="B881" t="s">
        <v>56</v>
      </c>
      <c r="C881" t="s">
        <v>1702</v>
      </c>
      <c r="D881" s="1">
        <v>43630</v>
      </c>
      <c r="E881" t="s">
        <v>1703</v>
      </c>
    </row>
    <row r="882" spans="1:5" x14ac:dyDescent="0.35">
      <c r="A882">
        <v>2</v>
      </c>
      <c r="B882" t="s">
        <v>185</v>
      </c>
      <c r="C882" t="s">
        <v>1704</v>
      </c>
      <c r="D882" s="1">
        <v>43790</v>
      </c>
      <c r="E882" t="s">
        <v>1705</v>
      </c>
    </row>
    <row r="883" spans="1:5" x14ac:dyDescent="0.35">
      <c r="A883">
        <v>6</v>
      </c>
      <c r="B883" t="s">
        <v>118</v>
      </c>
      <c r="C883" t="s">
        <v>1706</v>
      </c>
      <c r="D883" s="1">
        <v>44286</v>
      </c>
      <c r="E883" t="s">
        <v>1707</v>
      </c>
    </row>
    <row r="884" spans="1:5" x14ac:dyDescent="0.35">
      <c r="A884">
        <v>5</v>
      </c>
      <c r="B884" t="s">
        <v>121</v>
      </c>
      <c r="C884" t="s">
        <v>1708</v>
      </c>
      <c r="D884" s="1">
        <v>43647</v>
      </c>
      <c r="E884" t="s">
        <v>1709</v>
      </c>
    </row>
    <row r="885" spans="1:5" x14ac:dyDescent="0.35">
      <c r="A885">
        <v>3</v>
      </c>
      <c r="B885" t="s">
        <v>174</v>
      </c>
      <c r="C885" t="s">
        <v>1710</v>
      </c>
      <c r="D885" s="1">
        <v>43956</v>
      </c>
      <c r="E885" t="s">
        <v>1711</v>
      </c>
    </row>
    <row r="886" spans="1:5" x14ac:dyDescent="0.35">
      <c r="A886">
        <v>1</v>
      </c>
      <c r="B886" t="s">
        <v>149</v>
      </c>
      <c r="C886" t="s">
        <v>1712</v>
      </c>
      <c r="D886" s="1">
        <v>43941</v>
      </c>
      <c r="E886" t="s">
        <v>1713</v>
      </c>
    </row>
    <row r="887" spans="1:5" x14ac:dyDescent="0.35">
      <c r="A887">
        <v>6</v>
      </c>
      <c r="B887" t="s">
        <v>38</v>
      </c>
      <c r="C887" t="s">
        <v>1714</v>
      </c>
      <c r="D887" s="1">
        <v>43664</v>
      </c>
      <c r="E887" t="s">
        <v>1715</v>
      </c>
    </row>
    <row r="888" spans="1:5" x14ac:dyDescent="0.35">
      <c r="A888">
        <v>2</v>
      </c>
      <c r="B888" t="s">
        <v>83</v>
      </c>
      <c r="C888" t="s">
        <v>1716</v>
      </c>
      <c r="D888" s="1">
        <v>44518</v>
      </c>
      <c r="E888" t="s">
        <v>1717</v>
      </c>
    </row>
    <row r="889" spans="1:5" x14ac:dyDescent="0.35">
      <c r="A889">
        <v>3</v>
      </c>
      <c r="B889" t="s">
        <v>257</v>
      </c>
      <c r="C889" t="s">
        <v>1718</v>
      </c>
      <c r="D889" s="1">
        <v>44002</v>
      </c>
      <c r="E889" t="s">
        <v>1719</v>
      </c>
    </row>
    <row r="890" spans="1:5" x14ac:dyDescent="0.35">
      <c r="A890">
        <v>2</v>
      </c>
      <c r="B890" t="s">
        <v>118</v>
      </c>
      <c r="C890" t="s">
        <v>1720</v>
      </c>
      <c r="D890" s="1">
        <v>44292</v>
      </c>
      <c r="E890" t="s">
        <v>1721</v>
      </c>
    </row>
    <row r="891" spans="1:5" x14ac:dyDescent="0.35">
      <c r="A891">
        <v>1</v>
      </c>
      <c r="B891" t="s">
        <v>104</v>
      </c>
      <c r="C891" t="s">
        <v>1722</v>
      </c>
      <c r="D891" s="1">
        <v>43633</v>
      </c>
      <c r="E891" t="s">
        <v>1723</v>
      </c>
    </row>
    <row r="892" spans="1:5" x14ac:dyDescent="0.35">
      <c r="A892">
        <v>1</v>
      </c>
      <c r="B892" t="s">
        <v>38</v>
      </c>
      <c r="C892" t="s">
        <v>1708</v>
      </c>
      <c r="D892" s="1">
        <v>44646</v>
      </c>
      <c r="E892" t="s">
        <v>1724</v>
      </c>
    </row>
    <row r="893" spans="1:5" x14ac:dyDescent="0.35">
      <c r="A893">
        <v>5</v>
      </c>
      <c r="B893" t="s">
        <v>121</v>
      </c>
      <c r="C893" t="s">
        <v>1725</v>
      </c>
      <c r="D893" s="1">
        <v>44469</v>
      </c>
      <c r="E893" t="s">
        <v>1726</v>
      </c>
    </row>
    <row r="894" spans="1:5" x14ac:dyDescent="0.35">
      <c r="A894">
        <v>5</v>
      </c>
      <c r="B894" t="s">
        <v>67</v>
      </c>
      <c r="C894" t="s">
        <v>1727</v>
      </c>
      <c r="D894" s="1">
        <v>43635</v>
      </c>
      <c r="E894" t="s">
        <v>1728</v>
      </c>
    </row>
    <row r="895" spans="1:5" x14ac:dyDescent="0.35">
      <c r="A895">
        <v>6</v>
      </c>
      <c r="B895" t="s">
        <v>86</v>
      </c>
      <c r="C895" t="s">
        <v>1729</v>
      </c>
      <c r="D895" s="1">
        <v>44651</v>
      </c>
      <c r="E895" t="s">
        <v>1730</v>
      </c>
    </row>
    <row r="896" spans="1:5" x14ac:dyDescent="0.35">
      <c r="A896">
        <v>4</v>
      </c>
      <c r="B896" t="s">
        <v>38</v>
      </c>
      <c r="C896" t="s">
        <v>1731</v>
      </c>
      <c r="D896" s="1">
        <v>44016</v>
      </c>
      <c r="E896" t="s">
        <v>1732</v>
      </c>
    </row>
    <row r="897" spans="1:5" x14ac:dyDescent="0.35">
      <c r="A897">
        <v>5</v>
      </c>
      <c r="B897" t="s">
        <v>115</v>
      </c>
      <c r="C897" t="s">
        <v>1733</v>
      </c>
      <c r="D897" s="1">
        <v>44521</v>
      </c>
      <c r="E897" t="s">
        <v>1734</v>
      </c>
    </row>
    <row r="898" spans="1:5" x14ac:dyDescent="0.35">
      <c r="A898">
        <v>6</v>
      </c>
      <c r="B898" t="s">
        <v>149</v>
      </c>
      <c r="C898" t="s">
        <v>1735</v>
      </c>
      <c r="D898" s="1">
        <v>44347</v>
      </c>
      <c r="E898" t="s">
        <v>1736</v>
      </c>
    </row>
    <row r="899" spans="1:5" x14ac:dyDescent="0.35">
      <c r="A899">
        <v>2</v>
      </c>
      <c r="B899" t="s">
        <v>248</v>
      </c>
      <c r="C899" t="s">
        <v>1737</v>
      </c>
      <c r="D899" s="1">
        <v>43932</v>
      </c>
      <c r="E899" t="s">
        <v>1738</v>
      </c>
    </row>
    <row r="900" spans="1:5" x14ac:dyDescent="0.35">
      <c r="A900">
        <v>5</v>
      </c>
      <c r="B900" t="s">
        <v>160</v>
      </c>
      <c r="C900" t="s">
        <v>1739</v>
      </c>
      <c r="D900" s="1">
        <v>44089</v>
      </c>
      <c r="E900" t="s">
        <v>1740</v>
      </c>
    </row>
    <row r="901" spans="1:5" x14ac:dyDescent="0.35">
      <c r="A901">
        <v>5</v>
      </c>
      <c r="B901" t="s">
        <v>99</v>
      </c>
      <c r="C901" t="s">
        <v>1733</v>
      </c>
      <c r="D901" s="1">
        <v>44523</v>
      </c>
      <c r="E901" t="s">
        <v>1741</v>
      </c>
    </row>
    <row r="902" spans="1:5" x14ac:dyDescent="0.35">
      <c r="A902">
        <v>3</v>
      </c>
      <c r="B902" t="s">
        <v>135</v>
      </c>
      <c r="C902" t="s">
        <v>1742</v>
      </c>
      <c r="D902" s="1">
        <v>44584</v>
      </c>
      <c r="E902" t="s">
        <v>1743</v>
      </c>
    </row>
    <row r="903" spans="1:5" x14ac:dyDescent="0.35">
      <c r="A903">
        <v>1</v>
      </c>
      <c r="B903" t="s">
        <v>185</v>
      </c>
      <c r="C903" t="s">
        <v>1744</v>
      </c>
      <c r="D903" s="1">
        <v>44223</v>
      </c>
      <c r="E903" t="s">
        <v>1745</v>
      </c>
    </row>
    <row r="904" spans="1:5" x14ac:dyDescent="0.35">
      <c r="A904">
        <v>5</v>
      </c>
      <c r="B904" t="s">
        <v>115</v>
      </c>
      <c r="C904" t="s">
        <v>1746</v>
      </c>
      <c r="D904" s="1">
        <v>43640</v>
      </c>
      <c r="E904" t="s">
        <v>1747</v>
      </c>
    </row>
    <row r="905" spans="1:5" x14ac:dyDescent="0.35">
      <c r="A905">
        <v>2</v>
      </c>
      <c r="B905" t="s">
        <v>83</v>
      </c>
      <c r="C905" t="s">
        <v>1748</v>
      </c>
      <c r="D905" s="1">
        <v>43905</v>
      </c>
      <c r="E905" t="s">
        <v>1749</v>
      </c>
    </row>
    <row r="906" spans="1:5" x14ac:dyDescent="0.35">
      <c r="A906">
        <v>5</v>
      </c>
      <c r="B906" t="s">
        <v>207</v>
      </c>
      <c r="C906" t="s">
        <v>1750</v>
      </c>
      <c r="D906" s="1">
        <v>44463</v>
      </c>
      <c r="E906" t="s">
        <v>1751</v>
      </c>
    </row>
    <row r="907" spans="1:5" x14ac:dyDescent="0.35">
      <c r="A907">
        <v>6</v>
      </c>
      <c r="B907" t="s">
        <v>70</v>
      </c>
      <c r="C907" t="s">
        <v>1752</v>
      </c>
      <c r="D907" s="1">
        <v>43560</v>
      </c>
      <c r="E907" t="s">
        <v>1753</v>
      </c>
    </row>
    <row r="908" spans="1:5" x14ac:dyDescent="0.35">
      <c r="A908">
        <v>4</v>
      </c>
      <c r="B908" t="s">
        <v>70</v>
      </c>
      <c r="C908" t="s">
        <v>1754</v>
      </c>
      <c r="D908" s="1">
        <v>44588</v>
      </c>
      <c r="E908" t="s">
        <v>1755</v>
      </c>
    </row>
    <row r="909" spans="1:5" x14ac:dyDescent="0.35">
      <c r="A909">
        <v>3</v>
      </c>
      <c r="B909" t="s">
        <v>16</v>
      </c>
      <c r="C909" t="s">
        <v>1756</v>
      </c>
      <c r="D909" s="1">
        <v>44449</v>
      </c>
      <c r="E909" t="s">
        <v>1757</v>
      </c>
    </row>
    <row r="910" spans="1:5" x14ac:dyDescent="0.35">
      <c r="A910">
        <v>5</v>
      </c>
      <c r="B910" t="s">
        <v>192</v>
      </c>
      <c r="C910" t="s">
        <v>1758</v>
      </c>
      <c r="D910" s="1">
        <v>43836</v>
      </c>
      <c r="E910" t="s">
        <v>1759</v>
      </c>
    </row>
    <row r="911" spans="1:5" x14ac:dyDescent="0.35">
      <c r="A911">
        <v>3</v>
      </c>
      <c r="B911" t="s">
        <v>185</v>
      </c>
      <c r="C911" t="s">
        <v>1760</v>
      </c>
      <c r="D911" s="1">
        <v>44635</v>
      </c>
      <c r="E911" t="s">
        <v>1761</v>
      </c>
    </row>
    <row r="912" spans="1:5" x14ac:dyDescent="0.35">
      <c r="A912">
        <v>4</v>
      </c>
      <c r="B912" t="s">
        <v>121</v>
      </c>
      <c r="C912" t="s">
        <v>1762</v>
      </c>
      <c r="D912" s="1">
        <v>44447</v>
      </c>
      <c r="E912" t="s">
        <v>1763</v>
      </c>
    </row>
    <row r="913" spans="1:5" x14ac:dyDescent="0.35">
      <c r="A913">
        <v>4</v>
      </c>
      <c r="B913" t="s">
        <v>64</v>
      </c>
      <c r="C913" t="s">
        <v>1764</v>
      </c>
      <c r="D913" s="1">
        <v>44511</v>
      </c>
      <c r="E913" t="s">
        <v>1765</v>
      </c>
    </row>
    <row r="914" spans="1:5" x14ac:dyDescent="0.35">
      <c r="A914">
        <v>6</v>
      </c>
      <c r="B914" t="s">
        <v>44</v>
      </c>
      <c r="C914" t="s">
        <v>1766</v>
      </c>
      <c r="D914" s="1">
        <v>43726</v>
      </c>
      <c r="E914" t="s">
        <v>1767</v>
      </c>
    </row>
    <row r="915" spans="1:5" x14ac:dyDescent="0.35">
      <c r="A915">
        <v>1</v>
      </c>
      <c r="B915" t="s">
        <v>70</v>
      </c>
      <c r="C915" t="s">
        <v>1768</v>
      </c>
      <c r="D915" s="1">
        <v>44406</v>
      </c>
      <c r="E915" t="s">
        <v>1769</v>
      </c>
    </row>
    <row r="916" spans="1:5" x14ac:dyDescent="0.35">
      <c r="A916">
        <v>4</v>
      </c>
      <c r="B916" t="s">
        <v>64</v>
      </c>
      <c r="C916" t="s">
        <v>1770</v>
      </c>
      <c r="D916" s="1">
        <v>44640</v>
      </c>
      <c r="E916" t="s">
        <v>1771</v>
      </c>
    </row>
    <row r="917" spans="1:5" x14ac:dyDescent="0.35">
      <c r="A917">
        <v>3</v>
      </c>
      <c r="B917" t="s">
        <v>533</v>
      </c>
      <c r="C917" t="s">
        <v>1772</v>
      </c>
      <c r="D917" s="1">
        <v>43955</v>
      </c>
      <c r="E917" t="s">
        <v>1773</v>
      </c>
    </row>
    <row r="918" spans="1:5" x14ac:dyDescent="0.35">
      <c r="A918">
        <v>1</v>
      </c>
      <c r="B918" t="s">
        <v>56</v>
      </c>
      <c r="C918" t="s">
        <v>1774</v>
      </c>
      <c r="D918" s="1">
        <v>44291</v>
      </c>
      <c r="E918" t="s">
        <v>1775</v>
      </c>
    </row>
    <row r="919" spans="1:5" x14ac:dyDescent="0.35">
      <c r="A919">
        <v>1</v>
      </c>
      <c r="B919" t="s">
        <v>70</v>
      </c>
      <c r="C919" t="s">
        <v>1776</v>
      </c>
      <c r="D919" s="1">
        <v>44573</v>
      </c>
      <c r="E919" t="s">
        <v>1777</v>
      </c>
    </row>
    <row r="920" spans="1:5" x14ac:dyDescent="0.35">
      <c r="A920">
        <v>3</v>
      </c>
      <c r="B920" t="s">
        <v>19</v>
      </c>
      <c r="C920" t="s">
        <v>1776</v>
      </c>
      <c r="D920" s="1">
        <v>44573</v>
      </c>
      <c r="E920" t="s">
        <v>1777</v>
      </c>
    </row>
    <row r="921" spans="1:5" x14ac:dyDescent="0.35">
      <c r="A921">
        <v>5</v>
      </c>
      <c r="B921" t="s">
        <v>104</v>
      </c>
      <c r="C921" t="s">
        <v>1778</v>
      </c>
      <c r="D921" s="1">
        <v>44181</v>
      </c>
      <c r="E921" t="s">
        <v>1779</v>
      </c>
    </row>
    <row r="922" spans="1:5" x14ac:dyDescent="0.35">
      <c r="A922">
        <v>6</v>
      </c>
      <c r="B922" t="s">
        <v>38</v>
      </c>
      <c r="C922" t="s">
        <v>1780</v>
      </c>
      <c r="D922" s="1">
        <v>44711</v>
      </c>
      <c r="E922" t="s">
        <v>1781</v>
      </c>
    </row>
    <row r="923" spans="1:5" x14ac:dyDescent="0.35">
      <c r="A923">
        <v>2</v>
      </c>
      <c r="B923" t="s">
        <v>41</v>
      </c>
      <c r="C923" t="s">
        <v>1782</v>
      </c>
      <c r="D923" s="1">
        <v>44509</v>
      </c>
      <c r="E923" t="s">
        <v>1783</v>
      </c>
    </row>
    <row r="924" spans="1:5" x14ac:dyDescent="0.35">
      <c r="A924">
        <v>6</v>
      </c>
      <c r="B924" t="s">
        <v>64</v>
      </c>
      <c r="C924" t="s">
        <v>1784</v>
      </c>
      <c r="D924" s="1">
        <v>44659</v>
      </c>
      <c r="E924" t="s">
        <v>1785</v>
      </c>
    </row>
    <row r="925" spans="1:5" x14ac:dyDescent="0.35">
      <c r="A925">
        <v>1</v>
      </c>
      <c r="B925" t="s">
        <v>533</v>
      </c>
      <c r="C925" t="s">
        <v>1786</v>
      </c>
      <c r="D925" s="1">
        <v>43746</v>
      </c>
      <c r="E925" t="s">
        <v>1787</v>
      </c>
    </row>
    <row r="926" spans="1:5" x14ac:dyDescent="0.35">
      <c r="A926">
        <v>3</v>
      </c>
      <c r="B926" t="s">
        <v>207</v>
      </c>
      <c r="C926" t="s">
        <v>1788</v>
      </c>
      <c r="D926" s="1">
        <v>44451</v>
      </c>
      <c r="E926" t="s">
        <v>1789</v>
      </c>
    </row>
    <row r="927" spans="1:5" x14ac:dyDescent="0.35">
      <c r="A927">
        <v>3</v>
      </c>
      <c r="B927" t="s">
        <v>70</v>
      </c>
      <c r="C927" t="s">
        <v>1733</v>
      </c>
      <c r="D927" s="1">
        <v>44770</v>
      </c>
      <c r="E927" t="s">
        <v>1790</v>
      </c>
    </row>
    <row r="928" spans="1:5" x14ac:dyDescent="0.35">
      <c r="A928">
        <v>5</v>
      </c>
      <c r="B928" t="s">
        <v>70</v>
      </c>
      <c r="C928" t="s">
        <v>1791</v>
      </c>
      <c r="D928" s="1">
        <v>44012</v>
      </c>
      <c r="E928" t="s">
        <v>1792</v>
      </c>
    </row>
    <row r="929" spans="1:5" x14ac:dyDescent="0.35">
      <c r="A929">
        <v>4</v>
      </c>
      <c r="B929" t="s">
        <v>533</v>
      </c>
      <c r="C929" t="s">
        <v>1793</v>
      </c>
      <c r="D929" s="1">
        <v>43474</v>
      </c>
      <c r="E929" t="s">
        <v>1794</v>
      </c>
    </row>
    <row r="930" spans="1:5" x14ac:dyDescent="0.35">
      <c r="A930">
        <v>2</v>
      </c>
      <c r="B930" t="s">
        <v>115</v>
      </c>
      <c r="C930" t="s">
        <v>1795</v>
      </c>
      <c r="D930" s="1">
        <v>44754</v>
      </c>
      <c r="E930" t="s">
        <v>1796</v>
      </c>
    </row>
    <row r="931" spans="1:5" x14ac:dyDescent="0.35">
      <c r="A931">
        <v>2</v>
      </c>
      <c r="B931" t="s">
        <v>257</v>
      </c>
      <c r="C931" t="s">
        <v>1797</v>
      </c>
      <c r="D931" s="1">
        <v>44165</v>
      </c>
      <c r="E931" t="s">
        <v>1798</v>
      </c>
    </row>
    <row r="932" spans="1:5" x14ac:dyDescent="0.35">
      <c r="A932">
        <v>1</v>
      </c>
      <c r="B932" t="s">
        <v>248</v>
      </c>
      <c r="C932" t="s">
        <v>1799</v>
      </c>
      <c r="D932" s="1">
        <v>43546</v>
      </c>
      <c r="E932" t="s">
        <v>1800</v>
      </c>
    </row>
    <row r="933" spans="1:5" x14ac:dyDescent="0.35">
      <c r="A933">
        <v>4</v>
      </c>
      <c r="B933" t="s">
        <v>75</v>
      </c>
      <c r="C933" t="s">
        <v>1801</v>
      </c>
      <c r="D933" s="1">
        <v>44607</v>
      </c>
      <c r="E933" t="s">
        <v>1802</v>
      </c>
    </row>
    <row r="934" spans="1:5" x14ac:dyDescent="0.35">
      <c r="A934">
        <v>4</v>
      </c>
      <c r="B934" t="s">
        <v>12</v>
      </c>
      <c r="C934" t="s">
        <v>1803</v>
      </c>
      <c r="D934" s="1">
        <v>44117</v>
      </c>
      <c r="E934" t="s">
        <v>1804</v>
      </c>
    </row>
    <row r="935" spans="1:5" x14ac:dyDescent="0.35">
      <c r="A935">
        <v>3</v>
      </c>
      <c r="B935" t="s">
        <v>182</v>
      </c>
      <c r="C935" t="s">
        <v>1805</v>
      </c>
      <c r="D935" s="1">
        <v>44557</v>
      </c>
      <c r="E935" t="s">
        <v>1806</v>
      </c>
    </row>
    <row r="936" spans="1:5" x14ac:dyDescent="0.35">
      <c r="A936">
        <v>5</v>
      </c>
      <c r="B936" t="s">
        <v>44</v>
      </c>
      <c r="C936" t="s">
        <v>1807</v>
      </c>
      <c r="D936" s="1">
        <v>44409</v>
      </c>
      <c r="E936" t="s">
        <v>1808</v>
      </c>
    </row>
    <row r="937" spans="1:5" x14ac:dyDescent="0.35">
      <c r="A937">
        <v>6</v>
      </c>
      <c r="B937" t="s">
        <v>174</v>
      </c>
      <c r="C937" t="s">
        <v>1809</v>
      </c>
      <c r="D937" s="1">
        <v>44153</v>
      </c>
      <c r="E937" t="s">
        <v>1810</v>
      </c>
    </row>
    <row r="938" spans="1:5" x14ac:dyDescent="0.35">
      <c r="A938">
        <v>3</v>
      </c>
      <c r="B938" t="s">
        <v>126</v>
      </c>
      <c r="C938" t="s">
        <v>1811</v>
      </c>
      <c r="D938" s="1">
        <v>44493</v>
      </c>
      <c r="E938" t="s">
        <v>1812</v>
      </c>
    </row>
    <row r="939" spans="1:5" x14ac:dyDescent="0.35">
      <c r="A939">
        <v>4</v>
      </c>
      <c r="B939" t="s">
        <v>44</v>
      </c>
      <c r="C939" t="s">
        <v>1811</v>
      </c>
      <c r="D939" s="1">
        <v>44493</v>
      </c>
      <c r="E939" t="s">
        <v>1812</v>
      </c>
    </row>
    <row r="940" spans="1:5" x14ac:dyDescent="0.35">
      <c r="A940">
        <v>5</v>
      </c>
      <c r="B940" t="s">
        <v>140</v>
      </c>
      <c r="C940" t="s">
        <v>1813</v>
      </c>
      <c r="D940" s="1">
        <v>43829</v>
      </c>
      <c r="E940" t="s">
        <v>1814</v>
      </c>
    </row>
    <row r="941" spans="1:5" x14ac:dyDescent="0.35">
      <c r="A941">
        <v>6</v>
      </c>
      <c r="B941" t="s">
        <v>22</v>
      </c>
      <c r="C941" t="s">
        <v>1815</v>
      </c>
      <c r="D941" s="1">
        <v>44229</v>
      </c>
      <c r="E941" t="s">
        <v>1816</v>
      </c>
    </row>
    <row r="942" spans="1:5" x14ac:dyDescent="0.35">
      <c r="A942">
        <v>2</v>
      </c>
      <c r="B942" t="s">
        <v>160</v>
      </c>
      <c r="C942" t="s">
        <v>1817</v>
      </c>
      <c r="D942" s="1">
        <v>44332</v>
      </c>
      <c r="E942" t="s">
        <v>1818</v>
      </c>
    </row>
    <row r="943" spans="1:5" x14ac:dyDescent="0.35">
      <c r="A943">
        <v>2</v>
      </c>
      <c r="B943" t="s">
        <v>195</v>
      </c>
      <c r="C943" t="s">
        <v>1819</v>
      </c>
      <c r="D943" s="1">
        <v>44674</v>
      </c>
      <c r="E943" t="s">
        <v>1820</v>
      </c>
    </row>
    <row r="944" spans="1:5" x14ac:dyDescent="0.35">
      <c r="A944">
        <v>3</v>
      </c>
      <c r="B944" t="s">
        <v>192</v>
      </c>
      <c r="C944" t="s">
        <v>1821</v>
      </c>
      <c r="D944" s="1">
        <v>44464</v>
      </c>
      <c r="E944" t="s">
        <v>1822</v>
      </c>
    </row>
    <row r="945" spans="1:5" x14ac:dyDescent="0.35">
      <c r="A945">
        <v>6</v>
      </c>
      <c r="B945" t="s">
        <v>195</v>
      </c>
      <c r="C945" t="s">
        <v>1823</v>
      </c>
      <c r="D945" s="1">
        <v>44719</v>
      </c>
      <c r="E945" t="s">
        <v>1824</v>
      </c>
    </row>
    <row r="946" spans="1:5" x14ac:dyDescent="0.35">
      <c r="A946">
        <v>5</v>
      </c>
      <c r="B946" t="s">
        <v>160</v>
      </c>
      <c r="C946" t="s">
        <v>1825</v>
      </c>
      <c r="D946" s="1">
        <v>44054</v>
      </c>
      <c r="E946" t="s">
        <v>1826</v>
      </c>
    </row>
    <row r="947" spans="1:5" x14ac:dyDescent="0.35">
      <c r="A947">
        <v>4</v>
      </c>
      <c r="B947" t="s">
        <v>112</v>
      </c>
      <c r="C947" t="s">
        <v>1827</v>
      </c>
      <c r="D947" s="1">
        <v>43524</v>
      </c>
      <c r="E947" t="s">
        <v>1828</v>
      </c>
    </row>
    <row r="948" spans="1:5" x14ac:dyDescent="0.35">
      <c r="A948">
        <v>3</v>
      </c>
      <c r="B948" t="s">
        <v>126</v>
      </c>
      <c r="C948" t="s">
        <v>1829</v>
      </c>
      <c r="D948" s="1">
        <v>43719</v>
      </c>
      <c r="E948" t="s">
        <v>1830</v>
      </c>
    </row>
    <row r="949" spans="1:5" x14ac:dyDescent="0.35">
      <c r="A949">
        <v>1</v>
      </c>
      <c r="B949" t="s">
        <v>64</v>
      </c>
      <c r="C949" t="s">
        <v>1831</v>
      </c>
      <c r="D949" s="1">
        <v>44294</v>
      </c>
      <c r="E949" t="s">
        <v>1832</v>
      </c>
    </row>
    <row r="950" spans="1:5" x14ac:dyDescent="0.35">
      <c r="A950">
        <v>3</v>
      </c>
      <c r="B950" t="s">
        <v>533</v>
      </c>
      <c r="C950" t="s">
        <v>1833</v>
      </c>
      <c r="D950" s="1">
        <v>44445</v>
      </c>
      <c r="E950" t="s">
        <v>1834</v>
      </c>
    </row>
    <row r="951" spans="1:5" x14ac:dyDescent="0.35">
      <c r="A951">
        <v>4</v>
      </c>
      <c r="B951" t="s">
        <v>15</v>
      </c>
      <c r="C951" t="s">
        <v>1835</v>
      </c>
      <c r="D951" s="1">
        <v>44449</v>
      </c>
      <c r="E951" t="s">
        <v>1836</v>
      </c>
    </row>
    <row r="952" spans="1:5" x14ac:dyDescent="0.35">
      <c r="A952">
        <v>4</v>
      </c>
      <c r="B952" t="s">
        <v>185</v>
      </c>
      <c r="C952" t="s">
        <v>1837</v>
      </c>
      <c r="D952" s="1">
        <v>44703</v>
      </c>
      <c r="E952" t="s">
        <v>1838</v>
      </c>
    </row>
    <row r="953" spans="1:5" x14ac:dyDescent="0.35">
      <c r="A953">
        <v>6</v>
      </c>
      <c r="B953" t="s">
        <v>185</v>
      </c>
      <c r="C953" t="s">
        <v>1839</v>
      </c>
      <c r="D953" s="1">
        <v>44092</v>
      </c>
      <c r="E953" t="s">
        <v>1840</v>
      </c>
    </row>
    <row r="954" spans="1:5" x14ac:dyDescent="0.35">
      <c r="A954">
        <v>2</v>
      </c>
      <c r="B954" t="s">
        <v>64</v>
      </c>
      <c r="C954" t="s">
        <v>1841</v>
      </c>
      <c r="D954" s="1">
        <v>44439</v>
      </c>
      <c r="E954" t="s">
        <v>1842</v>
      </c>
    </row>
    <row r="955" spans="1:5" x14ac:dyDescent="0.35">
      <c r="A955">
        <v>1</v>
      </c>
      <c r="B955" t="s">
        <v>118</v>
      </c>
      <c r="C955" t="s">
        <v>1805</v>
      </c>
      <c r="D955" s="1">
        <v>44582</v>
      </c>
      <c r="E955" t="s">
        <v>1843</v>
      </c>
    </row>
    <row r="956" spans="1:5" x14ac:dyDescent="0.35">
      <c r="A956">
        <v>1</v>
      </c>
      <c r="B956" t="s">
        <v>533</v>
      </c>
      <c r="C956" t="s">
        <v>1805</v>
      </c>
      <c r="D956" s="1">
        <v>44722</v>
      </c>
      <c r="E956" t="s">
        <v>1844</v>
      </c>
    </row>
    <row r="957" spans="1:5" x14ac:dyDescent="0.35">
      <c r="A957">
        <v>5</v>
      </c>
      <c r="B957" t="s">
        <v>33</v>
      </c>
      <c r="C957" t="s">
        <v>1805</v>
      </c>
      <c r="D957" s="1">
        <v>43582</v>
      </c>
      <c r="E957" t="s">
        <v>1845</v>
      </c>
    </row>
    <row r="958" spans="1:5" x14ac:dyDescent="0.35">
      <c r="A958">
        <v>2</v>
      </c>
      <c r="B958" t="s">
        <v>15</v>
      </c>
      <c r="C958" t="s">
        <v>1805</v>
      </c>
      <c r="D958" s="1">
        <v>43582</v>
      </c>
      <c r="E958" t="s">
        <v>1845</v>
      </c>
    </row>
    <row r="959" spans="1:5" x14ac:dyDescent="0.35">
      <c r="A959">
        <v>1</v>
      </c>
      <c r="B959" t="s">
        <v>140</v>
      </c>
      <c r="C959" t="s">
        <v>1805</v>
      </c>
      <c r="D959" s="1">
        <v>43582</v>
      </c>
      <c r="E959" t="s">
        <v>1845</v>
      </c>
    </row>
    <row r="960" spans="1:5" x14ac:dyDescent="0.35">
      <c r="A960">
        <v>2</v>
      </c>
      <c r="B960" t="s">
        <v>118</v>
      </c>
      <c r="C960" t="s">
        <v>1805</v>
      </c>
      <c r="D960" s="1">
        <v>43582</v>
      </c>
      <c r="E960" t="s">
        <v>1845</v>
      </c>
    </row>
    <row r="961" spans="1:5" x14ac:dyDescent="0.35">
      <c r="A961">
        <v>5</v>
      </c>
      <c r="B961" t="s">
        <v>22</v>
      </c>
      <c r="C961" t="s">
        <v>1846</v>
      </c>
      <c r="D961" s="1">
        <v>44598</v>
      </c>
      <c r="E961" t="s">
        <v>1847</v>
      </c>
    </row>
    <row r="962" spans="1:5" x14ac:dyDescent="0.35">
      <c r="A962">
        <v>5</v>
      </c>
      <c r="B962" t="s">
        <v>135</v>
      </c>
      <c r="C962" t="s">
        <v>1848</v>
      </c>
      <c r="D962" s="1">
        <v>44591</v>
      </c>
      <c r="E962" t="s">
        <v>1849</v>
      </c>
    </row>
    <row r="963" spans="1:5" x14ac:dyDescent="0.35">
      <c r="A963">
        <v>2</v>
      </c>
      <c r="B963" t="s">
        <v>121</v>
      </c>
      <c r="C963" t="s">
        <v>1850</v>
      </c>
      <c r="D963" s="1">
        <v>44158</v>
      </c>
      <c r="E963" t="s">
        <v>1851</v>
      </c>
    </row>
    <row r="964" spans="1:5" x14ac:dyDescent="0.35">
      <c r="A964">
        <v>1</v>
      </c>
      <c r="B964" t="s">
        <v>182</v>
      </c>
      <c r="C964" t="s">
        <v>1852</v>
      </c>
      <c r="D964" s="1">
        <v>44664</v>
      </c>
      <c r="E964" t="s">
        <v>1853</v>
      </c>
    </row>
    <row r="965" spans="1:5" x14ac:dyDescent="0.35">
      <c r="A965">
        <v>4</v>
      </c>
      <c r="B965" t="s">
        <v>25</v>
      </c>
      <c r="C965" t="s">
        <v>1854</v>
      </c>
      <c r="D965" s="1">
        <v>44203</v>
      </c>
      <c r="E965" t="s">
        <v>1855</v>
      </c>
    </row>
    <row r="966" spans="1:5" x14ac:dyDescent="0.35">
      <c r="A966">
        <v>5</v>
      </c>
      <c r="B966" t="s">
        <v>257</v>
      </c>
      <c r="C966" t="s">
        <v>1856</v>
      </c>
      <c r="D966" s="1">
        <v>43865</v>
      </c>
      <c r="E966" t="s">
        <v>1857</v>
      </c>
    </row>
    <row r="967" spans="1:5" x14ac:dyDescent="0.35">
      <c r="A967">
        <v>3</v>
      </c>
      <c r="B967" t="s">
        <v>5</v>
      </c>
      <c r="C967" t="s">
        <v>1858</v>
      </c>
      <c r="D967" s="1">
        <v>43724</v>
      </c>
      <c r="E967" t="s">
        <v>1859</v>
      </c>
    </row>
    <row r="968" spans="1:5" x14ac:dyDescent="0.35">
      <c r="A968">
        <v>6</v>
      </c>
      <c r="B968" t="s">
        <v>179</v>
      </c>
      <c r="C968" t="s">
        <v>1860</v>
      </c>
      <c r="D968" s="1">
        <v>43491</v>
      </c>
      <c r="E968" t="s">
        <v>1861</v>
      </c>
    </row>
    <row r="969" spans="1:5" x14ac:dyDescent="0.35">
      <c r="A969">
        <v>1</v>
      </c>
      <c r="B969" t="s">
        <v>104</v>
      </c>
      <c r="C969" t="s">
        <v>1862</v>
      </c>
      <c r="D969" s="1">
        <v>44246</v>
      </c>
      <c r="E969" t="s">
        <v>1863</v>
      </c>
    </row>
    <row r="970" spans="1:5" x14ac:dyDescent="0.35">
      <c r="A970">
        <v>2</v>
      </c>
      <c r="B970" t="s">
        <v>165</v>
      </c>
      <c r="C970" t="s">
        <v>1864</v>
      </c>
      <c r="D970" s="1">
        <v>44642</v>
      </c>
      <c r="E970" t="s">
        <v>1865</v>
      </c>
    </row>
    <row r="971" spans="1:5" x14ac:dyDescent="0.35">
      <c r="A971">
        <v>1</v>
      </c>
      <c r="B971" t="s">
        <v>16</v>
      </c>
      <c r="C971" t="s">
        <v>1866</v>
      </c>
      <c r="D971" s="1">
        <v>43649</v>
      </c>
      <c r="E971" t="s">
        <v>1867</v>
      </c>
    </row>
    <row r="972" spans="1:5" x14ac:dyDescent="0.35">
      <c r="A972">
        <v>1</v>
      </c>
      <c r="B972" t="s">
        <v>8</v>
      </c>
      <c r="C972" t="s">
        <v>1868</v>
      </c>
      <c r="D972" s="1">
        <v>43729</v>
      </c>
      <c r="E972" t="s">
        <v>1869</v>
      </c>
    </row>
    <row r="973" spans="1:5" x14ac:dyDescent="0.35">
      <c r="A973">
        <v>5</v>
      </c>
      <c r="B973" t="s">
        <v>207</v>
      </c>
      <c r="C973" t="s">
        <v>1870</v>
      </c>
      <c r="D973" s="1">
        <v>43703</v>
      </c>
      <c r="E973" t="s">
        <v>1871</v>
      </c>
    </row>
    <row r="974" spans="1:5" x14ac:dyDescent="0.35">
      <c r="A974">
        <v>3</v>
      </c>
      <c r="B974" t="s">
        <v>207</v>
      </c>
      <c r="C974" t="s">
        <v>1872</v>
      </c>
      <c r="D974" s="1">
        <v>44411</v>
      </c>
      <c r="E974" t="s">
        <v>1873</v>
      </c>
    </row>
    <row r="975" spans="1:5" x14ac:dyDescent="0.35">
      <c r="A975">
        <v>6</v>
      </c>
      <c r="B975" t="s">
        <v>99</v>
      </c>
      <c r="C975" t="s">
        <v>1874</v>
      </c>
      <c r="D975" s="1">
        <v>44493</v>
      </c>
      <c r="E975" t="s">
        <v>1875</v>
      </c>
    </row>
    <row r="976" spans="1:5" x14ac:dyDescent="0.35">
      <c r="A976">
        <v>1</v>
      </c>
      <c r="B976" t="s">
        <v>149</v>
      </c>
      <c r="C976" t="s">
        <v>1876</v>
      </c>
      <c r="D976" s="1">
        <v>43556</v>
      </c>
      <c r="E976" t="s">
        <v>1877</v>
      </c>
    </row>
    <row r="977" spans="1:5" x14ac:dyDescent="0.35">
      <c r="A977">
        <v>3</v>
      </c>
      <c r="B977" t="s">
        <v>57</v>
      </c>
      <c r="C977" t="s">
        <v>1878</v>
      </c>
      <c r="D977" s="1">
        <v>44538</v>
      </c>
      <c r="E977" t="s">
        <v>1879</v>
      </c>
    </row>
    <row r="978" spans="1:5" x14ac:dyDescent="0.35">
      <c r="A978">
        <v>5</v>
      </c>
      <c r="B978" t="s">
        <v>15</v>
      </c>
      <c r="C978" t="s">
        <v>1880</v>
      </c>
      <c r="D978" s="1">
        <v>43643</v>
      </c>
      <c r="E978" t="s">
        <v>1881</v>
      </c>
    </row>
    <row r="979" spans="1:5" x14ac:dyDescent="0.35">
      <c r="A979">
        <v>5</v>
      </c>
      <c r="B979" t="s">
        <v>192</v>
      </c>
      <c r="C979" t="s">
        <v>1882</v>
      </c>
      <c r="D979" s="1">
        <v>44026</v>
      </c>
      <c r="E979" t="s">
        <v>1883</v>
      </c>
    </row>
    <row r="980" spans="1:5" x14ac:dyDescent="0.35">
      <c r="A980">
        <v>3</v>
      </c>
      <c r="B980" t="s">
        <v>195</v>
      </c>
      <c r="C980" t="s">
        <v>1874</v>
      </c>
      <c r="D980" s="1">
        <v>43913</v>
      </c>
      <c r="E980" t="s">
        <v>1884</v>
      </c>
    </row>
    <row r="981" spans="1:5" x14ac:dyDescent="0.35">
      <c r="A981">
        <v>2</v>
      </c>
      <c r="B981" t="s">
        <v>149</v>
      </c>
      <c r="C981" t="s">
        <v>1885</v>
      </c>
      <c r="D981" s="1">
        <v>43856</v>
      </c>
      <c r="E981" t="s">
        <v>1886</v>
      </c>
    </row>
    <row r="982" spans="1:5" x14ac:dyDescent="0.35">
      <c r="A982">
        <v>6</v>
      </c>
      <c r="B982" t="s">
        <v>533</v>
      </c>
      <c r="C982" t="s">
        <v>1887</v>
      </c>
      <c r="D982" s="1">
        <v>43982</v>
      </c>
      <c r="E982" t="s">
        <v>1888</v>
      </c>
    </row>
    <row r="983" spans="1:5" x14ac:dyDescent="0.35">
      <c r="A983">
        <v>6</v>
      </c>
      <c r="B983" t="s">
        <v>56</v>
      </c>
      <c r="C983" t="s">
        <v>1889</v>
      </c>
      <c r="D983" s="1">
        <v>44397</v>
      </c>
      <c r="E983" t="s">
        <v>1890</v>
      </c>
    </row>
    <row r="984" spans="1:5" x14ac:dyDescent="0.35">
      <c r="A984">
        <v>2</v>
      </c>
      <c r="B984" t="s">
        <v>192</v>
      </c>
      <c r="C984" t="s">
        <v>1891</v>
      </c>
      <c r="D984" s="1">
        <v>44785</v>
      </c>
      <c r="E984" t="s">
        <v>1892</v>
      </c>
    </row>
    <row r="985" spans="1:5" x14ac:dyDescent="0.35">
      <c r="A985">
        <v>2</v>
      </c>
      <c r="B985" t="s">
        <v>47</v>
      </c>
      <c r="C985" t="s">
        <v>1893</v>
      </c>
      <c r="D985" s="1">
        <v>43831</v>
      </c>
      <c r="E985" t="s">
        <v>1894</v>
      </c>
    </row>
    <row r="986" spans="1:5" x14ac:dyDescent="0.35">
      <c r="A986">
        <v>1</v>
      </c>
      <c r="B986" t="s">
        <v>115</v>
      </c>
      <c r="C986" t="s">
        <v>1895</v>
      </c>
      <c r="D986" s="1">
        <v>44214</v>
      </c>
      <c r="E986" t="s">
        <v>1896</v>
      </c>
    </row>
    <row r="987" spans="1:5" x14ac:dyDescent="0.35">
      <c r="A987">
        <v>4</v>
      </c>
      <c r="B987" t="s">
        <v>192</v>
      </c>
      <c r="C987" t="s">
        <v>1897</v>
      </c>
      <c r="D987" s="1">
        <v>44561</v>
      </c>
      <c r="E987" t="s">
        <v>1898</v>
      </c>
    </row>
    <row r="988" spans="1:5" x14ac:dyDescent="0.35">
      <c r="A988">
        <v>1</v>
      </c>
      <c r="B988" t="s">
        <v>200</v>
      </c>
      <c r="C988" t="s">
        <v>1899</v>
      </c>
      <c r="D988" s="1">
        <v>43955</v>
      </c>
      <c r="E988" t="s">
        <v>1900</v>
      </c>
    </row>
    <row r="989" spans="1:5" x14ac:dyDescent="0.35">
      <c r="A989">
        <v>5</v>
      </c>
      <c r="B989" t="s">
        <v>75</v>
      </c>
      <c r="C989" t="s">
        <v>1901</v>
      </c>
      <c r="D989" s="1">
        <v>44247</v>
      </c>
      <c r="E989" t="s">
        <v>1902</v>
      </c>
    </row>
    <row r="990" spans="1:5" x14ac:dyDescent="0.35">
      <c r="A990">
        <v>3</v>
      </c>
      <c r="B990" t="s">
        <v>5</v>
      </c>
      <c r="C990" t="s">
        <v>1903</v>
      </c>
      <c r="D990" s="1">
        <v>43897</v>
      </c>
      <c r="E990" t="s">
        <v>1904</v>
      </c>
    </row>
    <row r="991" spans="1:5" x14ac:dyDescent="0.35">
      <c r="A991">
        <v>6</v>
      </c>
      <c r="B991" t="s">
        <v>174</v>
      </c>
      <c r="C991" t="s">
        <v>1905</v>
      </c>
      <c r="D991" s="1">
        <v>43560</v>
      </c>
      <c r="E991" t="s">
        <v>1906</v>
      </c>
    </row>
    <row r="992" spans="1:5" x14ac:dyDescent="0.35">
      <c r="A992">
        <v>5</v>
      </c>
      <c r="B992" t="s">
        <v>56</v>
      </c>
      <c r="C992" t="s">
        <v>1907</v>
      </c>
      <c r="D992" s="1">
        <v>44718</v>
      </c>
      <c r="E992" t="s">
        <v>1908</v>
      </c>
    </row>
    <row r="993" spans="1:5" x14ac:dyDescent="0.35">
      <c r="A993">
        <v>2</v>
      </c>
      <c r="B993" t="s">
        <v>126</v>
      </c>
      <c r="C993" t="s">
        <v>1907</v>
      </c>
      <c r="D993" s="1">
        <v>44718</v>
      </c>
      <c r="E993" t="s">
        <v>1908</v>
      </c>
    </row>
    <row r="994" spans="1:5" x14ac:dyDescent="0.35">
      <c r="A994">
        <v>3</v>
      </c>
      <c r="B994" t="s">
        <v>107</v>
      </c>
      <c r="C994" t="s">
        <v>1909</v>
      </c>
      <c r="D994" s="1">
        <v>44276</v>
      </c>
      <c r="E994" t="s">
        <v>1910</v>
      </c>
    </row>
    <row r="995" spans="1:5" x14ac:dyDescent="0.35">
      <c r="A995">
        <v>6</v>
      </c>
      <c r="B995" t="s">
        <v>9</v>
      </c>
      <c r="C995" t="s">
        <v>1911</v>
      </c>
      <c r="D995" s="1">
        <v>44549</v>
      </c>
      <c r="E995" t="s">
        <v>1912</v>
      </c>
    </row>
    <row r="996" spans="1:5" x14ac:dyDescent="0.35">
      <c r="A996">
        <v>3</v>
      </c>
      <c r="B996" t="s">
        <v>57</v>
      </c>
      <c r="C996" t="s">
        <v>1913</v>
      </c>
      <c r="D996" s="1">
        <v>44244</v>
      </c>
      <c r="E996" t="s">
        <v>1914</v>
      </c>
    </row>
    <row r="997" spans="1:5" x14ac:dyDescent="0.35">
      <c r="A997">
        <v>1</v>
      </c>
      <c r="B997" t="s">
        <v>15</v>
      </c>
      <c r="C997" t="s">
        <v>1915</v>
      </c>
      <c r="D997" s="1">
        <v>43836</v>
      </c>
      <c r="E997" t="s">
        <v>1916</v>
      </c>
    </row>
    <row r="998" spans="1:5" x14ac:dyDescent="0.35">
      <c r="A998">
        <v>5</v>
      </c>
      <c r="B998" t="s">
        <v>25</v>
      </c>
      <c r="C998" t="s">
        <v>1907</v>
      </c>
      <c r="D998" s="1">
        <v>44685</v>
      </c>
      <c r="E998" t="s">
        <v>1917</v>
      </c>
    </row>
    <row r="999" spans="1:5" x14ac:dyDescent="0.35">
      <c r="A999">
        <v>4</v>
      </c>
      <c r="B999" t="s">
        <v>70</v>
      </c>
      <c r="C999" t="s">
        <v>1907</v>
      </c>
      <c r="D999" s="1">
        <v>43749</v>
      </c>
      <c r="E999" t="s">
        <v>1918</v>
      </c>
    </row>
    <row r="1000" spans="1:5" x14ac:dyDescent="0.35">
      <c r="A1000">
        <v>1</v>
      </c>
      <c r="B1000" t="s">
        <v>30</v>
      </c>
      <c r="C1000" t="s">
        <v>1919</v>
      </c>
      <c r="D1000" s="1">
        <v>44411</v>
      </c>
      <c r="E1000" t="s">
        <v>1920</v>
      </c>
    </row>
    <row r="1001" spans="1:5" x14ac:dyDescent="0.35">
      <c r="A1001">
        <v>3</v>
      </c>
      <c r="B1001" t="s">
        <v>67</v>
      </c>
      <c r="C1001" t="s">
        <v>1921</v>
      </c>
      <c r="D1001" s="1">
        <v>44119</v>
      </c>
      <c r="E1001" t="s">
        <v>1922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1DB7-E071-4521-A944-F8831C99B77A}">
  <dimension ref="A1:I1001"/>
  <sheetViews>
    <sheetView workbookViewId="0"/>
  </sheetViews>
  <sheetFormatPr defaultRowHeight="14.5" x14ac:dyDescent="0.35"/>
  <cols>
    <col min="1" max="1" width="15.453125" bestFit="1" customWidth="1"/>
    <col min="2" max="2" width="21.36328125" bestFit="1" customWidth="1"/>
    <col min="3" max="3" width="34.36328125" bestFit="1" customWidth="1"/>
    <col min="4" max="4" width="17.6328125" bestFit="1" customWidth="1"/>
    <col min="5" max="5" width="24.26953125" bestFit="1" customWidth="1"/>
    <col min="6" max="6" width="18.453125" bestFit="1" customWidth="1"/>
    <col min="7" max="7" width="13.54296875" bestFit="1" customWidth="1"/>
    <col min="8" max="8" width="10.81640625" bestFit="1" customWidth="1"/>
    <col min="9" max="9" width="13.36328125" bestFit="1" customWidth="1"/>
  </cols>
  <sheetData>
    <row r="1" spans="1:9" x14ac:dyDescent="0.35">
      <c r="A1" t="s">
        <v>2</v>
      </c>
      <c r="B1" t="s">
        <v>1923</v>
      </c>
      <c r="C1" t="s">
        <v>1924</v>
      </c>
      <c r="D1" t="s">
        <v>1925</v>
      </c>
      <c r="E1" t="s">
        <v>1926</v>
      </c>
      <c r="F1" t="s">
        <v>1927</v>
      </c>
      <c r="G1" t="s">
        <v>1928</v>
      </c>
      <c r="H1" t="s">
        <v>1929</v>
      </c>
      <c r="I1" t="s">
        <v>1930</v>
      </c>
    </row>
    <row r="2" spans="1:9" x14ac:dyDescent="0.35">
      <c r="A2" t="s">
        <v>6</v>
      </c>
      <c r="B2" t="s">
        <v>1931</v>
      </c>
      <c r="C2" t="s">
        <v>1932</v>
      </c>
      <c r="D2" t="s">
        <v>1933</v>
      </c>
      <c r="E2" t="s">
        <v>1934</v>
      </c>
      <c r="F2" t="s">
        <v>1935</v>
      </c>
      <c r="G2" t="s">
        <v>1936</v>
      </c>
      <c r="H2">
        <v>7505</v>
      </c>
      <c r="I2" t="s">
        <v>1937</v>
      </c>
    </row>
    <row r="3" spans="1:9" x14ac:dyDescent="0.35">
      <c r="A3" t="s">
        <v>1938</v>
      </c>
      <c r="B3" t="s">
        <v>1939</v>
      </c>
      <c r="C3" t="s">
        <v>1940</v>
      </c>
      <c r="D3" t="s">
        <v>1941</v>
      </c>
      <c r="E3" t="s">
        <v>1942</v>
      </c>
      <c r="F3" t="s">
        <v>1943</v>
      </c>
      <c r="G3" t="s">
        <v>1944</v>
      </c>
      <c r="H3" t="s">
        <v>1945</v>
      </c>
      <c r="I3" t="s">
        <v>1946</v>
      </c>
    </row>
    <row r="4" spans="1:9" x14ac:dyDescent="0.35">
      <c r="A4" t="s">
        <v>10</v>
      </c>
      <c r="B4" t="s">
        <v>1947</v>
      </c>
      <c r="C4" t="s">
        <v>1948</v>
      </c>
      <c r="D4" t="s">
        <v>1949</v>
      </c>
      <c r="E4" t="s">
        <v>1950</v>
      </c>
      <c r="F4" t="s">
        <v>1951</v>
      </c>
      <c r="G4" t="s">
        <v>1936</v>
      </c>
      <c r="H4">
        <v>78205</v>
      </c>
      <c r="I4" t="s">
        <v>1937</v>
      </c>
    </row>
    <row r="5" spans="1:9" x14ac:dyDescent="0.35">
      <c r="A5" t="s">
        <v>1952</v>
      </c>
      <c r="B5" t="s">
        <v>1953</v>
      </c>
      <c r="C5" t="s">
        <v>1954</v>
      </c>
      <c r="D5" t="s">
        <v>1955</v>
      </c>
      <c r="E5" t="s">
        <v>1956</v>
      </c>
      <c r="F5" t="s">
        <v>1957</v>
      </c>
      <c r="G5" t="s">
        <v>1936</v>
      </c>
      <c r="H5">
        <v>62711</v>
      </c>
      <c r="I5" t="s">
        <v>1937</v>
      </c>
    </row>
    <row r="6" spans="1:9" x14ac:dyDescent="0.35">
      <c r="A6" t="s">
        <v>13</v>
      </c>
      <c r="B6" t="s">
        <v>1958</v>
      </c>
      <c r="D6" t="s">
        <v>1959</v>
      </c>
      <c r="E6" t="s">
        <v>1960</v>
      </c>
      <c r="F6" t="s">
        <v>1961</v>
      </c>
      <c r="G6" t="s">
        <v>1944</v>
      </c>
      <c r="H6" t="s">
        <v>1962</v>
      </c>
      <c r="I6" t="s">
        <v>1946</v>
      </c>
    </row>
    <row r="7" spans="1:9" x14ac:dyDescent="0.35">
      <c r="A7" t="s">
        <v>17</v>
      </c>
      <c r="B7" t="s">
        <v>1963</v>
      </c>
      <c r="D7" t="s">
        <v>1964</v>
      </c>
      <c r="E7" t="s">
        <v>1965</v>
      </c>
      <c r="F7" t="s">
        <v>1966</v>
      </c>
      <c r="G7" t="s">
        <v>1936</v>
      </c>
      <c r="H7">
        <v>18505</v>
      </c>
      <c r="I7" t="s">
        <v>1946</v>
      </c>
    </row>
    <row r="8" spans="1:9" x14ac:dyDescent="0.35">
      <c r="A8" t="s">
        <v>20</v>
      </c>
      <c r="B8" t="s">
        <v>1967</v>
      </c>
      <c r="C8" t="s">
        <v>1968</v>
      </c>
      <c r="D8" t="s">
        <v>1969</v>
      </c>
      <c r="E8" t="s">
        <v>1970</v>
      </c>
      <c r="F8" t="s">
        <v>1971</v>
      </c>
      <c r="G8" t="s">
        <v>1936</v>
      </c>
      <c r="H8">
        <v>45440</v>
      </c>
      <c r="I8" t="s">
        <v>1937</v>
      </c>
    </row>
    <row r="9" spans="1:9" x14ac:dyDescent="0.35">
      <c r="A9" t="s">
        <v>23</v>
      </c>
      <c r="B9" t="s">
        <v>1972</v>
      </c>
      <c r="D9" t="s">
        <v>1973</v>
      </c>
      <c r="E9" t="s">
        <v>1974</v>
      </c>
      <c r="F9" t="s">
        <v>1975</v>
      </c>
      <c r="G9" t="s">
        <v>1944</v>
      </c>
      <c r="H9" t="s">
        <v>1976</v>
      </c>
      <c r="I9" t="s">
        <v>1937</v>
      </c>
    </row>
    <row r="10" spans="1:9" x14ac:dyDescent="0.35">
      <c r="A10" t="s">
        <v>26</v>
      </c>
      <c r="B10" t="s">
        <v>1977</v>
      </c>
      <c r="C10" t="s">
        <v>1978</v>
      </c>
      <c r="D10" t="s">
        <v>1979</v>
      </c>
      <c r="E10" t="s">
        <v>1980</v>
      </c>
      <c r="F10" t="s">
        <v>1981</v>
      </c>
      <c r="G10" t="s">
        <v>1936</v>
      </c>
      <c r="H10">
        <v>90045</v>
      </c>
      <c r="I10" t="s">
        <v>1946</v>
      </c>
    </row>
    <row r="11" spans="1:9" x14ac:dyDescent="0.35">
      <c r="A11" t="s">
        <v>28</v>
      </c>
      <c r="B11" t="s">
        <v>1982</v>
      </c>
      <c r="C11" t="s">
        <v>1983</v>
      </c>
      <c r="D11" t="s">
        <v>1984</v>
      </c>
      <c r="E11" t="s">
        <v>1985</v>
      </c>
      <c r="F11" t="s">
        <v>1981</v>
      </c>
      <c r="G11" t="s">
        <v>1936</v>
      </c>
      <c r="H11">
        <v>90065</v>
      </c>
      <c r="I11" t="s">
        <v>1946</v>
      </c>
    </row>
    <row r="12" spans="1:9" x14ac:dyDescent="0.35">
      <c r="A12" t="s">
        <v>31</v>
      </c>
      <c r="B12" t="s">
        <v>1986</v>
      </c>
      <c r="C12" t="s">
        <v>1987</v>
      </c>
      <c r="D12" t="s">
        <v>1988</v>
      </c>
      <c r="E12" t="s">
        <v>1989</v>
      </c>
      <c r="F12" t="s">
        <v>1990</v>
      </c>
      <c r="G12" t="s">
        <v>1936</v>
      </c>
      <c r="H12">
        <v>95160</v>
      </c>
      <c r="I12" t="s">
        <v>1946</v>
      </c>
    </row>
    <row r="13" spans="1:9" x14ac:dyDescent="0.35">
      <c r="A13" t="s">
        <v>34</v>
      </c>
      <c r="B13" t="s">
        <v>1991</v>
      </c>
      <c r="C13" t="s">
        <v>1992</v>
      </c>
      <c r="D13" t="s">
        <v>1993</v>
      </c>
      <c r="E13" t="s">
        <v>1994</v>
      </c>
      <c r="F13" t="s">
        <v>1990</v>
      </c>
      <c r="G13" t="s">
        <v>1936</v>
      </c>
      <c r="H13">
        <v>95194</v>
      </c>
      <c r="I13" t="s">
        <v>1937</v>
      </c>
    </row>
    <row r="14" spans="1:9" x14ac:dyDescent="0.35">
      <c r="A14" t="s">
        <v>36</v>
      </c>
      <c r="B14" t="s">
        <v>1995</v>
      </c>
      <c r="C14" t="s">
        <v>1996</v>
      </c>
      <c r="D14" t="s">
        <v>1997</v>
      </c>
      <c r="E14" t="s">
        <v>1998</v>
      </c>
      <c r="F14" t="s">
        <v>1999</v>
      </c>
      <c r="G14" t="s">
        <v>1936</v>
      </c>
      <c r="H14">
        <v>23285</v>
      </c>
      <c r="I14" t="s">
        <v>1946</v>
      </c>
    </row>
    <row r="15" spans="1:9" x14ac:dyDescent="0.35">
      <c r="A15" t="s">
        <v>39</v>
      </c>
      <c r="B15" t="s">
        <v>2000</v>
      </c>
      <c r="C15" t="s">
        <v>2001</v>
      </c>
      <c r="E15" t="s">
        <v>2002</v>
      </c>
      <c r="F15" t="s">
        <v>2003</v>
      </c>
      <c r="G15" t="s">
        <v>1936</v>
      </c>
      <c r="H15">
        <v>41905</v>
      </c>
      <c r="I15" t="s">
        <v>1946</v>
      </c>
    </row>
    <row r="16" spans="1:9" x14ac:dyDescent="0.35">
      <c r="A16" t="s">
        <v>42</v>
      </c>
      <c r="B16" t="s">
        <v>2004</v>
      </c>
      <c r="C16" t="s">
        <v>2005</v>
      </c>
      <c r="D16" t="s">
        <v>2006</v>
      </c>
      <c r="E16" t="s">
        <v>2007</v>
      </c>
      <c r="F16" t="s">
        <v>2008</v>
      </c>
      <c r="G16" t="s">
        <v>1936</v>
      </c>
      <c r="H16">
        <v>63131</v>
      </c>
      <c r="I16" t="s">
        <v>1937</v>
      </c>
    </row>
    <row r="17" spans="1:9" x14ac:dyDescent="0.35">
      <c r="A17" t="s">
        <v>45</v>
      </c>
      <c r="B17" t="s">
        <v>2009</v>
      </c>
      <c r="C17" t="s">
        <v>2010</v>
      </c>
      <c r="E17" t="s">
        <v>2011</v>
      </c>
      <c r="F17" t="s">
        <v>2012</v>
      </c>
      <c r="G17" t="s">
        <v>1936</v>
      </c>
      <c r="H17">
        <v>19172</v>
      </c>
      <c r="I17" t="s">
        <v>1946</v>
      </c>
    </row>
    <row r="18" spans="1:9" x14ac:dyDescent="0.35">
      <c r="A18" t="s">
        <v>48</v>
      </c>
      <c r="B18" t="s">
        <v>2013</v>
      </c>
      <c r="C18" t="s">
        <v>2014</v>
      </c>
      <c r="D18" t="s">
        <v>2015</v>
      </c>
      <c r="E18" t="s">
        <v>2016</v>
      </c>
      <c r="F18" t="s">
        <v>2017</v>
      </c>
      <c r="G18" t="s">
        <v>1936</v>
      </c>
      <c r="H18">
        <v>97271</v>
      </c>
      <c r="I18" t="s">
        <v>1946</v>
      </c>
    </row>
    <row r="19" spans="1:9" x14ac:dyDescent="0.35">
      <c r="A19" t="s">
        <v>50</v>
      </c>
      <c r="B19" t="s">
        <v>2018</v>
      </c>
      <c r="C19" t="s">
        <v>2019</v>
      </c>
      <c r="D19" t="s">
        <v>2020</v>
      </c>
      <c r="E19" t="s">
        <v>2021</v>
      </c>
      <c r="F19" t="s">
        <v>2022</v>
      </c>
      <c r="G19" t="s">
        <v>1936</v>
      </c>
      <c r="H19">
        <v>77240</v>
      </c>
      <c r="I19" t="s">
        <v>1946</v>
      </c>
    </row>
    <row r="20" spans="1:9" x14ac:dyDescent="0.35">
      <c r="A20" t="s">
        <v>52</v>
      </c>
      <c r="B20" t="s">
        <v>2023</v>
      </c>
      <c r="C20" t="s">
        <v>2024</v>
      </c>
      <c r="E20" t="s">
        <v>2025</v>
      </c>
      <c r="F20" t="s">
        <v>2026</v>
      </c>
      <c r="G20" t="s">
        <v>1944</v>
      </c>
      <c r="H20" t="s">
        <v>2027</v>
      </c>
      <c r="I20" t="s">
        <v>1937</v>
      </c>
    </row>
    <row r="21" spans="1:9" x14ac:dyDescent="0.35">
      <c r="A21" t="s">
        <v>54</v>
      </c>
      <c r="B21" t="s">
        <v>2028</v>
      </c>
      <c r="C21" t="s">
        <v>2029</v>
      </c>
      <c r="D21" t="s">
        <v>2030</v>
      </c>
      <c r="E21" t="s">
        <v>2031</v>
      </c>
      <c r="F21" t="s">
        <v>2032</v>
      </c>
      <c r="G21" t="s">
        <v>1936</v>
      </c>
      <c r="H21">
        <v>10060</v>
      </c>
      <c r="I21" t="s">
        <v>1937</v>
      </c>
    </row>
    <row r="22" spans="1:9" x14ac:dyDescent="0.35">
      <c r="A22" t="s">
        <v>2033</v>
      </c>
      <c r="B22" t="s">
        <v>2034</v>
      </c>
      <c r="D22" t="s">
        <v>2035</v>
      </c>
      <c r="E22" t="s">
        <v>2036</v>
      </c>
      <c r="F22" t="s">
        <v>2037</v>
      </c>
      <c r="G22" t="s">
        <v>1944</v>
      </c>
      <c r="H22" t="s">
        <v>2038</v>
      </c>
      <c r="I22" t="s">
        <v>1937</v>
      </c>
    </row>
    <row r="23" spans="1:9" x14ac:dyDescent="0.35">
      <c r="A23" t="s">
        <v>58</v>
      </c>
      <c r="B23" t="s">
        <v>2039</v>
      </c>
      <c r="C23" t="s">
        <v>2040</v>
      </c>
      <c r="D23" t="s">
        <v>2041</v>
      </c>
      <c r="E23" t="s">
        <v>2042</v>
      </c>
      <c r="F23" t="s">
        <v>2043</v>
      </c>
      <c r="G23" t="s">
        <v>1936</v>
      </c>
      <c r="H23">
        <v>49560</v>
      </c>
      <c r="I23" t="s">
        <v>1946</v>
      </c>
    </row>
    <row r="24" spans="1:9" x14ac:dyDescent="0.35">
      <c r="A24" t="s">
        <v>60</v>
      </c>
      <c r="B24" t="s">
        <v>2044</v>
      </c>
      <c r="C24" t="s">
        <v>2045</v>
      </c>
      <c r="D24" t="s">
        <v>2046</v>
      </c>
      <c r="E24" t="s">
        <v>2047</v>
      </c>
      <c r="F24" t="s">
        <v>2048</v>
      </c>
      <c r="G24" t="s">
        <v>1936</v>
      </c>
      <c r="H24">
        <v>33982</v>
      </c>
      <c r="I24" t="s">
        <v>1937</v>
      </c>
    </row>
    <row r="25" spans="1:9" x14ac:dyDescent="0.35">
      <c r="A25" t="s">
        <v>62</v>
      </c>
      <c r="B25" t="s">
        <v>2049</v>
      </c>
      <c r="C25" t="s">
        <v>2050</v>
      </c>
      <c r="D25" t="s">
        <v>2051</v>
      </c>
      <c r="E25" t="s">
        <v>2052</v>
      </c>
      <c r="F25" t="s">
        <v>2053</v>
      </c>
      <c r="G25" t="s">
        <v>1936</v>
      </c>
      <c r="H25">
        <v>98682</v>
      </c>
      <c r="I25" t="s">
        <v>1937</v>
      </c>
    </row>
    <row r="26" spans="1:9" x14ac:dyDescent="0.35">
      <c r="A26" t="s">
        <v>65</v>
      </c>
      <c r="B26" t="s">
        <v>2054</v>
      </c>
      <c r="C26" t="s">
        <v>2055</v>
      </c>
      <c r="D26" t="s">
        <v>2056</v>
      </c>
      <c r="E26" t="s">
        <v>2057</v>
      </c>
      <c r="F26" t="s">
        <v>2058</v>
      </c>
      <c r="G26" t="s">
        <v>1936</v>
      </c>
      <c r="H26">
        <v>80150</v>
      </c>
      <c r="I26" t="s">
        <v>1946</v>
      </c>
    </row>
    <row r="27" spans="1:9" x14ac:dyDescent="0.35">
      <c r="A27" t="s">
        <v>68</v>
      </c>
      <c r="B27" t="s">
        <v>2059</v>
      </c>
      <c r="D27" t="s">
        <v>2060</v>
      </c>
      <c r="E27" t="s">
        <v>2061</v>
      </c>
      <c r="F27" t="s">
        <v>2048</v>
      </c>
      <c r="G27" t="s">
        <v>1936</v>
      </c>
      <c r="H27">
        <v>33982</v>
      </c>
      <c r="I27" t="s">
        <v>1937</v>
      </c>
    </row>
    <row r="28" spans="1:9" x14ac:dyDescent="0.35">
      <c r="A28" t="s">
        <v>71</v>
      </c>
      <c r="B28" t="s">
        <v>2062</v>
      </c>
      <c r="C28" t="s">
        <v>2063</v>
      </c>
      <c r="D28" t="s">
        <v>2064</v>
      </c>
      <c r="E28" t="s">
        <v>2065</v>
      </c>
      <c r="F28" t="s">
        <v>2066</v>
      </c>
      <c r="G28" t="s">
        <v>1936</v>
      </c>
      <c r="H28">
        <v>94975</v>
      </c>
      <c r="I28" t="s">
        <v>1937</v>
      </c>
    </row>
    <row r="29" spans="1:9" x14ac:dyDescent="0.35">
      <c r="A29" t="s">
        <v>73</v>
      </c>
      <c r="B29" t="s">
        <v>2067</v>
      </c>
      <c r="C29" t="s">
        <v>2068</v>
      </c>
      <c r="D29" t="s">
        <v>2069</v>
      </c>
      <c r="E29" t="s">
        <v>2070</v>
      </c>
      <c r="F29" t="s">
        <v>2071</v>
      </c>
      <c r="G29" t="s">
        <v>1944</v>
      </c>
      <c r="H29" t="s">
        <v>2072</v>
      </c>
      <c r="I29" t="s">
        <v>1946</v>
      </c>
    </row>
    <row r="30" spans="1:9" x14ac:dyDescent="0.35">
      <c r="A30" t="s">
        <v>76</v>
      </c>
      <c r="B30" t="s">
        <v>2073</v>
      </c>
      <c r="C30" t="s">
        <v>2074</v>
      </c>
      <c r="D30" t="s">
        <v>2075</v>
      </c>
      <c r="E30" t="s">
        <v>2076</v>
      </c>
      <c r="F30" t="s">
        <v>2077</v>
      </c>
      <c r="G30" t="s">
        <v>1944</v>
      </c>
      <c r="H30" t="s">
        <v>2078</v>
      </c>
      <c r="I30" t="s">
        <v>1946</v>
      </c>
    </row>
    <row r="31" spans="1:9" x14ac:dyDescent="0.35">
      <c r="A31" t="s">
        <v>78</v>
      </c>
      <c r="B31" t="s">
        <v>2079</v>
      </c>
      <c r="C31" t="s">
        <v>2080</v>
      </c>
      <c r="D31" t="s">
        <v>2081</v>
      </c>
      <c r="E31" t="s">
        <v>2082</v>
      </c>
      <c r="F31" t="s">
        <v>2083</v>
      </c>
      <c r="G31" t="s">
        <v>1944</v>
      </c>
      <c r="H31" t="s">
        <v>2084</v>
      </c>
      <c r="I31" t="s">
        <v>1937</v>
      </c>
    </row>
    <row r="32" spans="1:9" x14ac:dyDescent="0.35">
      <c r="A32" t="s">
        <v>81</v>
      </c>
      <c r="B32" t="s">
        <v>2085</v>
      </c>
      <c r="D32" t="s">
        <v>2086</v>
      </c>
      <c r="E32" t="s">
        <v>2087</v>
      </c>
      <c r="F32" t="s">
        <v>2088</v>
      </c>
      <c r="G32" t="s">
        <v>1936</v>
      </c>
      <c r="H32">
        <v>80044</v>
      </c>
      <c r="I32" t="s">
        <v>1946</v>
      </c>
    </row>
    <row r="33" spans="1:9" x14ac:dyDescent="0.35">
      <c r="A33" t="s">
        <v>2089</v>
      </c>
      <c r="B33" t="s">
        <v>2090</v>
      </c>
      <c r="C33" t="s">
        <v>2091</v>
      </c>
      <c r="D33" t="s">
        <v>2092</v>
      </c>
      <c r="E33" t="s">
        <v>2093</v>
      </c>
      <c r="F33" t="s">
        <v>2094</v>
      </c>
      <c r="G33" t="s">
        <v>1936</v>
      </c>
      <c r="H33">
        <v>11407</v>
      </c>
      <c r="I33" t="s">
        <v>1946</v>
      </c>
    </row>
    <row r="34" spans="1:9" x14ac:dyDescent="0.35">
      <c r="A34" t="s">
        <v>2095</v>
      </c>
      <c r="B34" t="s">
        <v>2096</v>
      </c>
      <c r="C34" t="s">
        <v>2097</v>
      </c>
      <c r="D34" t="s">
        <v>2098</v>
      </c>
      <c r="E34" t="s">
        <v>2099</v>
      </c>
      <c r="F34" t="s">
        <v>2100</v>
      </c>
      <c r="G34" t="s">
        <v>1944</v>
      </c>
      <c r="H34" t="s">
        <v>2101</v>
      </c>
      <c r="I34" t="s">
        <v>1937</v>
      </c>
    </row>
    <row r="35" spans="1:9" x14ac:dyDescent="0.35">
      <c r="A35" t="s">
        <v>84</v>
      </c>
      <c r="B35" t="s">
        <v>2102</v>
      </c>
      <c r="C35" t="s">
        <v>2103</v>
      </c>
      <c r="E35" t="s">
        <v>2104</v>
      </c>
      <c r="F35" t="s">
        <v>2105</v>
      </c>
      <c r="G35" t="s">
        <v>1936</v>
      </c>
      <c r="H35">
        <v>58207</v>
      </c>
      <c r="I35" t="s">
        <v>1946</v>
      </c>
    </row>
    <row r="36" spans="1:9" x14ac:dyDescent="0.35">
      <c r="A36" t="s">
        <v>87</v>
      </c>
      <c r="B36" t="s">
        <v>2106</v>
      </c>
      <c r="C36" t="s">
        <v>2107</v>
      </c>
      <c r="D36" t="s">
        <v>2108</v>
      </c>
      <c r="E36" t="s">
        <v>2109</v>
      </c>
      <c r="F36" t="s">
        <v>2110</v>
      </c>
      <c r="G36" t="s">
        <v>2111</v>
      </c>
      <c r="H36" t="s">
        <v>2112</v>
      </c>
      <c r="I36" t="s">
        <v>1937</v>
      </c>
    </row>
    <row r="37" spans="1:9" x14ac:dyDescent="0.35">
      <c r="A37" t="s">
        <v>89</v>
      </c>
      <c r="B37" t="s">
        <v>2113</v>
      </c>
      <c r="C37" t="s">
        <v>2114</v>
      </c>
      <c r="D37" t="s">
        <v>2115</v>
      </c>
      <c r="E37" t="s">
        <v>2116</v>
      </c>
      <c r="F37" t="s">
        <v>2117</v>
      </c>
      <c r="G37" t="s">
        <v>1936</v>
      </c>
      <c r="H37">
        <v>25362</v>
      </c>
      <c r="I37" t="s">
        <v>1946</v>
      </c>
    </row>
    <row r="38" spans="1:9" x14ac:dyDescent="0.35">
      <c r="A38" t="s">
        <v>91</v>
      </c>
      <c r="B38" t="s">
        <v>2118</v>
      </c>
      <c r="C38" t="s">
        <v>2119</v>
      </c>
      <c r="D38" t="s">
        <v>2120</v>
      </c>
      <c r="E38" t="s">
        <v>2121</v>
      </c>
      <c r="F38" t="s">
        <v>2122</v>
      </c>
      <c r="G38" t="s">
        <v>1936</v>
      </c>
      <c r="H38">
        <v>72204</v>
      </c>
      <c r="I38" t="s">
        <v>1946</v>
      </c>
    </row>
    <row r="39" spans="1:9" x14ac:dyDescent="0.35">
      <c r="A39" t="s">
        <v>93</v>
      </c>
      <c r="B39" t="s">
        <v>2123</v>
      </c>
      <c r="C39" t="s">
        <v>2124</v>
      </c>
      <c r="D39" t="s">
        <v>2125</v>
      </c>
      <c r="E39" t="s">
        <v>2126</v>
      </c>
      <c r="F39" t="s">
        <v>2127</v>
      </c>
      <c r="G39" t="s">
        <v>1936</v>
      </c>
      <c r="H39">
        <v>80291</v>
      </c>
      <c r="I39" t="s">
        <v>1946</v>
      </c>
    </row>
    <row r="40" spans="1:9" x14ac:dyDescent="0.35">
      <c r="A40" t="s">
        <v>95</v>
      </c>
      <c r="B40" t="s">
        <v>2128</v>
      </c>
      <c r="C40" t="s">
        <v>2129</v>
      </c>
      <c r="D40" t="s">
        <v>2130</v>
      </c>
      <c r="E40" t="s">
        <v>2131</v>
      </c>
      <c r="F40" t="s">
        <v>2132</v>
      </c>
      <c r="G40" t="s">
        <v>1936</v>
      </c>
      <c r="H40">
        <v>55458</v>
      </c>
      <c r="I40" t="s">
        <v>1946</v>
      </c>
    </row>
    <row r="41" spans="1:9" x14ac:dyDescent="0.35">
      <c r="A41" t="s">
        <v>97</v>
      </c>
      <c r="B41" t="s">
        <v>2133</v>
      </c>
      <c r="E41" t="s">
        <v>2134</v>
      </c>
      <c r="F41" t="s">
        <v>2135</v>
      </c>
      <c r="G41" t="s">
        <v>1936</v>
      </c>
      <c r="H41">
        <v>85715</v>
      </c>
      <c r="I41" t="s">
        <v>1937</v>
      </c>
    </row>
    <row r="42" spans="1:9" x14ac:dyDescent="0.35">
      <c r="A42" t="s">
        <v>100</v>
      </c>
      <c r="B42" t="s">
        <v>2136</v>
      </c>
      <c r="D42" t="s">
        <v>2137</v>
      </c>
      <c r="E42" t="s">
        <v>2138</v>
      </c>
      <c r="F42" t="s">
        <v>2139</v>
      </c>
      <c r="G42" t="s">
        <v>1936</v>
      </c>
      <c r="H42">
        <v>70116</v>
      </c>
      <c r="I42" t="s">
        <v>1946</v>
      </c>
    </row>
    <row r="43" spans="1:9" x14ac:dyDescent="0.35">
      <c r="A43" t="s">
        <v>102</v>
      </c>
      <c r="B43" t="s">
        <v>2140</v>
      </c>
      <c r="C43" t="s">
        <v>2141</v>
      </c>
      <c r="D43" t="s">
        <v>2142</v>
      </c>
      <c r="E43" t="s">
        <v>2143</v>
      </c>
      <c r="F43" t="s">
        <v>2144</v>
      </c>
      <c r="G43" t="s">
        <v>1936</v>
      </c>
      <c r="H43">
        <v>6183</v>
      </c>
      <c r="I43" t="s">
        <v>1937</v>
      </c>
    </row>
    <row r="44" spans="1:9" x14ac:dyDescent="0.35">
      <c r="A44" t="s">
        <v>105</v>
      </c>
      <c r="B44" t="s">
        <v>2145</v>
      </c>
      <c r="C44" t="s">
        <v>2146</v>
      </c>
      <c r="D44" t="s">
        <v>2147</v>
      </c>
      <c r="E44" t="s">
        <v>2148</v>
      </c>
      <c r="F44" t="s">
        <v>2149</v>
      </c>
      <c r="G44" t="s">
        <v>1936</v>
      </c>
      <c r="H44">
        <v>84409</v>
      </c>
      <c r="I44" t="s">
        <v>1937</v>
      </c>
    </row>
    <row r="45" spans="1:9" x14ac:dyDescent="0.35">
      <c r="A45" t="s">
        <v>108</v>
      </c>
      <c r="B45" t="s">
        <v>2150</v>
      </c>
      <c r="D45" t="s">
        <v>2151</v>
      </c>
      <c r="E45" t="s">
        <v>2152</v>
      </c>
      <c r="F45" t="s">
        <v>2153</v>
      </c>
      <c r="G45" t="s">
        <v>1936</v>
      </c>
      <c r="H45">
        <v>2216</v>
      </c>
      <c r="I45" t="s">
        <v>1946</v>
      </c>
    </row>
    <row r="46" spans="1:9" x14ac:dyDescent="0.35">
      <c r="A46" t="s">
        <v>110</v>
      </c>
      <c r="B46" t="s">
        <v>2154</v>
      </c>
      <c r="C46" t="s">
        <v>2155</v>
      </c>
      <c r="D46" t="s">
        <v>2156</v>
      </c>
      <c r="E46" t="s">
        <v>2157</v>
      </c>
      <c r="F46" t="s">
        <v>2158</v>
      </c>
      <c r="G46" t="s">
        <v>1936</v>
      </c>
      <c r="H46">
        <v>14604</v>
      </c>
      <c r="I46" t="s">
        <v>1937</v>
      </c>
    </row>
    <row r="47" spans="1:9" x14ac:dyDescent="0.35">
      <c r="A47" t="s">
        <v>113</v>
      </c>
      <c r="B47" t="s">
        <v>2159</v>
      </c>
      <c r="C47" t="s">
        <v>2160</v>
      </c>
      <c r="D47" t="s">
        <v>2161</v>
      </c>
      <c r="E47" t="s">
        <v>2162</v>
      </c>
      <c r="F47" t="s">
        <v>2163</v>
      </c>
      <c r="G47" t="s">
        <v>1936</v>
      </c>
      <c r="H47">
        <v>10469</v>
      </c>
      <c r="I47" t="s">
        <v>1946</v>
      </c>
    </row>
    <row r="48" spans="1:9" x14ac:dyDescent="0.35">
      <c r="A48" t="s">
        <v>116</v>
      </c>
      <c r="B48" t="s">
        <v>2164</v>
      </c>
      <c r="D48" t="s">
        <v>2165</v>
      </c>
      <c r="E48" t="s">
        <v>2166</v>
      </c>
      <c r="F48" t="s">
        <v>2167</v>
      </c>
      <c r="G48" t="s">
        <v>1936</v>
      </c>
      <c r="H48">
        <v>35205</v>
      </c>
      <c r="I48" t="s">
        <v>1937</v>
      </c>
    </row>
    <row r="49" spans="1:9" x14ac:dyDescent="0.35">
      <c r="A49" t="s">
        <v>119</v>
      </c>
      <c r="B49" t="s">
        <v>2168</v>
      </c>
      <c r="C49" t="s">
        <v>2169</v>
      </c>
      <c r="D49" t="s">
        <v>2170</v>
      </c>
      <c r="E49" t="s">
        <v>2171</v>
      </c>
      <c r="F49" t="s">
        <v>2172</v>
      </c>
      <c r="G49" t="s">
        <v>1936</v>
      </c>
      <c r="H49">
        <v>92415</v>
      </c>
      <c r="I49" t="s">
        <v>1937</v>
      </c>
    </row>
    <row r="50" spans="1:9" x14ac:dyDescent="0.35">
      <c r="A50" t="s">
        <v>122</v>
      </c>
      <c r="B50" t="s">
        <v>2173</v>
      </c>
      <c r="C50" t="s">
        <v>2174</v>
      </c>
      <c r="E50" t="s">
        <v>2175</v>
      </c>
      <c r="F50" t="s">
        <v>2176</v>
      </c>
      <c r="G50" t="s">
        <v>1936</v>
      </c>
      <c r="H50">
        <v>23514</v>
      </c>
      <c r="I50" t="s">
        <v>1946</v>
      </c>
    </row>
    <row r="51" spans="1:9" x14ac:dyDescent="0.35">
      <c r="A51" t="s">
        <v>124</v>
      </c>
      <c r="B51" t="s">
        <v>2177</v>
      </c>
      <c r="C51" t="s">
        <v>2178</v>
      </c>
      <c r="D51" t="s">
        <v>2179</v>
      </c>
      <c r="E51" t="s">
        <v>2180</v>
      </c>
      <c r="F51" t="s">
        <v>2181</v>
      </c>
      <c r="G51" t="s">
        <v>1936</v>
      </c>
      <c r="H51">
        <v>20409</v>
      </c>
      <c r="I51" t="s">
        <v>1946</v>
      </c>
    </row>
    <row r="52" spans="1:9" x14ac:dyDescent="0.35">
      <c r="A52" t="s">
        <v>127</v>
      </c>
      <c r="B52" t="s">
        <v>2182</v>
      </c>
      <c r="C52" t="s">
        <v>2183</v>
      </c>
      <c r="D52" t="s">
        <v>2184</v>
      </c>
      <c r="E52" t="s">
        <v>2185</v>
      </c>
      <c r="F52" t="s">
        <v>2186</v>
      </c>
      <c r="G52" t="s">
        <v>1936</v>
      </c>
      <c r="H52">
        <v>33355</v>
      </c>
      <c r="I52" t="s">
        <v>1946</v>
      </c>
    </row>
    <row r="53" spans="1:9" x14ac:dyDescent="0.35">
      <c r="A53" t="s">
        <v>129</v>
      </c>
      <c r="B53" t="s">
        <v>2187</v>
      </c>
      <c r="C53" t="s">
        <v>2188</v>
      </c>
      <c r="D53" t="s">
        <v>2189</v>
      </c>
      <c r="E53" t="s">
        <v>2190</v>
      </c>
      <c r="F53" t="s">
        <v>1943</v>
      </c>
      <c r="G53" t="s">
        <v>1944</v>
      </c>
      <c r="H53" t="s">
        <v>1945</v>
      </c>
      <c r="I53" t="s">
        <v>1937</v>
      </c>
    </row>
    <row r="54" spans="1:9" x14ac:dyDescent="0.35">
      <c r="A54" t="s">
        <v>131</v>
      </c>
      <c r="B54" t="s">
        <v>2191</v>
      </c>
      <c r="C54" t="s">
        <v>2192</v>
      </c>
      <c r="E54" t="s">
        <v>2193</v>
      </c>
      <c r="F54" t="s">
        <v>2194</v>
      </c>
      <c r="G54" t="s">
        <v>2111</v>
      </c>
      <c r="H54" t="s">
        <v>2195</v>
      </c>
      <c r="I54" t="s">
        <v>1946</v>
      </c>
    </row>
    <row r="55" spans="1:9" x14ac:dyDescent="0.35">
      <c r="A55" t="s">
        <v>2196</v>
      </c>
      <c r="B55" t="s">
        <v>2197</v>
      </c>
      <c r="C55" t="s">
        <v>2198</v>
      </c>
      <c r="D55" t="s">
        <v>2199</v>
      </c>
      <c r="E55" t="s">
        <v>2200</v>
      </c>
      <c r="F55" t="s">
        <v>2201</v>
      </c>
      <c r="G55" t="s">
        <v>1936</v>
      </c>
      <c r="H55">
        <v>84605</v>
      </c>
      <c r="I55" t="s">
        <v>1946</v>
      </c>
    </row>
    <row r="56" spans="1:9" x14ac:dyDescent="0.35">
      <c r="A56" t="s">
        <v>133</v>
      </c>
      <c r="B56" t="s">
        <v>2202</v>
      </c>
      <c r="C56" t="s">
        <v>2203</v>
      </c>
      <c r="D56" t="s">
        <v>2204</v>
      </c>
      <c r="E56" t="s">
        <v>2205</v>
      </c>
      <c r="F56" t="s">
        <v>2206</v>
      </c>
      <c r="G56" t="s">
        <v>1936</v>
      </c>
      <c r="H56">
        <v>43666</v>
      </c>
      <c r="I56" t="s">
        <v>1946</v>
      </c>
    </row>
    <row r="57" spans="1:9" x14ac:dyDescent="0.35">
      <c r="A57" t="s">
        <v>136</v>
      </c>
      <c r="B57" t="s">
        <v>2207</v>
      </c>
      <c r="D57" t="s">
        <v>2208</v>
      </c>
      <c r="E57" t="s">
        <v>2209</v>
      </c>
      <c r="F57" t="s">
        <v>2210</v>
      </c>
      <c r="G57" t="s">
        <v>1936</v>
      </c>
      <c r="H57">
        <v>8650</v>
      </c>
      <c r="I57" t="s">
        <v>1946</v>
      </c>
    </row>
    <row r="58" spans="1:9" x14ac:dyDescent="0.35">
      <c r="A58" t="s">
        <v>138</v>
      </c>
      <c r="B58" t="s">
        <v>2211</v>
      </c>
      <c r="C58" t="s">
        <v>2212</v>
      </c>
      <c r="D58" t="s">
        <v>2213</v>
      </c>
      <c r="E58" t="s">
        <v>2214</v>
      </c>
      <c r="F58" t="s">
        <v>2215</v>
      </c>
      <c r="G58" t="s">
        <v>1936</v>
      </c>
      <c r="H58">
        <v>33686</v>
      </c>
      <c r="I58" t="s">
        <v>1937</v>
      </c>
    </row>
    <row r="59" spans="1:9" x14ac:dyDescent="0.35">
      <c r="A59" t="s">
        <v>141</v>
      </c>
      <c r="B59" t="s">
        <v>2216</v>
      </c>
      <c r="C59" t="s">
        <v>2217</v>
      </c>
      <c r="D59" t="s">
        <v>2218</v>
      </c>
      <c r="E59" t="s">
        <v>2219</v>
      </c>
      <c r="F59" t="s">
        <v>2220</v>
      </c>
      <c r="G59" t="s">
        <v>1936</v>
      </c>
      <c r="H59">
        <v>32590</v>
      </c>
      <c r="I59" t="s">
        <v>1946</v>
      </c>
    </row>
    <row r="60" spans="1:9" x14ac:dyDescent="0.35">
      <c r="A60" t="s">
        <v>143</v>
      </c>
      <c r="B60" t="s">
        <v>2221</v>
      </c>
      <c r="D60" t="s">
        <v>2222</v>
      </c>
      <c r="E60" t="s">
        <v>2223</v>
      </c>
      <c r="F60" t="s">
        <v>2224</v>
      </c>
      <c r="G60" t="s">
        <v>1936</v>
      </c>
      <c r="H60">
        <v>33543</v>
      </c>
      <c r="I60" t="s">
        <v>1937</v>
      </c>
    </row>
    <row r="61" spans="1:9" x14ac:dyDescent="0.35">
      <c r="A61" t="s">
        <v>145</v>
      </c>
      <c r="B61" t="s">
        <v>2225</v>
      </c>
      <c r="C61" t="s">
        <v>2226</v>
      </c>
      <c r="E61" t="s">
        <v>2227</v>
      </c>
      <c r="F61" t="s">
        <v>2228</v>
      </c>
      <c r="G61" t="s">
        <v>1936</v>
      </c>
      <c r="H61">
        <v>55123</v>
      </c>
      <c r="I61" t="s">
        <v>1937</v>
      </c>
    </row>
    <row r="62" spans="1:9" x14ac:dyDescent="0.35">
      <c r="A62" t="s">
        <v>147</v>
      </c>
      <c r="B62" t="s">
        <v>2229</v>
      </c>
      <c r="C62" t="s">
        <v>2230</v>
      </c>
      <c r="D62" t="s">
        <v>2231</v>
      </c>
      <c r="E62" t="s">
        <v>2232</v>
      </c>
      <c r="F62" t="s">
        <v>2233</v>
      </c>
      <c r="G62" t="s">
        <v>1936</v>
      </c>
      <c r="H62">
        <v>46862</v>
      </c>
      <c r="I62" t="s">
        <v>1946</v>
      </c>
    </row>
    <row r="63" spans="1:9" x14ac:dyDescent="0.35">
      <c r="A63" t="s">
        <v>150</v>
      </c>
      <c r="B63" t="s">
        <v>2234</v>
      </c>
      <c r="D63" t="s">
        <v>2235</v>
      </c>
      <c r="E63" t="s">
        <v>2236</v>
      </c>
      <c r="F63" t="s">
        <v>2237</v>
      </c>
      <c r="G63" t="s">
        <v>2111</v>
      </c>
      <c r="H63" t="s">
        <v>2238</v>
      </c>
      <c r="I63" t="s">
        <v>1937</v>
      </c>
    </row>
    <row r="64" spans="1:9" x14ac:dyDescent="0.35">
      <c r="A64" t="s">
        <v>152</v>
      </c>
      <c r="B64" t="s">
        <v>2239</v>
      </c>
      <c r="D64" t="s">
        <v>2240</v>
      </c>
      <c r="E64" t="s">
        <v>2241</v>
      </c>
      <c r="F64" t="s">
        <v>2242</v>
      </c>
      <c r="G64" t="s">
        <v>1936</v>
      </c>
      <c r="H64">
        <v>34114</v>
      </c>
      <c r="I64" t="s">
        <v>1937</v>
      </c>
    </row>
    <row r="65" spans="1:9" x14ac:dyDescent="0.35">
      <c r="A65" t="s">
        <v>154</v>
      </c>
      <c r="B65" t="s">
        <v>2243</v>
      </c>
      <c r="C65" t="s">
        <v>2244</v>
      </c>
      <c r="D65" t="s">
        <v>2245</v>
      </c>
      <c r="E65" t="s">
        <v>2246</v>
      </c>
      <c r="F65" t="s">
        <v>2247</v>
      </c>
      <c r="G65" t="s">
        <v>1936</v>
      </c>
      <c r="H65">
        <v>60681</v>
      </c>
      <c r="I65" t="s">
        <v>1946</v>
      </c>
    </row>
    <row r="66" spans="1:9" x14ac:dyDescent="0.35">
      <c r="A66" t="s">
        <v>156</v>
      </c>
      <c r="B66" t="s">
        <v>2248</v>
      </c>
      <c r="D66" t="s">
        <v>2249</v>
      </c>
      <c r="E66" t="s">
        <v>2250</v>
      </c>
      <c r="F66" t="s">
        <v>2251</v>
      </c>
      <c r="G66" t="s">
        <v>1936</v>
      </c>
      <c r="H66">
        <v>7104</v>
      </c>
      <c r="I66" t="s">
        <v>1937</v>
      </c>
    </row>
    <row r="67" spans="1:9" x14ac:dyDescent="0.35">
      <c r="A67" t="s">
        <v>158</v>
      </c>
      <c r="B67" t="s">
        <v>2252</v>
      </c>
      <c r="C67" t="s">
        <v>2253</v>
      </c>
      <c r="D67" t="s">
        <v>2254</v>
      </c>
      <c r="E67" t="s">
        <v>2255</v>
      </c>
      <c r="F67" t="s">
        <v>2256</v>
      </c>
      <c r="G67" t="s">
        <v>1936</v>
      </c>
      <c r="H67">
        <v>22184</v>
      </c>
      <c r="I67" t="s">
        <v>1937</v>
      </c>
    </row>
    <row r="68" spans="1:9" x14ac:dyDescent="0.35">
      <c r="A68" t="s">
        <v>161</v>
      </c>
      <c r="B68" t="s">
        <v>2257</v>
      </c>
      <c r="C68" t="s">
        <v>2258</v>
      </c>
      <c r="D68" t="s">
        <v>2259</v>
      </c>
      <c r="E68" t="s">
        <v>2260</v>
      </c>
      <c r="F68" t="s">
        <v>2261</v>
      </c>
      <c r="G68" t="s">
        <v>1936</v>
      </c>
      <c r="H68">
        <v>76178</v>
      </c>
      <c r="I68" t="s">
        <v>1937</v>
      </c>
    </row>
    <row r="69" spans="1:9" x14ac:dyDescent="0.35">
      <c r="A69" t="s">
        <v>163</v>
      </c>
      <c r="B69" t="s">
        <v>2262</v>
      </c>
      <c r="C69" t="s">
        <v>2263</v>
      </c>
      <c r="D69" t="s">
        <v>2264</v>
      </c>
      <c r="E69" t="s">
        <v>2265</v>
      </c>
      <c r="F69" t="s">
        <v>2266</v>
      </c>
      <c r="G69" t="s">
        <v>1936</v>
      </c>
      <c r="H69">
        <v>91505</v>
      </c>
      <c r="I69" t="s">
        <v>1946</v>
      </c>
    </row>
    <row r="70" spans="1:9" x14ac:dyDescent="0.35">
      <c r="A70" t="s">
        <v>166</v>
      </c>
      <c r="B70" t="s">
        <v>2267</v>
      </c>
      <c r="C70" t="s">
        <v>2268</v>
      </c>
      <c r="D70" t="s">
        <v>2269</v>
      </c>
      <c r="E70" t="s">
        <v>2270</v>
      </c>
      <c r="F70" t="s">
        <v>2271</v>
      </c>
      <c r="G70" t="s">
        <v>1936</v>
      </c>
      <c r="H70">
        <v>37665</v>
      </c>
      <c r="I70" t="s">
        <v>1946</v>
      </c>
    </row>
    <row r="71" spans="1:9" x14ac:dyDescent="0.35">
      <c r="A71" t="s">
        <v>168</v>
      </c>
      <c r="B71" t="s">
        <v>2272</v>
      </c>
      <c r="C71" t="s">
        <v>2273</v>
      </c>
      <c r="D71" t="s">
        <v>2274</v>
      </c>
      <c r="E71" t="s">
        <v>2275</v>
      </c>
      <c r="F71" t="s">
        <v>2276</v>
      </c>
      <c r="G71" t="s">
        <v>2111</v>
      </c>
      <c r="H71" t="s">
        <v>2277</v>
      </c>
      <c r="I71" t="s">
        <v>1937</v>
      </c>
    </row>
    <row r="72" spans="1:9" x14ac:dyDescent="0.35">
      <c r="A72" t="s">
        <v>170</v>
      </c>
      <c r="B72" t="s">
        <v>2278</v>
      </c>
      <c r="C72" t="s">
        <v>2279</v>
      </c>
      <c r="D72" t="s">
        <v>2280</v>
      </c>
      <c r="E72" t="s">
        <v>2281</v>
      </c>
      <c r="F72" t="s">
        <v>2282</v>
      </c>
      <c r="G72" t="s">
        <v>1936</v>
      </c>
      <c r="H72">
        <v>43231</v>
      </c>
      <c r="I72" t="s">
        <v>1946</v>
      </c>
    </row>
    <row r="73" spans="1:9" x14ac:dyDescent="0.35">
      <c r="A73" t="s">
        <v>172</v>
      </c>
      <c r="B73" t="s">
        <v>2283</v>
      </c>
      <c r="C73" t="s">
        <v>2284</v>
      </c>
      <c r="D73" t="s">
        <v>2285</v>
      </c>
      <c r="E73" t="s">
        <v>2286</v>
      </c>
      <c r="F73" t="s">
        <v>2287</v>
      </c>
      <c r="G73" t="s">
        <v>1944</v>
      </c>
      <c r="H73" t="s">
        <v>2288</v>
      </c>
      <c r="I73" t="s">
        <v>1946</v>
      </c>
    </row>
    <row r="74" spans="1:9" x14ac:dyDescent="0.35">
      <c r="A74" t="s">
        <v>175</v>
      </c>
      <c r="B74" t="s">
        <v>2289</v>
      </c>
      <c r="D74" t="s">
        <v>2290</v>
      </c>
      <c r="E74" t="s">
        <v>2291</v>
      </c>
      <c r="F74" t="s">
        <v>2139</v>
      </c>
      <c r="G74" t="s">
        <v>1936</v>
      </c>
      <c r="H74">
        <v>70183</v>
      </c>
      <c r="I74" t="s">
        <v>1946</v>
      </c>
    </row>
    <row r="75" spans="1:9" x14ac:dyDescent="0.35">
      <c r="A75" t="s">
        <v>177</v>
      </c>
      <c r="B75" t="s">
        <v>2292</v>
      </c>
      <c r="D75" t="s">
        <v>2293</v>
      </c>
      <c r="E75" t="s">
        <v>2294</v>
      </c>
      <c r="F75" t="s">
        <v>2295</v>
      </c>
      <c r="G75" t="s">
        <v>1936</v>
      </c>
      <c r="H75">
        <v>28230</v>
      </c>
      <c r="I75" t="s">
        <v>1937</v>
      </c>
    </row>
    <row r="76" spans="1:9" x14ac:dyDescent="0.35">
      <c r="A76" t="s">
        <v>180</v>
      </c>
      <c r="B76" t="s">
        <v>2296</v>
      </c>
      <c r="C76" t="s">
        <v>2297</v>
      </c>
      <c r="D76" t="s">
        <v>2298</v>
      </c>
      <c r="E76" t="s">
        <v>2299</v>
      </c>
      <c r="F76" t="s">
        <v>1957</v>
      </c>
      <c r="G76" t="s">
        <v>1936</v>
      </c>
      <c r="H76">
        <v>1114</v>
      </c>
      <c r="I76" t="s">
        <v>1937</v>
      </c>
    </row>
    <row r="77" spans="1:9" x14ac:dyDescent="0.35">
      <c r="A77" t="s">
        <v>183</v>
      </c>
      <c r="B77" t="s">
        <v>2300</v>
      </c>
      <c r="C77" t="s">
        <v>2301</v>
      </c>
      <c r="D77" t="s">
        <v>2302</v>
      </c>
      <c r="E77" t="s">
        <v>2303</v>
      </c>
      <c r="F77" t="s">
        <v>2304</v>
      </c>
      <c r="G77" t="s">
        <v>1944</v>
      </c>
      <c r="H77" t="s">
        <v>2305</v>
      </c>
      <c r="I77" t="s">
        <v>1937</v>
      </c>
    </row>
    <row r="78" spans="1:9" x14ac:dyDescent="0.35">
      <c r="A78" t="s">
        <v>186</v>
      </c>
      <c r="B78" t="s">
        <v>2306</v>
      </c>
      <c r="D78" t="s">
        <v>2307</v>
      </c>
      <c r="E78" t="s">
        <v>2308</v>
      </c>
      <c r="F78" t="s">
        <v>2309</v>
      </c>
      <c r="G78" t="s">
        <v>1944</v>
      </c>
      <c r="H78" t="s">
        <v>2310</v>
      </c>
      <c r="I78" t="s">
        <v>1937</v>
      </c>
    </row>
    <row r="79" spans="1:9" x14ac:dyDescent="0.35">
      <c r="A79" t="s">
        <v>188</v>
      </c>
      <c r="B79" t="s">
        <v>2311</v>
      </c>
      <c r="C79" t="s">
        <v>2312</v>
      </c>
      <c r="D79" t="s">
        <v>2313</v>
      </c>
      <c r="E79" t="s">
        <v>2314</v>
      </c>
      <c r="F79" t="s">
        <v>2315</v>
      </c>
      <c r="G79" t="s">
        <v>1936</v>
      </c>
      <c r="H79">
        <v>79705</v>
      </c>
      <c r="I79" t="s">
        <v>1946</v>
      </c>
    </row>
    <row r="80" spans="1:9" x14ac:dyDescent="0.35">
      <c r="A80" t="s">
        <v>190</v>
      </c>
      <c r="B80" t="s">
        <v>2316</v>
      </c>
      <c r="C80" t="s">
        <v>2317</v>
      </c>
      <c r="D80" t="s">
        <v>2318</v>
      </c>
      <c r="E80" t="s">
        <v>2319</v>
      </c>
      <c r="F80" t="s">
        <v>2320</v>
      </c>
      <c r="G80" t="s">
        <v>1936</v>
      </c>
      <c r="H80">
        <v>75323</v>
      </c>
      <c r="I80" t="s">
        <v>1937</v>
      </c>
    </row>
    <row r="81" spans="1:9" x14ac:dyDescent="0.35">
      <c r="A81" t="s">
        <v>193</v>
      </c>
      <c r="B81" t="s">
        <v>2321</v>
      </c>
      <c r="C81" t="s">
        <v>2322</v>
      </c>
      <c r="D81" t="s">
        <v>2323</v>
      </c>
      <c r="E81" t="s">
        <v>2324</v>
      </c>
      <c r="F81" t="s">
        <v>2325</v>
      </c>
      <c r="G81" t="s">
        <v>1936</v>
      </c>
      <c r="H81">
        <v>20189</v>
      </c>
      <c r="I81" t="s">
        <v>1946</v>
      </c>
    </row>
    <row r="82" spans="1:9" x14ac:dyDescent="0.35">
      <c r="A82" t="s">
        <v>196</v>
      </c>
      <c r="B82" t="s">
        <v>2326</v>
      </c>
      <c r="C82" t="s">
        <v>2327</v>
      </c>
      <c r="D82" t="s">
        <v>2328</v>
      </c>
      <c r="E82" t="s">
        <v>2329</v>
      </c>
      <c r="F82" t="s">
        <v>2330</v>
      </c>
      <c r="G82" t="s">
        <v>1936</v>
      </c>
      <c r="H82">
        <v>94627</v>
      </c>
      <c r="I82" t="s">
        <v>1937</v>
      </c>
    </row>
    <row r="83" spans="1:9" x14ac:dyDescent="0.35">
      <c r="A83" t="s">
        <v>198</v>
      </c>
      <c r="B83" t="s">
        <v>2331</v>
      </c>
      <c r="C83" t="s">
        <v>2332</v>
      </c>
      <c r="D83" t="s">
        <v>2333</v>
      </c>
      <c r="E83" t="s">
        <v>2334</v>
      </c>
      <c r="F83" t="s">
        <v>2335</v>
      </c>
      <c r="G83" t="s">
        <v>1936</v>
      </c>
      <c r="H83">
        <v>80930</v>
      </c>
      <c r="I83" t="s">
        <v>1937</v>
      </c>
    </row>
    <row r="84" spans="1:9" x14ac:dyDescent="0.35">
      <c r="A84" t="s">
        <v>201</v>
      </c>
      <c r="B84" t="s">
        <v>2336</v>
      </c>
      <c r="C84" t="s">
        <v>2337</v>
      </c>
      <c r="D84" t="s">
        <v>2338</v>
      </c>
      <c r="E84" t="s">
        <v>2339</v>
      </c>
      <c r="F84" t="s">
        <v>2340</v>
      </c>
      <c r="G84" t="s">
        <v>1944</v>
      </c>
      <c r="H84" t="s">
        <v>2341</v>
      </c>
      <c r="I84" t="s">
        <v>1937</v>
      </c>
    </row>
    <row r="85" spans="1:9" x14ac:dyDescent="0.35">
      <c r="A85" t="s">
        <v>203</v>
      </c>
      <c r="B85" t="s">
        <v>2342</v>
      </c>
      <c r="D85" t="s">
        <v>2343</v>
      </c>
      <c r="E85" t="s">
        <v>2344</v>
      </c>
      <c r="F85" t="s">
        <v>2345</v>
      </c>
      <c r="G85" t="s">
        <v>1936</v>
      </c>
      <c r="H85">
        <v>14205</v>
      </c>
      <c r="I85" t="s">
        <v>1937</v>
      </c>
    </row>
    <row r="86" spans="1:9" x14ac:dyDescent="0.35">
      <c r="A86" t="s">
        <v>205</v>
      </c>
      <c r="B86" t="s">
        <v>2346</v>
      </c>
      <c r="C86" t="s">
        <v>2347</v>
      </c>
      <c r="D86" t="s">
        <v>2348</v>
      </c>
      <c r="E86" t="s">
        <v>2349</v>
      </c>
      <c r="F86" t="s">
        <v>2350</v>
      </c>
      <c r="G86" t="s">
        <v>1936</v>
      </c>
      <c r="H86">
        <v>93715</v>
      </c>
      <c r="I86" t="s">
        <v>1946</v>
      </c>
    </row>
    <row r="87" spans="1:9" x14ac:dyDescent="0.35">
      <c r="A87" t="s">
        <v>208</v>
      </c>
      <c r="B87" t="s">
        <v>2351</v>
      </c>
      <c r="C87" t="s">
        <v>2352</v>
      </c>
      <c r="E87" t="s">
        <v>2353</v>
      </c>
      <c r="F87" t="s">
        <v>2261</v>
      </c>
      <c r="G87" t="s">
        <v>1936</v>
      </c>
      <c r="H87">
        <v>76121</v>
      </c>
      <c r="I87" t="s">
        <v>1946</v>
      </c>
    </row>
    <row r="88" spans="1:9" x14ac:dyDescent="0.35">
      <c r="A88" t="s">
        <v>304</v>
      </c>
      <c r="B88" t="s">
        <v>2354</v>
      </c>
      <c r="C88" t="s">
        <v>2355</v>
      </c>
      <c r="E88" t="s">
        <v>2356</v>
      </c>
      <c r="F88" t="s">
        <v>2357</v>
      </c>
      <c r="G88" t="s">
        <v>1936</v>
      </c>
      <c r="H88">
        <v>73179</v>
      </c>
      <c r="I88" t="s">
        <v>1937</v>
      </c>
    </row>
    <row r="89" spans="1:9" x14ac:dyDescent="0.35">
      <c r="A89" t="s">
        <v>210</v>
      </c>
      <c r="B89" t="s">
        <v>2358</v>
      </c>
      <c r="C89" t="s">
        <v>2359</v>
      </c>
      <c r="E89" t="s">
        <v>2360</v>
      </c>
      <c r="F89" t="s">
        <v>2361</v>
      </c>
      <c r="G89" t="s">
        <v>1936</v>
      </c>
      <c r="H89">
        <v>77705</v>
      </c>
      <c r="I89" t="s">
        <v>1946</v>
      </c>
    </row>
    <row r="90" spans="1:9" x14ac:dyDescent="0.35">
      <c r="A90" t="s">
        <v>212</v>
      </c>
      <c r="B90" t="s">
        <v>2362</v>
      </c>
      <c r="C90" t="s">
        <v>2363</v>
      </c>
      <c r="E90" t="s">
        <v>2364</v>
      </c>
      <c r="F90" t="s">
        <v>2365</v>
      </c>
      <c r="G90" t="s">
        <v>1936</v>
      </c>
      <c r="H90">
        <v>89519</v>
      </c>
      <c r="I90" t="s">
        <v>1946</v>
      </c>
    </row>
    <row r="91" spans="1:9" x14ac:dyDescent="0.35">
      <c r="A91" t="s">
        <v>214</v>
      </c>
      <c r="B91" t="s">
        <v>2366</v>
      </c>
      <c r="C91" t="s">
        <v>2367</v>
      </c>
      <c r="D91" t="s">
        <v>2368</v>
      </c>
      <c r="E91" t="s">
        <v>2369</v>
      </c>
      <c r="F91" t="s">
        <v>2370</v>
      </c>
      <c r="G91" t="s">
        <v>1936</v>
      </c>
      <c r="H91">
        <v>64136</v>
      </c>
      <c r="I91" t="s">
        <v>1946</v>
      </c>
    </row>
    <row r="92" spans="1:9" x14ac:dyDescent="0.35">
      <c r="A92" t="s">
        <v>216</v>
      </c>
      <c r="B92" t="s">
        <v>2371</v>
      </c>
      <c r="D92" t="s">
        <v>2372</v>
      </c>
      <c r="E92" t="s">
        <v>2373</v>
      </c>
      <c r="F92" t="s">
        <v>1943</v>
      </c>
      <c r="G92" t="s">
        <v>1944</v>
      </c>
      <c r="H92" t="s">
        <v>1945</v>
      </c>
      <c r="I92" t="s">
        <v>1937</v>
      </c>
    </row>
    <row r="93" spans="1:9" x14ac:dyDescent="0.35">
      <c r="A93" t="s">
        <v>218</v>
      </c>
      <c r="B93" t="s">
        <v>2374</v>
      </c>
      <c r="C93" t="s">
        <v>2375</v>
      </c>
      <c r="D93" t="s">
        <v>2376</v>
      </c>
      <c r="E93" t="s">
        <v>2377</v>
      </c>
      <c r="F93" t="s">
        <v>2378</v>
      </c>
      <c r="G93" t="s">
        <v>1936</v>
      </c>
      <c r="H93">
        <v>92878</v>
      </c>
      <c r="I93" t="s">
        <v>1946</v>
      </c>
    </row>
    <row r="94" spans="1:9" x14ac:dyDescent="0.35">
      <c r="A94" t="s">
        <v>220</v>
      </c>
      <c r="B94" t="s">
        <v>2379</v>
      </c>
      <c r="D94" t="s">
        <v>2380</v>
      </c>
      <c r="E94" t="s">
        <v>2381</v>
      </c>
      <c r="F94" t="s">
        <v>2382</v>
      </c>
      <c r="G94" t="s">
        <v>1936</v>
      </c>
      <c r="H94">
        <v>78759</v>
      </c>
      <c r="I94" t="s">
        <v>1937</v>
      </c>
    </row>
    <row r="95" spans="1:9" x14ac:dyDescent="0.35">
      <c r="A95" t="s">
        <v>222</v>
      </c>
      <c r="B95" t="s">
        <v>2383</v>
      </c>
      <c r="C95" t="s">
        <v>2384</v>
      </c>
      <c r="D95" t="s">
        <v>2385</v>
      </c>
      <c r="E95" t="s">
        <v>2386</v>
      </c>
      <c r="F95" t="s">
        <v>2387</v>
      </c>
      <c r="G95" t="s">
        <v>2111</v>
      </c>
      <c r="H95" t="s">
        <v>2388</v>
      </c>
      <c r="I95" t="s">
        <v>1937</v>
      </c>
    </row>
    <row r="96" spans="1:9" x14ac:dyDescent="0.35">
      <c r="A96" t="s">
        <v>224</v>
      </c>
      <c r="B96" t="s">
        <v>2389</v>
      </c>
      <c r="E96" t="s">
        <v>2390</v>
      </c>
      <c r="F96" t="s">
        <v>2391</v>
      </c>
      <c r="G96" t="s">
        <v>1944</v>
      </c>
      <c r="H96" t="s">
        <v>2392</v>
      </c>
      <c r="I96" t="s">
        <v>1937</v>
      </c>
    </row>
    <row r="97" spans="1:9" x14ac:dyDescent="0.35">
      <c r="A97" t="s">
        <v>226</v>
      </c>
      <c r="B97" t="s">
        <v>2393</v>
      </c>
      <c r="C97" t="s">
        <v>2394</v>
      </c>
      <c r="E97" t="s">
        <v>2395</v>
      </c>
      <c r="F97" t="s">
        <v>2350</v>
      </c>
      <c r="G97" t="s">
        <v>1936</v>
      </c>
      <c r="H97">
        <v>93762</v>
      </c>
      <c r="I97" t="s">
        <v>1946</v>
      </c>
    </row>
    <row r="98" spans="1:9" x14ac:dyDescent="0.35">
      <c r="A98" t="s">
        <v>228</v>
      </c>
      <c r="B98" t="s">
        <v>2396</v>
      </c>
      <c r="C98" t="s">
        <v>2397</v>
      </c>
      <c r="E98" t="s">
        <v>2398</v>
      </c>
      <c r="F98" t="s">
        <v>2008</v>
      </c>
      <c r="G98" t="s">
        <v>1936</v>
      </c>
      <c r="H98">
        <v>63150</v>
      </c>
      <c r="I98" t="s">
        <v>1946</v>
      </c>
    </row>
    <row r="99" spans="1:9" x14ac:dyDescent="0.35">
      <c r="A99" t="s">
        <v>230</v>
      </c>
      <c r="B99" t="s">
        <v>2399</v>
      </c>
      <c r="C99" t="s">
        <v>2400</v>
      </c>
      <c r="D99" t="s">
        <v>2401</v>
      </c>
      <c r="E99" t="s">
        <v>2402</v>
      </c>
      <c r="F99" t="s">
        <v>2350</v>
      </c>
      <c r="G99" t="s">
        <v>1936</v>
      </c>
      <c r="H99">
        <v>93726</v>
      </c>
      <c r="I99" t="s">
        <v>1946</v>
      </c>
    </row>
    <row r="100" spans="1:9" x14ac:dyDescent="0.35">
      <c r="A100" t="s">
        <v>232</v>
      </c>
      <c r="B100" t="s">
        <v>2403</v>
      </c>
      <c r="D100" t="s">
        <v>2404</v>
      </c>
      <c r="E100" t="s">
        <v>2405</v>
      </c>
      <c r="F100" t="s">
        <v>2406</v>
      </c>
      <c r="G100" t="s">
        <v>1944</v>
      </c>
      <c r="H100" t="s">
        <v>2407</v>
      </c>
      <c r="I100" t="s">
        <v>1946</v>
      </c>
    </row>
    <row r="101" spans="1:9" x14ac:dyDescent="0.35">
      <c r="A101" t="s">
        <v>234</v>
      </c>
      <c r="B101" t="s">
        <v>2408</v>
      </c>
      <c r="D101" t="s">
        <v>2409</v>
      </c>
      <c r="E101" t="s">
        <v>2410</v>
      </c>
      <c r="F101" t="s">
        <v>2282</v>
      </c>
      <c r="G101" t="s">
        <v>1936</v>
      </c>
      <c r="H101">
        <v>43210</v>
      </c>
      <c r="I101" t="s">
        <v>1937</v>
      </c>
    </row>
    <row r="102" spans="1:9" x14ac:dyDescent="0.35">
      <c r="A102" t="s">
        <v>236</v>
      </c>
      <c r="B102" t="s">
        <v>2411</v>
      </c>
      <c r="D102" t="s">
        <v>2412</v>
      </c>
      <c r="E102" t="s">
        <v>2413</v>
      </c>
      <c r="F102" t="s">
        <v>2414</v>
      </c>
      <c r="G102" t="s">
        <v>1936</v>
      </c>
      <c r="H102">
        <v>95205</v>
      </c>
      <c r="I102" t="s">
        <v>1937</v>
      </c>
    </row>
    <row r="103" spans="1:9" x14ac:dyDescent="0.35">
      <c r="A103" t="s">
        <v>238</v>
      </c>
      <c r="B103" t="s">
        <v>2415</v>
      </c>
      <c r="C103" t="s">
        <v>2416</v>
      </c>
      <c r="D103" t="s">
        <v>2417</v>
      </c>
      <c r="E103" t="s">
        <v>2418</v>
      </c>
      <c r="F103" t="s">
        <v>2419</v>
      </c>
      <c r="G103" t="s">
        <v>1944</v>
      </c>
      <c r="H103" t="s">
        <v>2420</v>
      </c>
      <c r="I103" t="s">
        <v>1937</v>
      </c>
    </row>
    <row r="104" spans="1:9" x14ac:dyDescent="0.35">
      <c r="A104" t="s">
        <v>240</v>
      </c>
      <c r="B104" t="s">
        <v>2421</v>
      </c>
      <c r="C104" t="s">
        <v>2422</v>
      </c>
      <c r="D104" t="s">
        <v>2423</v>
      </c>
      <c r="E104" t="s">
        <v>2424</v>
      </c>
      <c r="F104" t="s">
        <v>2425</v>
      </c>
      <c r="G104" t="s">
        <v>1944</v>
      </c>
      <c r="H104" t="s">
        <v>2407</v>
      </c>
      <c r="I104" t="s">
        <v>1937</v>
      </c>
    </row>
    <row r="105" spans="1:9" x14ac:dyDescent="0.35">
      <c r="A105" t="s">
        <v>242</v>
      </c>
      <c r="B105" t="s">
        <v>2426</v>
      </c>
      <c r="C105" t="s">
        <v>2427</v>
      </c>
      <c r="D105" t="s">
        <v>2428</v>
      </c>
      <c r="E105" t="s">
        <v>2429</v>
      </c>
      <c r="F105" t="s">
        <v>2158</v>
      </c>
      <c r="G105" t="s">
        <v>1936</v>
      </c>
      <c r="H105">
        <v>14652</v>
      </c>
      <c r="I105" t="s">
        <v>1946</v>
      </c>
    </row>
    <row r="106" spans="1:9" x14ac:dyDescent="0.35">
      <c r="A106" t="s">
        <v>244</v>
      </c>
      <c r="B106" t="s">
        <v>2430</v>
      </c>
      <c r="C106" t="s">
        <v>2431</v>
      </c>
      <c r="D106" t="s">
        <v>2432</v>
      </c>
      <c r="E106" t="s">
        <v>2433</v>
      </c>
      <c r="F106" t="s">
        <v>2434</v>
      </c>
      <c r="G106" t="s">
        <v>1936</v>
      </c>
      <c r="H106">
        <v>35487</v>
      </c>
      <c r="I106" t="s">
        <v>1946</v>
      </c>
    </row>
    <row r="107" spans="1:9" x14ac:dyDescent="0.35">
      <c r="A107" t="s">
        <v>246</v>
      </c>
      <c r="B107" t="s">
        <v>2435</v>
      </c>
      <c r="C107" t="s">
        <v>2436</v>
      </c>
      <c r="D107" t="s">
        <v>2437</v>
      </c>
      <c r="E107" t="s">
        <v>2438</v>
      </c>
      <c r="F107" t="s">
        <v>2022</v>
      </c>
      <c r="G107" t="s">
        <v>1936</v>
      </c>
      <c r="H107">
        <v>77260</v>
      </c>
      <c r="I107" t="s">
        <v>1937</v>
      </c>
    </row>
    <row r="108" spans="1:9" x14ac:dyDescent="0.35">
      <c r="A108" t="s">
        <v>249</v>
      </c>
      <c r="B108" t="s">
        <v>2439</v>
      </c>
      <c r="C108" t="s">
        <v>2440</v>
      </c>
      <c r="D108" t="s">
        <v>2441</v>
      </c>
      <c r="E108" t="s">
        <v>2442</v>
      </c>
      <c r="F108" t="s">
        <v>2443</v>
      </c>
      <c r="G108" t="s">
        <v>1936</v>
      </c>
      <c r="H108">
        <v>88514</v>
      </c>
      <c r="I108" t="s">
        <v>1946</v>
      </c>
    </row>
    <row r="109" spans="1:9" x14ac:dyDescent="0.35">
      <c r="A109" t="s">
        <v>251</v>
      </c>
      <c r="B109" t="s">
        <v>2444</v>
      </c>
      <c r="C109" t="s">
        <v>2445</v>
      </c>
      <c r="D109" t="s">
        <v>2446</v>
      </c>
      <c r="E109" t="s">
        <v>2447</v>
      </c>
      <c r="F109" t="s">
        <v>2335</v>
      </c>
      <c r="G109" t="s">
        <v>1936</v>
      </c>
      <c r="H109">
        <v>80935</v>
      </c>
      <c r="I109" t="s">
        <v>1937</v>
      </c>
    </row>
    <row r="110" spans="1:9" x14ac:dyDescent="0.35">
      <c r="A110" t="s">
        <v>253</v>
      </c>
      <c r="B110" t="s">
        <v>2448</v>
      </c>
      <c r="D110" t="s">
        <v>2449</v>
      </c>
      <c r="E110" t="s">
        <v>2450</v>
      </c>
      <c r="F110" t="s">
        <v>2233</v>
      </c>
      <c r="G110" t="s">
        <v>1936</v>
      </c>
      <c r="H110">
        <v>46862</v>
      </c>
      <c r="I110" t="s">
        <v>1946</v>
      </c>
    </row>
    <row r="111" spans="1:9" x14ac:dyDescent="0.35">
      <c r="A111" t="s">
        <v>255</v>
      </c>
      <c r="B111" t="s">
        <v>2451</v>
      </c>
      <c r="C111" t="s">
        <v>2452</v>
      </c>
      <c r="D111" t="s">
        <v>2453</v>
      </c>
      <c r="E111" t="s">
        <v>2454</v>
      </c>
      <c r="F111" t="s">
        <v>2455</v>
      </c>
      <c r="G111" t="s">
        <v>1936</v>
      </c>
      <c r="H111">
        <v>11054</v>
      </c>
      <c r="I111" t="s">
        <v>1937</v>
      </c>
    </row>
    <row r="112" spans="1:9" x14ac:dyDescent="0.35">
      <c r="A112" t="s">
        <v>258</v>
      </c>
      <c r="B112" t="s">
        <v>2456</v>
      </c>
      <c r="C112" t="s">
        <v>2457</v>
      </c>
      <c r="D112" t="s">
        <v>2458</v>
      </c>
      <c r="E112" t="s">
        <v>2459</v>
      </c>
      <c r="F112" t="s">
        <v>1957</v>
      </c>
      <c r="G112" t="s">
        <v>1936</v>
      </c>
      <c r="H112">
        <v>1105</v>
      </c>
      <c r="I112" t="s">
        <v>1937</v>
      </c>
    </row>
    <row r="113" spans="1:9" x14ac:dyDescent="0.35">
      <c r="A113" t="s">
        <v>260</v>
      </c>
      <c r="B113" t="s">
        <v>2460</v>
      </c>
      <c r="C113" t="s">
        <v>2461</v>
      </c>
      <c r="E113" t="s">
        <v>2462</v>
      </c>
      <c r="F113" t="s">
        <v>2220</v>
      </c>
      <c r="G113" t="s">
        <v>1936</v>
      </c>
      <c r="H113">
        <v>32575</v>
      </c>
      <c r="I113" t="s">
        <v>1946</v>
      </c>
    </row>
    <row r="114" spans="1:9" x14ac:dyDescent="0.35">
      <c r="A114" t="s">
        <v>262</v>
      </c>
      <c r="B114" t="s">
        <v>2463</v>
      </c>
      <c r="C114" t="s">
        <v>2464</v>
      </c>
      <c r="D114" t="s">
        <v>2465</v>
      </c>
      <c r="E114" t="s">
        <v>2466</v>
      </c>
      <c r="F114" t="s">
        <v>1999</v>
      </c>
      <c r="G114" t="s">
        <v>1936</v>
      </c>
      <c r="H114">
        <v>23242</v>
      </c>
      <c r="I114" t="s">
        <v>1946</v>
      </c>
    </row>
    <row r="115" spans="1:9" x14ac:dyDescent="0.35">
      <c r="A115" t="s">
        <v>264</v>
      </c>
      <c r="B115" t="s">
        <v>2467</v>
      </c>
      <c r="C115" t="s">
        <v>2468</v>
      </c>
      <c r="D115" t="s">
        <v>2469</v>
      </c>
      <c r="E115" t="s">
        <v>2470</v>
      </c>
      <c r="F115" t="s">
        <v>2471</v>
      </c>
      <c r="G115" t="s">
        <v>1944</v>
      </c>
      <c r="H115" t="s">
        <v>2472</v>
      </c>
      <c r="I115" t="s">
        <v>1946</v>
      </c>
    </row>
    <row r="116" spans="1:9" x14ac:dyDescent="0.35">
      <c r="A116" t="s">
        <v>266</v>
      </c>
      <c r="B116" t="s">
        <v>2473</v>
      </c>
      <c r="D116" t="s">
        <v>2474</v>
      </c>
      <c r="E116" t="s">
        <v>2475</v>
      </c>
      <c r="F116" t="s">
        <v>2476</v>
      </c>
      <c r="G116" t="s">
        <v>1936</v>
      </c>
      <c r="H116">
        <v>25705</v>
      </c>
      <c r="I116" t="s">
        <v>1946</v>
      </c>
    </row>
    <row r="117" spans="1:9" x14ac:dyDescent="0.35">
      <c r="A117" t="s">
        <v>268</v>
      </c>
      <c r="B117" t="s">
        <v>2477</v>
      </c>
      <c r="C117" t="s">
        <v>2478</v>
      </c>
      <c r="D117" t="s">
        <v>2479</v>
      </c>
      <c r="E117" t="s">
        <v>2480</v>
      </c>
      <c r="F117" t="s">
        <v>2167</v>
      </c>
      <c r="G117" t="s">
        <v>2111</v>
      </c>
      <c r="H117" t="s">
        <v>2481</v>
      </c>
      <c r="I117" t="s">
        <v>1946</v>
      </c>
    </row>
    <row r="118" spans="1:9" x14ac:dyDescent="0.35">
      <c r="A118" t="s">
        <v>270</v>
      </c>
      <c r="B118" t="s">
        <v>2482</v>
      </c>
      <c r="C118" t="s">
        <v>2483</v>
      </c>
      <c r="D118" t="s">
        <v>2484</v>
      </c>
      <c r="E118" t="s">
        <v>2485</v>
      </c>
      <c r="F118" t="s">
        <v>2486</v>
      </c>
      <c r="G118" t="s">
        <v>1944</v>
      </c>
      <c r="H118" t="s">
        <v>2487</v>
      </c>
      <c r="I118" t="s">
        <v>1937</v>
      </c>
    </row>
    <row r="119" spans="1:9" x14ac:dyDescent="0.35">
      <c r="A119" t="s">
        <v>272</v>
      </c>
      <c r="B119" t="s">
        <v>2488</v>
      </c>
      <c r="C119" t="s">
        <v>2489</v>
      </c>
      <c r="D119" t="s">
        <v>2490</v>
      </c>
      <c r="E119" t="s">
        <v>2491</v>
      </c>
      <c r="F119" t="s">
        <v>1971</v>
      </c>
      <c r="G119" t="s">
        <v>1936</v>
      </c>
      <c r="H119">
        <v>45432</v>
      </c>
      <c r="I119" t="s">
        <v>1946</v>
      </c>
    </row>
    <row r="120" spans="1:9" x14ac:dyDescent="0.35">
      <c r="A120" t="s">
        <v>274</v>
      </c>
      <c r="B120" t="s">
        <v>2492</v>
      </c>
      <c r="C120" t="s">
        <v>2493</v>
      </c>
      <c r="D120" t="s">
        <v>2494</v>
      </c>
      <c r="E120" t="s">
        <v>2495</v>
      </c>
      <c r="F120" t="s">
        <v>2496</v>
      </c>
      <c r="G120" t="s">
        <v>1936</v>
      </c>
      <c r="H120">
        <v>99507</v>
      </c>
      <c r="I120" t="s">
        <v>1937</v>
      </c>
    </row>
    <row r="121" spans="1:9" x14ac:dyDescent="0.35">
      <c r="A121" t="s">
        <v>276</v>
      </c>
      <c r="B121" t="s">
        <v>2497</v>
      </c>
      <c r="C121" t="s">
        <v>2498</v>
      </c>
      <c r="D121" t="s">
        <v>2499</v>
      </c>
      <c r="E121" t="s">
        <v>2500</v>
      </c>
      <c r="F121" t="s">
        <v>2501</v>
      </c>
      <c r="G121" t="s">
        <v>1936</v>
      </c>
      <c r="H121">
        <v>37215</v>
      </c>
      <c r="I121" t="s">
        <v>1946</v>
      </c>
    </row>
    <row r="122" spans="1:9" x14ac:dyDescent="0.35">
      <c r="A122" t="s">
        <v>2502</v>
      </c>
      <c r="B122" t="s">
        <v>2503</v>
      </c>
      <c r="C122" t="s">
        <v>2504</v>
      </c>
      <c r="D122" t="s">
        <v>2505</v>
      </c>
      <c r="E122" t="s">
        <v>2506</v>
      </c>
      <c r="F122" t="s">
        <v>1981</v>
      </c>
      <c r="G122" t="s">
        <v>1936</v>
      </c>
      <c r="H122">
        <v>90040</v>
      </c>
      <c r="I122" t="s">
        <v>1937</v>
      </c>
    </row>
    <row r="123" spans="1:9" x14ac:dyDescent="0.35">
      <c r="A123" t="s">
        <v>2507</v>
      </c>
      <c r="B123" t="s">
        <v>2508</v>
      </c>
      <c r="C123" t="s">
        <v>2509</v>
      </c>
      <c r="D123" t="s">
        <v>2510</v>
      </c>
      <c r="E123" t="s">
        <v>2511</v>
      </c>
      <c r="F123" t="s">
        <v>2295</v>
      </c>
      <c r="G123" t="s">
        <v>1936</v>
      </c>
      <c r="H123">
        <v>28289</v>
      </c>
      <c r="I123" t="s">
        <v>1946</v>
      </c>
    </row>
    <row r="124" spans="1:9" x14ac:dyDescent="0.35">
      <c r="A124" t="s">
        <v>278</v>
      </c>
      <c r="B124" t="s">
        <v>2512</v>
      </c>
      <c r="C124" t="s">
        <v>2513</v>
      </c>
      <c r="D124" t="s">
        <v>2514</v>
      </c>
      <c r="E124" t="s">
        <v>2515</v>
      </c>
      <c r="F124" t="s">
        <v>2127</v>
      </c>
      <c r="G124" t="s">
        <v>1936</v>
      </c>
      <c r="H124">
        <v>80217</v>
      </c>
      <c r="I124" t="s">
        <v>1937</v>
      </c>
    </row>
    <row r="125" spans="1:9" x14ac:dyDescent="0.35">
      <c r="A125" t="s">
        <v>280</v>
      </c>
      <c r="B125" t="s">
        <v>2516</v>
      </c>
      <c r="C125" t="s">
        <v>2517</v>
      </c>
      <c r="D125" t="s">
        <v>2518</v>
      </c>
      <c r="E125" t="s">
        <v>2519</v>
      </c>
      <c r="F125" t="s">
        <v>2520</v>
      </c>
      <c r="G125" t="s">
        <v>1936</v>
      </c>
      <c r="H125">
        <v>6912</v>
      </c>
      <c r="I125" t="s">
        <v>1946</v>
      </c>
    </row>
    <row r="126" spans="1:9" x14ac:dyDescent="0.35">
      <c r="A126" t="s">
        <v>282</v>
      </c>
      <c r="B126" t="s">
        <v>2521</v>
      </c>
      <c r="C126" t="s">
        <v>2522</v>
      </c>
      <c r="D126" t="s">
        <v>2523</v>
      </c>
      <c r="E126" t="s">
        <v>2524</v>
      </c>
      <c r="F126" t="s">
        <v>2525</v>
      </c>
      <c r="G126" t="s">
        <v>1936</v>
      </c>
      <c r="H126">
        <v>23605</v>
      </c>
      <c r="I126" t="s">
        <v>1937</v>
      </c>
    </row>
    <row r="127" spans="1:9" x14ac:dyDescent="0.35">
      <c r="A127" t="s">
        <v>284</v>
      </c>
      <c r="B127" t="s">
        <v>2526</v>
      </c>
      <c r="C127" t="s">
        <v>2527</v>
      </c>
      <c r="D127" t="s">
        <v>2528</v>
      </c>
      <c r="E127" t="s">
        <v>2529</v>
      </c>
      <c r="F127" t="s">
        <v>2530</v>
      </c>
      <c r="G127" t="s">
        <v>1944</v>
      </c>
      <c r="H127" t="s">
        <v>2531</v>
      </c>
      <c r="I127" t="s">
        <v>1937</v>
      </c>
    </row>
    <row r="128" spans="1:9" x14ac:dyDescent="0.35">
      <c r="A128" t="s">
        <v>286</v>
      </c>
      <c r="B128" t="s">
        <v>2532</v>
      </c>
      <c r="C128" t="s">
        <v>2533</v>
      </c>
      <c r="D128" t="s">
        <v>2534</v>
      </c>
      <c r="E128" t="s">
        <v>2535</v>
      </c>
      <c r="F128" t="s">
        <v>2496</v>
      </c>
      <c r="G128" t="s">
        <v>1936</v>
      </c>
      <c r="H128">
        <v>99599</v>
      </c>
      <c r="I128" t="s">
        <v>1946</v>
      </c>
    </row>
    <row r="129" spans="1:9" x14ac:dyDescent="0.35">
      <c r="A129" t="s">
        <v>288</v>
      </c>
      <c r="B129" t="s">
        <v>2536</v>
      </c>
      <c r="C129" t="s">
        <v>2537</v>
      </c>
      <c r="D129" t="s">
        <v>2538</v>
      </c>
      <c r="E129" t="s">
        <v>2539</v>
      </c>
      <c r="F129" t="s">
        <v>2361</v>
      </c>
      <c r="G129" t="s">
        <v>1944</v>
      </c>
      <c r="H129" t="s">
        <v>2540</v>
      </c>
      <c r="I129" t="s">
        <v>1946</v>
      </c>
    </row>
    <row r="130" spans="1:9" x14ac:dyDescent="0.35">
      <c r="A130" t="s">
        <v>290</v>
      </c>
      <c r="B130" t="s">
        <v>2541</v>
      </c>
      <c r="C130" t="s">
        <v>2542</v>
      </c>
      <c r="D130" t="s">
        <v>2543</v>
      </c>
      <c r="E130" t="s">
        <v>2544</v>
      </c>
      <c r="F130" t="s">
        <v>2545</v>
      </c>
      <c r="G130" t="s">
        <v>1936</v>
      </c>
      <c r="H130">
        <v>58122</v>
      </c>
      <c r="I130" t="s">
        <v>1946</v>
      </c>
    </row>
    <row r="131" spans="1:9" x14ac:dyDescent="0.35">
      <c r="A131" t="s">
        <v>292</v>
      </c>
      <c r="B131" t="s">
        <v>2546</v>
      </c>
      <c r="C131" t="s">
        <v>2547</v>
      </c>
      <c r="D131" t="s">
        <v>2548</v>
      </c>
      <c r="E131" t="s">
        <v>2549</v>
      </c>
      <c r="F131" t="s">
        <v>2550</v>
      </c>
      <c r="G131" t="s">
        <v>1936</v>
      </c>
      <c r="H131">
        <v>47737</v>
      </c>
      <c r="I131" t="s">
        <v>1937</v>
      </c>
    </row>
    <row r="132" spans="1:9" x14ac:dyDescent="0.35">
      <c r="A132" t="s">
        <v>294</v>
      </c>
      <c r="B132" t="s">
        <v>2551</v>
      </c>
      <c r="D132" t="s">
        <v>2552</v>
      </c>
      <c r="E132" t="s">
        <v>2553</v>
      </c>
      <c r="F132" t="s">
        <v>2471</v>
      </c>
      <c r="G132" t="s">
        <v>1944</v>
      </c>
      <c r="H132" t="s">
        <v>2472</v>
      </c>
      <c r="I132" t="s">
        <v>1937</v>
      </c>
    </row>
    <row r="133" spans="1:9" x14ac:dyDescent="0.35">
      <c r="A133" t="s">
        <v>296</v>
      </c>
      <c r="B133" t="s">
        <v>2554</v>
      </c>
      <c r="C133" t="s">
        <v>2555</v>
      </c>
      <c r="D133" t="s">
        <v>2556</v>
      </c>
      <c r="E133" t="s">
        <v>2557</v>
      </c>
      <c r="F133" t="s">
        <v>2295</v>
      </c>
      <c r="G133" t="s">
        <v>1936</v>
      </c>
      <c r="H133">
        <v>28210</v>
      </c>
      <c r="I133" t="s">
        <v>1937</v>
      </c>
    </row>
    <row r="134" spans="1:9" x14ac:dyDescent="0.35">
      <c r="A134" t="s">
        <v>298</v>
      </c>
      <c r="B134" t="s">
        <v>2558</v>
      </c>
      <c r="C134" t="s">
        <v>2559</v>
      </c>
      <c r="D134" t="s">
        <v>2560</v>
      </c>
      <c r="E134" t="s">
        <v>2561</v>
      </c>
      <c r="F134" t="s">
        <v>2562</v>
      </c>
      <c r="G134" t="s">
        <v>1936</v>
      </c>
      <c r="H134">
        <v>35815</v>
      </c>
      <c r="I134" t="s">
        <v>1937</v>
      </c>
    </row>
    <row r="135" spans="1:9" x14ac:dyDescent="0.35">
      <c r="A135" t="s">
        <v>300</v>
      </c>
      <c r="B135" t="s">
        <v>2563</v>
      </c>
      <c r="C135" t="s">
        <v>2564</v>
      </c>
      <c r="D135" t="s">
        <v>2565</v>
      </c>
      <c r="E135" t="s">
        <v>2566</v>
      </c>
      <c r="F135" t="s">
        <v>2567</v>
      </c>
      <c r="G135" t="s">
        <v>1936</v>
      </c>
      <c r="H135">
        <v>92725</v>
      </c>
      <c r="I135" t="s">
        <v>1946</v>
      </c>
    </row>
    <row r="136" spans="1:9" x14ac:dyDescent="0.35">
      <c r="A136" t="s">
        <v>302</v>
      </c>
      <c r="B136" t="s">
        <v>2568</v>
      </c>
      <c r="E136" t="s">
        <v>2569</v>
      </c>
      <c r="F136" t="s">
        <v>2181</v>
      </c>
      <c r="G136" t="s">
        <v>1936</v>
      </c>
      <c r="H136">
        <v>20520</v>
      </c>
      <c r="I136" t="s">
        <v>1937</v>
      </c>
    </row>
    <row r="137" spans="1:9" x14ac:dyDescent="0.35">
      <c r="A137" t="s">
        <v>2570</v>
      </c>
      <c r="B137" t="s">
        <v>2571</v>
      </c>
      <c r="C137" t="s">
        <v>2572</v>
      </c>
      <c r="D137" t="s">
        <v>2573</v>
      </c>
      <c r="E137" t="s">
        <v>2574</v>
      </c>
      <c r="F137" t="s">
        <v>2575</v>
      </c>
      <c r="G137" t="s">
        <v>1944</v>
      </c>
      <c r="H137" t="s">
        <v>2576</v>
      </c>
      <c r="I137" t="s">
        <v>1946</v>
      </c>
    </row>
    <row r="138" spans="1:9" x14ac:dyDescent="0.35">
      <c r="A138" t="s">
        <v>306</v>
      </c>
      <c r="B138" t="s">
        <v>2577</v>
      </c>
      <c r="C138" t="s">
        <v>2578</v>
      </c>
      <c r="D138" t="s">
        <v>2579</v>
      </c>
      <c r="E138" t="s">
        <v>2580</v>
      </c>
      <c r="F138" t="s">
        <v>2008</v>
      </c>
      <c r="G138" t="s">
        <v>1936</v>
      </c>
      <c r="H138">
        <v>63131</v>
      </c>
      <c r="I138" t="s">
        <v>1946</v>
      </c>
    </row>
    <row r="139" spans="1:9" x14ac:dyDescent="0.35">
      <c r="A139" t="s">
        <v>308</v>
      </c>
      <c r="B139" t="s">
        <v>2581</v>
      </c>
      <c r="D139" t="s">
        <v>2582</v>
      </c>
      <c r="E139" t="s">
        <v>2583</v>
      </c>
      <c r="F139" t="s">
        <v>2100</v>
      </c>
      <c r="G139" t="s">
        <v>1944</v>
      </c>
      <c r="H139" t="s">
        <v>2101</v>
      </c>
      <c r="I139" t="s">
        <v>1946</v>
      </c>
    </row>
    <row r="140" spans="1:9" x14ac:dyDescent="0.35">
      <c r="A140" t="s">
        <v>310</v>
      </c>
      <c r="B140" t="s">
        <v>2584</v>
      </c>
      <c r="D140" t="s">
        <v>2585</v>
      </c>
      <c r="E140" t="s">
        <v>2586</v>
      </c>
      <c r="F140" t="s">
        <v>2587</v>
      </c>
      <c r="G140" t="s">
        <v>1936</v>
      </c>
      <c r="H140">
        <v>96805</v>
      </c>
      <c r="I140" t="s">
        <v>1946</v>
      </c>
    </row>
    <row r="141" spans="1:9" x14ac:dyDescent="0.35">
      <c r="A141" t="s">
        <v>312</v>
      </c>
      <c r="B141" t="s">
        <v>2588</v>
      </c>
      <c r="D141" t="s">
        <v>2589</v>
      </c>
      <c r="E141" t="s">
        <v>2590</v>
      </c>
      <c r="F141" t="s">
        <v>2378</v>
      </c>
      <c r="G141" t="s">
        <v>1936</v>
      </c>
      <c r="H141">
        <v>92878</v>
      </c>
      <c r="I141" t="s">
        <v>1937</v>
      </c>
    </row>
    <row r="142" spans="1:9" x14ac:dyDescent="0.35">
      <c r="A142" t="s">
        <v>314</v>
      </c>
      <c r="B142" t="s">
        <v>2591</v>
      </c>
      <c r="C142" t="s">
        <v>2592</v>
      </c>
      <c r="D142" t="s">
        <v>2593</v>
      </c>
      <c r="E142" t="s">
        <v>2594</v>
      </c>
      <c r="F142" t="s">
        <v>2595</v>
      </c>
      <c r="G142" t="s">
        <v>1944</v>
      </c>
      <c r="H142" t="s">
        <v>2540</v>
      </c>
      <c r="I142" t="s">
        <v>1937</v>
      </c>
    </row>
    <row r="143" spans="1:9" x14ac:dyDescent="0.35">
      <c r="A143" t="s">
        <v>316</v>
      </c>
      <c r="B143" t="s">
        <v>2596</v>
      </c>
      <c r="C143" t="s">
        <v>2597</v>
      </c>
      <c r="D143" t="s">
        <v>2598</v>
      </c>
      <c r="E143" t="s">
        <v>2599</v>
      </c>
      <c r="F143" t="s">
        <v>2181</v>
      </c>
      <c r="G143" t="s">
        <v>1936</v>
      </c>
      <c r="H143">
        <v>20520</v>
      </c>
      <c r="I143" t="s">
        <v>1937</v>
      </c>
    </row>
    <row r="144" spans="1:9" x14ac:dyDescent="0.35">
      <c r="A144" t="s">
        <v>318</v>
      </c>
      <c r="B144" t="s">
        <v>2600</v>
      </c>
      <c r="E144" t="s">
        <v>2601</v>
      </c>
      <c r="F144" t="s">
        <v>2602</v>
      </c>
      <c r="G144" t="s">
        <v>1944</v>
      </c>
      <c r="H144" t="s">
        <v>2305</v>
      </c>
      <c r="I144" t="s">
        <v>1937</v>
      </c>
    </row>
    <row r="145" spans="1:9" x14ac:dyDescent="0.35">
      <c r="A145" t="s">
        <v>320</v>
      </c>
      <c r="B145" t="s">
        <v>2603</v>
      </c>
      <c r="C145" t="s">
        <v>2604</v>
      </c>
      <c r="D145" t="s">
        <v>2605</v>
      </c>
      <c r="E145" t="s">
        <v>2606</v>
      </c>
      <c r="F145" t="s">
        <v>2022</v>
      </c>
      <c r="G145" t="s">
        <v>1936</v>
      </c>
      <c r="H145">
        <v>77281</v>
      </c>
      <c r="I145" t="s">
        <v>1946</v>
      </c>
    </row>
    <row r="146" spans="1:9" x14ac:dyDescent="0.35">
      <c r="A146" t="s">
        <v>322</v>
      </c>
      <c r="B146" t="s">
        <v>2607</v>
      </c>
      <c r="C146" t="s">
        <v>2608</v>
      </c>
      <c r="D146" t="s">
        <v>2609</v>
      </c>
      <c r="E146" t="s">
        <v>2610</v>
      </c>
      <c r="F146" t="s">
        <v>2611</v>
      </c>
      <c r="G146" t="s">
        <v>1936</v>
      </c>
      <c r="H146">
        <v>92668</v>
      </c>
      <c r="I146" t="s">
        <v>1937</v>
      </c>
    </row>
    <row r="147" spans="1:9" x14ac:dyDescent="0.35">
      <c r="A147" t="s">
        <v>324</v>
      </c>
      <c r="B147" t="s">
        <v>2612</v>
      </c>
      <c r="C147" t="s">
        <v>2613</v>
      </c>
      <c r="D147" t="s">
        <v>2614</v>
      </c>
      <c r="E147" t="s">
        <v>2615</v>
      </c>
      <c r="F147" t="s">
        <v>2443</v>
      </c>
      <c r="G147" t="s">
        <v>1936</v>
      </c>
      <c r="H147">
        <v>88553</v>
      </c>
      <c r="I147" t="s">
        <v>1946</v>
      </c>
    </row>
    <row r="148" spans="1:9" x14ac:dyDescent="0.35">
      <c r="A148" t="s">
        <v>326</v>
      </c>
      <c r="B148" t="s">
        <v>2616</v>
      </c>
      <c r="C148" t="s">
        <v>2617</v>
      </c>
      <c r="D148" t="s">
        <v>2618</v>
      </c>
      <c r="E148" t="s">
        <v>2619</v>
      </c>
      <c r="F148" t="s">
        <v>2620</v>
      </c>
      <c r="G148" t="s">
        <v>1936</v>
      </c>
      <c r="H148">
        <v>89714</v>
      </c>
      <c r="I148" t="s">
        <v>1946</v>
      </c>
    </row>
    <row r="149" spans="1:9" x14ac:dyDescent="0.35">
      <c r="A149" t="s">
        <v>2621</v>
      </c>
      <c r="B149" t="s">
        <v>2622</v>
      </c>
      <c r="C149" t="s">
        <v>2623</v>
      </c>
      <c r="D149" t="s">
        <v>2624</v>
      </c>
      <c r="E149" t="s">
        <v>2625</v>
      </c>
      <c r="F149" t="s">
        <v>2261</v>
      </c>
      <c r="G149" t="s">
        <v>1936</v>
      </c>
      <c r="H149">
        <v>76105</v>
      </c>
      <c r="I149" t="s">
        <v>1937</v>
      </c>
    </row>
    <row r="150" spans="1:9" x14ac:dyDescent="0.35">
      <c r="A150" t="s">
        <v>328</v>
      </c>
      <c r="B150" t="s">
        <v>2626</v>
      </c>
      <c r="C150" t="s">
        <v>2627</v>
      </c>
      <c r="D150" t="s">
        <v>2628</v>
      </c>
      <c r="E150" t="s">
        <v>2629</v>
      </c>
      <c r="F150" t="s">
        <v>2201</v>
      </c>
      <c r="G150" t="s">
        <v>1936</v>
      </c>
      <c r="H150">
        <v>84605</v>
      </c>
      <c r="I150" t="s">
        <v>1937</v>
      </c>
    </row>
    <row r="151" spans="1:9" x14ac:dyDescent="0.35">
      <c r="A151" t="s">
        <v>330</v>
      </c>
      <c r="B151" t="s">
        <v>2630</v>
      </c>
      <c r="D151" t="s">
        <v>2631</v>
      </c>
      <c r="E151" t="s">
        <v>2632</v>
      </c>
      <c r="F151" t="s">
        <v>2633</v>
      </c>
      <c r="G151" t="s">
        <v>1936</v>
      </c>
      <c r="H151">
        <v>33487</v>
      </c>
      <c r="I151" t="s">
        <v>1937</v>
      </c>
    </row>
    <row r="152" spans="1:9" x14ac:dyDescent="0.35">
      <c r="A152" t="s">
        <v>332</v>
      </c>
      <c r="B152" t="s">
        <v>2634</v>
      </c>
      <c r="C152" t="s">
        <v>2635</v>
      </c>
      <c r="D152" t="s">
        <v>2636</v>
      </c>
      <c r="E152" t="s">
        <v>2637</v>
      </c>
      <c r="F152" t="s">
        <v>2638</v>
      </c>
      <c r="G152" t="s">
        <v>1936</v>
      </c>
      <c r="H152">
        <v>24040</v>
      </c>
      <c r="I152" t="s">
        <v>1937</v>
      </c>
    </row>
    <row r="153" spans="1:9" x14ac:dyDescent="0.35">
      <c r="A153" t="s">
        <v>334</v>
      </c>
      <c r="B153" t="s">
        <v>2639</v>
      </c>
      <c r="D153" t="s">
        <v>2640</v>
      </c>
      <c r="E153" t="s">
        <v>2641</v>
      </c>
      <c r="F153" t="s">
        <v>2642</v>
      </c>
      <c r="G153" t="s">
        <v>1936</v>
      </c>
      <c r="H153">
        <v>50369</v>
      </c>
      <c r="I153" t="s">
        <v>1937</v>
      </c>
    </row>
    <row r="154" spans="1:9" x14ac:dyDescent="0.35">
      <c r="A154" t="s">
        <v>336</v>
      </c>
      <c r="B154" t="s">
        <v>2643</v>
      </c>
      <c r="C154" t="s">
        <v>2644</v>
      </c>
      <c r="D154" t="s">
        <v>2645</v>
      </c>
      <c r="E154" t="s">
        <v>2646</v>
      </c>
      <c r="F154" t="s">
        <v>2587</v>
      </c>
      <c r="G154" t="s">
        <v>1936</v>
      </c>
      <c r="H154">
        <v>96805</v>
      </c>
      <c r="I154" t="s">
        <v>1937</v>
      </c>
    </row>
    <row r="155" spans="1:9" x14ac:dyDescent="0.35">
      <c r="A155" t="s">
        <v>338</v>
      </c>
      <c r="B155" t="s">
        <v>2647</v>
      </c>
      <c r="D155" t="s">
        <v>2648</v>
      </c>
      <c r="E155" t="s">
        <v>2649</v>
      </c>
      <c r="F155" t="s">
        <v>2186</v>
      </c>
      <c r="G155" t="s">
        <v>1936</v>
      </c>
      <c r="H155">
        <v>33345</v>
      </c>
      <c r="I155" t="s">
        <v>1946</v>
      </c>
    </row>
    <row r="156" spans="1:9" x14ac:dyDescent="0.35">
      <c r="A156" t="s">
        <v>340</v>
      </c>
      <c r="B156" t="s">
        <v>2650</v>
      </c>
      <c r="C156" t="s">
        <v>2651</v>
      </c>
      <c r="D156" t="s">
        <v>2652</v>
      </c>
      <c r="E156" t="s">
        <v>2653</v>
      </c>
      <c r="F156" t="s">
        <v>2012</v>
      </c>
      <c r="G156" t="s">
        <v>1936</v>
      </c>
      <c r="H156">
        <v>19172</v>
      </c>
      <c r="I156" t="s">
        <v>1946</v>
      </c>
    </row>
    <row r="157" spans="1:9" x14ac:dyDescent="0.35">
      <c r="A157" t="s">
        <v>342</v>
      </c>
      <c r="B157" t="s">
        <v>2654</v>
      </c>
      <c r="C157" t="s">
        <v>2655</v>
      </c>
      <c r="D157" t="s">
        <v>2656</v>
      </c>
      <c r="E157" t="s">
        <v>2657</v>
      </c>
      <c r="F157" t="s">
        <v>2658</v>
      </c>
      <c r="G157" t="s">
        <v>1936</v>
      </c>
      <c r="H157">
        <v>6854</v>
      </c>
      <c r="I157" t="s">
        <v>1937</v>
      </c>
    </row>
    <row r="158" spans="1:9" x14ac:dyDescent="0.35">
      <c r="A158" t="s">
        <v>344</v>
      </c>
      <c r="B158" t="s">
        <v>2659</v>
      </c>
      <c r="C158" t="s">
        <v>2660</v>
      </c>
      <c r="D158" t="s">
        <v>2661</v>
      </c>
      <c r="E158" t="s">
        <v>2662</v>
      </c>
      <c r="F158" t="s">
        <v>2663</v>
      </c>
      <c r="G158" t="s">
        <v>1936</v>
      </c>
      <c r="H158">
        <v>76011</v>
      </c>
      <c r="I158" t="s">
        <v>1937</v>
      </c>
    </row>
    <row r="159" spans="1:9" x14ac:dyDescent="0.35">
      <c r="A159" t="s">
        <v>346</v>
      </c>
      <c r="B159" t="s">
        <v>2664</v>
      </c>
      <c r="C159" t="s">
        <v>2665</v>
      </c>
      <c r="D159" t="s">
        <v>2666</v>
      </c>
      <c r="E159" t="s">
        <v>2667</v>
      </c>
      <c r="F159" t="s">
        <v>2668</v>
      </c>
      <c r="G159" t="s">
        <v>1944</v>
      </c>
      <c r="H159" t="s">
        <v>2669</v>
      </c>
      <c r="I159" t="s">
        <v>1946</v>
      </c>
    </row>
    <row r="160" spans="1:9" x14ac:dyDescent="0.35">
      <c r="A160" t="s">
        <v>348</v>
      </c>
      <c r="B160" t="s">
        <v>2670</v>
      </c>
      <c r="D160" t="s">
        <v>2671</v>
      </c>
      <c r="E160" t="s">
        <v>2672</v>
      </c>
      <c r="F160" t="s">
        <v>2673</v>
      </c>
      <c r="G160" t="s">
        <v>1936</v>
      </c>
      <c r="H160">
        <v>37416</v>
      </c>
      <c r="I160" t="s">
        <v>1937</v>
      </c>
    </row>
    <row r="161" spans="1:9" x14ac:dyDescent="0.35">
      <c r="A161" t="s">
        <v>350</v>
      </c>
      <c r="B161" t="s">
        <v>2674</v>
      </c>
      <c r="D161" t="s">
        <v>2675</v>
      </c>
      <c r="E161" t="s">
        <v>2676</v>
      </c>
      <c r="F161" t="s">
        <v>2017</v>
      </c>
      <c r="G161" t="s">
        <v>1936</v>
      </c>
      <c r="H161">
        <v>97296</v>
      </c>
      <c r="I161" t="s">
        <v>1946</v>
      </c>
    </row>
    <row r="162" spans="1:9" x14ac:dyDescent="0.35">
      <c r="A162" t="s">
        <v>352</v>
      </c>
      <c r="B162" t="s">
        <v>2677</v>
      </c>
      <c r="C162" t="s">
        <v>2678</v>
      </c>
      <c r="D162" t="s">
        <v>2679</v>
      </c>
      <c r="E162" t="s">
        <v>2680</v>
      </c>
      <c r="F162" t="s">
        <v>2357</v>
      </c>
      <c r="G162" t="s">
        <v>1936</v>
      </c>
      <c r="H162">
        <v>73135</v>
      </c>
      <c r="I162" t="s">
        <v>1946</v>
      </c>
    </row>
    <row r="163" spans="1:9" x14ac:dyDescent="0.35">
      <c r="A163" t="s">
        <v>354</v>
      </c>
      <c r="B163" t="s">
        <v>2681</v>
      </c>
      <c r="C163" t="s">
        <v>2682</v>
      </c>
      <c r="D163" t="s">
        <v>2683</v>
      </c>
      <c r="E163" t="s">
        <v>2684</v>
      </c>
      <c r="F163" t="s">
        <v>2181</v>
      </c>
      <c r="G163" t="s">
        <v>1936</v>
      </c>
      <c r="H163">
        <v>20520</v>
      </c>
      <c r="I163" t="s">
        <v>1946</v>
      </c>
    </row>
    <row r="164" spans="1:9" x14ac:dyDescent="0.35">
      <c r="A164" t="s">
        <v>356</v>
      </c>
      <c r="B164" t="s">
        <v>2685</v>
      </c>
      <c r="C164" t="s">
        <v>2686</v>
      </c>
      <c r="D164" t="s">
        <v>2687</v>
      </c>
      <c r="E164" t="s">
        <v>2688</v>
      </c>
      <c r="F164" t="s">
        <v>2689</v>
      </c>
      <c r="G164" t="s">
        <v>1936</v>
      </c>
      <c r="H164">
        <v>27415</v>
      </c>
      <c r="I164" t="s">
        <v>1937</v>
      </c>
    </row>
    <row r="165" spans="1:9" x14ac:dyDescent="0.35">
      <c r="A165" t="s">
        <v>358</v>
      </c>
      <c r="B165" t="s">
        <v>2690</v>
      </c>
      <c r="C165" t="s">
        <v>2691</v>
      </c>
      <c r="D165" t="s">
        <v>2692</v>
      </c>
      <c r="E165" t="s">
        <v>2693</v>
      </c>
      <c r="F165" t="s">
        <v>2694</v>
      </c>
      <c r="G165" t="s">
        <v>1936</v>
      </c>
      <c r="H165">
        <v>22313</v>
      </c>
      <c r="I165" t="s">
        <v>1946</v>
      </c>
    </row>
    <row r="166" spans="1:9" x14ac:dyDescent="0.35">
      <c r="A166" t="s">
        <v>360</v>
      </c>
      <c r="B166" t="s">
        <v>2695</v>
      </c>
      <c r="C166" t="s">
        <v>2696</v>
      </c>
      <c r="D166" t="s">
        <v>2697</v>
      </c>
      <c r="E166" t="s">
        <v>2698</v>
      </c>
      <c r="F166" t="s">
        <v>2699</v>
      </c>
      <c r="G166" t="s">
        <v>1944</v>
      </c>
      <c r="H166" t="s">
        <v>2700</v>
      </c>
      <c r="I166" t="s">
        <v>1946</v>
      </c>
    </row>
    <row r="167" spans="1:9" x14ac:dyDescent="0.35">
      <c r="A167" t="s">
        <v>362</v>
      </c>
      <c r="B167" t="s">
        <v>2701</v>
      </c>
      <c r="D167" t="s">
        <v>2702</v>
      </c>
      <c r="E167" t="s">
        <v>2703</v>
      </c>
      <c r="F167" t="s">
        <v>2704</v>
      </c>
      <c r="G167" t="s">
        <v>1936</v>
      </c>
      <c r="H167">
        <v>53405</v>
      </c>
      <c r="I167" t="s">
        <v>1937</v>
      </c>
    </row>
    <row r="168" spans="1:9" x14ac:dyDescent="0.35">
      <c r="A168" t="s">
        <v>364</v>
      </c>
      <c r="B168" t="s">
        <v>2705</v>
      </c>
      <c r="D168" t="s">
        <v>2706</v>
      </c>
      <c r="E168" t="s">
        <v>2707</v>
      </c>
      <c r="F168" t="s">
        <v>2708</v>
      </c>
      <c r="G168" t="s">
        <v>1936</v>
      </c>
      <c r="H168">
        <v>34629</v>
      </c>
      <c r="I168" t="s">
        <v>1937</v>
      </c>
    </row>
    <row r="169" spans="1:9" x14ac:dyDescent="0.35">
      <c r="A169" t="s">
        <v>366</v>
      </c>
      <c r="B169" t="s">
        <v>2709</v>
      </c>
      <c r="C169" t="s">
        <v>2710</v>
      </c>
      <c r="D169" t="s">
        <v>2711</v>
      </c>
      <c r="E169" t="s">
        <v>2712</v>
      </c>
      <c r="F169" t="s">
        <v>2704</v>
      </c>
      <c r="G169" t="s">
        <v>1936</v>
      </c>
      <c r="H169">
        <v>53405</v>
      </c>
      <c r="I169" t="s">
        <v>1937</v>
      </c>
    </row>
    <row r="170" spans="1:9" x14ac:dyDescent="0.35">
      <c r="A170" t="s">
        <v>368</v>
      </c>
      <c r="B170" t="s">
        <v>2713</v>
      </c>
      <c r="D170" t="s">
        <v>2714</v>
      </c>
      <c r="E170" t="s">
        <v>2715</v>
      </c>
      <c r="F170" t="s">
        <v>2699</v>
      </c>
      <c r="G170" t="s">
        <v>1944</v>
      </c>
      <c r="H170" t="s">
        <v>2700</v>
      </c>
      <c r="I170" t="s">
        <v>1946</v>
      </c>
    </row>
    <row r="171" spans="1:9" x14ac:dyDescent="0.35">
      <c r="A171" t="s">
        <v>370</v>
      </c>
      <c r="B171" t="s">
        <v>2716</v>
      </c>
      <c r="C171" t="s">
        <v>2717</v>
      </c>
      <c r="D171" t="s">
        <v>2718</v>
      </c>
      <c r="E171" t="s">
        <v>2719</v>
      </c>
      <c r="F171" t="s">
        <v>2720</v>
      </c>
      <c r="G171" t="s">
        <v>1944</v>
      </c>
      <c r="H171" t="s">
        <v>2721</v>
      </c>
      <c r="I171" t="s">
        <v>1946</v>
      </c>
    </row>
    <row r="172" spans="1:9" x14ac:dyDescent="0.35">
      <c r="A172" t="s">
        <v>372</v>
      </c>
      <c r="B172" t="s">
        <v>2722</v>
      </c>
      <c r="C172" t="s">
        <v>2723</v>
      </c>
      <c r="E172" t="s">
        <v>2724</v>
      </c>
      <c r="F172" t="s">
        <v>2725</v>
      </c>
      <c r="G172" t="s">
        <v>2111</v>
      </c>
      <c r="H172" t="s">
        <v>2726</v>
      </c>
      <c r="I172" t="s">
        <v>1946</v>
      </c>
    </row>
    <row r="173" spans="1:9" x14ac:dyDescent="0.35">
      <c r="A173" t="s">
        <v>374</v>
      </c>
      <c r="B173" t="s">
        <v>2727</v>
      </c>
      <c r="C173" t="s">
        <v>2728</v>
      </c>
      <c r="D173" t="s">
        <v>2729</v>
      </c>
      <c r="E173" t="s">
        <v>2730</v>
      </c>
      <c r="F173" t="s">
        <v>2215</v>
      </c>
      <c r="G173" t="s">
        <v>1936</v>
      </c>
      <c r="H173">
        <v>33686</v>
      </c>
      <c r="I173" t="s">
        <v>1937</v>
      </c>
    </row>
    <row r="174" spans="1:9" x14ac:dyDescent="0.35">
      <c r="A174" t="s">
        <v>376</v>
      </c>
      <c r="B174" t="s">
        <v>2731</v>
      </c>
      <c r="C174" t="s">
        <v>2732</v>
      </c>
      <c r="E174" t="s">
        <v>2733</v>
      </c>
      <c r="F174" t="s">
        <v>2734</v>
      </c>
      <c r="G174" t="s">
        <v>1944</v>
      </c>
      <c r="H174" t="s">
        <v>2407</v>
      </c>
      <c r="I174" t="s">
        <v>1946</v>
      </c>
    </row>
    <row r="175" spans="1:9" x14ac:dyDescent="0.35">
      <c r="A175" t="s">
        <v>378</v>
      </c>
      <c r="B175" t="s">
        <v>2735</v>
      </c>
      <c r="C175" t="s">
        <v>2736</v>
      </c>
      <c r="D175" t="s">
        <v>2737</v>
      </c>
      <c r="E175" t="s">
        <v>2738</v>
      </c>
      <c r="F175" t="s">
        <v>2739</v>
      </c>
      <c r="G175" t="s">
        <v>1936</v>
      </c>
      <c r="H175">
        <v>36195</v>
      </c>
      <c r="I175" t="s">
        <v>1946</v>
      </c>
    </row>
    <row r="176" spans="1:9" x14ac:dyDescent="0.35">
      <c r="A176" t="s">
        <v>380</v>
      </c>
      <c r="B176" t="s">
        <v>2740</v>
      </c>
      <c r="D176" t="s">
        <v>2741</v>
      </c>
      <c r="E176" t="s">
        <v>2742</v>
      </c>
      <c r="F176" t="s">
        <v>2743</v>
      </c>
      <c r="G176" t="s">
        <v>1936</v>
      </c>
      <c r="H176">
        <v>89436</v>
      </c>
      <c r="I176" t="s">
        <v>1937</v>
      </c>
    </row>
    <row r="177" spans="1:9" x14ac:dyDescent="0.35">
      <c r="A177" t="s">
        <v>382</v>
      </c>
      <c r="B177" t="s">
        <v>2744</v>
      </c>
      <c r="C177" t="s">
        <v>2745</v>
      </c>
      <c r="D177" t="s">
        <v>2746</v>
      </c>
      <c r="E177" t="s">
        <v>2747</v>
      </c>
      <c r="F177" t="s">
        <v>2748</v>
      </c>
      <c r="G177" t="s">
        <v>1936</v>
      </c>
      <c r="H177">
        <v>31205</v>
      </c>
      <c r="I177" t="s">
        <v>1937</v>
      </c>
    </row>
    <row r="178" spans="1:9" x14ac:dyDescent="0.35">
      <c r="A178" t="s">
        <v>384</v>
      </c>
      <c r="B178" t="s">
        <v>2749</v>
      </c>
      <c r="C178" t="s">
        <v>2750</v>
      </c>
      <c r="D178" t="s">
        <v>2751</v>
      </c>
      <c r="E178" t="s">
        <v>2752</v>
      </c>
      <c r="F178" t="s">
        <v>2753</v>
      </c>
      <c r="G178" t="s">
        <v>1936</v>
      </c>
      <c r="H178">
        <v>90605</v>
      </c>
      <c r="I178" t="s">
        <v>1937</v>
      </c>
    </row>
    <row r="179" spans="1:9" x14ac:dyDescent="0.35">
      <c r="A179" t="s">
        <v>386</v>
      </c>
      <c r="B179" t="s">
        <v>2754</v>
      </c>
      <c r="C179" t="s">
        <v>2755</v>
      </c>
      <c r="E179" t="s">
        <v>2756</v>
      </c>
      <c r="F179" t="s">
        <v>2757</v>
      </c>
      <c r="G179" t="s">
        <v>1936</v>
      </c>
      <c r="H179">
        <v>37605</v>
      </c>
      <c r="I179" t="s">
        <v>1937</v>
      </c>
    </row>
    <row r="180" spans="1:9" x14ac:dyDescent="0.35">
      <c r="A180" t="s">
        <v>388</v>
      </c>
      <c r="B180" t="s">
        <v>2758</v>
      </c>
      <c r="C180" t="s">
        <v>2759</v>
      </c>
      <c r="D180" t="s">
        <v>2760</v>
      </c>
      <c r="E180" t="s">
        <v>2761</v>
      </c>
      <c r="F180" t="s">
        <v>2158</v>
      </c>
      <c r="G180" t="s">
        <v>1936</v>
      </c>
      <c r="H180">
        <v>14614</v>
      </c>
      <c r="I180" t="s">
        <v>1946</v>
      </c>
    </row>
    <row r="181" spans="1:9" x14ac:dyDescent="0.35">
      <c r="A181" t="s">
        <v>390</v>
      </c>
      <c r="B181" t="s">
        <v>2762</v>
      </c>
      <c r="D181" t="s">
        <v>2763</v>
      </c>
      <c r="E181" t="s">
        <v>2764</v>
      </c>
      <c r="F181" t="s">
        <v>2765</v>
      </c>
      <c r="G181" t="s">
        <v>1944</v>
      </c>
      <c r="H181" t="s">
        <v>2766</v>
      </c>
      <c r="I181" t="s">
        <v>1946</v>
      </c>
    </row>
    <row r="182" spans="1:9" x14ac:dyDescent="0.35">
      <c r="A182" t="s">
        <v>392</v>
      </c>
      <c r="B182" t="s">
        <v>2767</v>
      </c>
      <c r="C182" t="s">
        <v>2768</v>
      </c>
      <c r="D182" t="s">
        <v>2769</v>
      </c>
      <c r="E182" t="s">
        <v>2770</v>
      </c>
      <c r="F182" t="s">
        <v>2771</v>
      </c>
      <c r="G182" t="s">
        <v>1936</v>
      </c>
      <c r="H182">
        <v>11254</v>
      </c>
      <c r="I182" t="s">
        <v>1946</v>
      </c>
    </row>
    <row r="183" spans="1:9" x14ac:dyDescent="0.35">
      <c r="A183" t="s">
        <v>2772</v>
      </c>
      <c r="B183" t="s">
        <v>2773</v>
      </c>
      <c r="C183" t="s">
        <v>2774</v>
      </c>
      <c r="D183" t="s">
        <v>2775</v>
      </c>
      <c r="E183" t="s">
        <v>2776</v>
      </c>
      <c r="F183" t="s">
        <v>1957</v>
      </c>
      <c r="G183" t="s">
        <v>1936</v>
      </c>
      <c r="H183">
        <v>1114</v>
      </c>
      <c r="I183" t="s">
        <v>1946</v>
      </c>
    </row>
    <row r="184" spans="1:9" x14ac:dyDescent="0.35">
      <c r="A184" t="s">
        <v>394</v>
      </c>
      <c r="B184" t="s">
        <v>2777</v>
      </c>
      <c r="C184" t="s">
        <v>2778</v>
      </c>
      <c r="D184" t="s">
        <v>2779</v>
      </c>
      <c r="E184" t="s">
        <v>2780</v>
      </c>
      <c r="F184" t="s">
        <v>2781</v>
      </c>
      <c r="G184" t="s">
        <v>1936</v>
      </c>
      <c r="H184">
        <v>22908</v>
      </c>
      <c r="I184" t="s">
        <v>1946</v>
      </c>
    </row>
    <row r="185" spans="1:9" x14ac:dyDescent="0.35">
      <c r="A185" t="s">
        <v>396</v>
      </c>
      <c r="B185" t="s">
        <v>2782</v>
      </c>
      <c r="C185" t="s">
        <v>2783</v>
      </c>
      <c r="D185" t="s">
        <v>2784</v>
      </c>
      <c r="E185" t="s">
        <v>2785</v>
      </c>
      <c r="F185" t="s">
        <v>2786</v>
      </c>
      <c r="G185" t="s">
        <v>1936</v>
      </c>
      <c r="H185">
        <v>75044</v>
      </c>
      <c r="I185" t="s">
        <v>1946</v>
      </c>
    </row>
    <row r="186" spans="1:9" x14ac:dyDescent="0.35">
      <c r="A186" t="s">
        <v>398</v>
      </c>
      <c r="B186" t="s">
        <v>2787</v>
      </c>
      <c r="C186" t="s">
        <v>2788</v>
      </c>
      <c r="D186" t="s">
        <v>2789</v>
      </c>
      <c r="E186" t="s">
        <v>2790</v>
      </c>
      <c r="F186" t="s">
        <v>2132</v>
      </c>
      <c r="G186" t="s">
        <v>1936</v>
      </c>
      <c r="H186">
        <v>55448</v>
      </c>
      <c r="I186" t="s">
        <v>1946</v>
      </c>
    </row>
    <row r="187" spans="1:9" x14ac:dyDescent="0.35">
      <c r="A187" t="s">
        <v>400</v>
      </c>
      <c r="B187" t="s">
        <v>2791</v>
      </c>
      <c r="C187" t="s">
        <v>2792</v>
      </c>
      <c r="D187" t="s">
        <v>2793</v>
      </c>
      <c r="E187" t="s">
        <v>2794</v>
      </c>
      <c r="F187" t="s">
        <v>2795</v>
      </c>
      <c r="G187" t="s">
        <v>1936</v>
      </c>
      <c r="H187">
        <v>48919</v>
      </c>
      <c r="I187" t="s">
        <v>1937</v>
      </c>
    </row>
    <row r="188" spans="1:9" x14ac:dyDescent="0.35">
      <c r="A188" t="s">
        <v>402</v>
      </c>
      <c r="B188" t="s">
        <v>2796</v>
      </c>
      <c r="C188" t="s">
        <v>2797</v>
      </c>
      <c r="D188" t="s">
        <v>2798</v>
      </c>
      <c r="E188" t="s">
        <v>2799</v>
      </c>
      <c r="F188" t="s">
        <v>2105</v>
      </c>
      <c r="G188" t="s">
        <v>1936</v>
      </c>
      <c r="H188">
        <v>58207</v>
      </c>
      <c r="I188" t="s">
        <v>1946</v>
      </c>
    </row>
    <row r="189" spans="1:9" x14ac:dyDescent="0.35">
      <c r="A189" t="s">
        <v>404</v>
      </c>
      <c r="B189" t="s">
        <v>2800</v>
      </c>
      <c r="C189" t="s">
        <v>2801</v>
      </c>
      <c r="E189" t="s">
        <v>2802</v>
      </c>
      <c r="F189" t="s">
        <v>2496</v>
      </c>
      <c r="G189" t="s">
        <v>1936</v>
      </c>
      <c r="H189">
        <v>99522</v>
      </c>
      <c r="I189" t="s">
        <v>1937</v>
      </c>
    </row>
    <row r="190" spans="1:9" x14ac:dyDescent="0.35">
      <c r="A190" t="s">
        <v>406</v>
      </c>
      <c r="B190" t="s">
        <v>2803</v>
      </c>
      <c r="C190" t="s">
        <v>2804</v>
      </c>
      <c r="D190" t="s">
        <v>2805</v>
      </c>
      <c r="E190" t="s">
        <v>2806</v>
      </c>
      <c r="F190" t="s">
        <v>2357</v>
      </c>
      <c r="G190" t="s">
        <v>1936</v>
      </c>
      <c r="H190">
        <v>73129</v>
      </c>
      <c r="I190" t="s">
        <v>1937</v>
      </c>
    </row>
    <row r="191" spans="1:9" x14ac:dyDescent="0.35">
      <c r="A191" t="s">
        <v>408</v>
      </c>
      <c r="B191" t="s">
        <v>2807</v>
      </c>
      <c r="C191" t="s">
        <v>2808</v>
      </c>
      <c r="D191" t="s">
        <v>2809</v>
      </c>
      <c r="E191" t="s">
        <v>2810</v>
      </c>
      <c r="F191" t="s">
        <v>2811</v>
      </c>
      <c r="G191" t="s">
        <v>1936</v>
      </c>
      <c r="H191">
        <v>74103</v>
      </c>
      <c r="I191" t="s">
        <v>1937</v>
      </c>
    </row>
    <row r="192" spans="1:9" x14ac:dyDescent="0.35">
      <c r="A192" t="s">
        <v>410</v>
      </c>
      <c r="B192" t="s">
        <v>2812</v>
      </c>
      <c r="C192" t="s">
        <v>2813</v>
      </c>
      <c r="D192" t="s">
        <v>2814</v>
      </c>
      <c r="E192" t="s">
        <v>2815</v>
      </c>
      <c r="F192" t="s">
        <v>2816</v>
      </c>
      <c r="G192" t="s">
        <v>1936</v>
      </c>
      <c r="H192">
        <v>48211</v>
      </c>
      <c r="I192" t="s">
        <v>1937</v>
      </c>
    </row>
    <row r="193" spans="1:9" x14ac:dyDescent="0.35">
      <c r="A193" t="s">
        <v>412</v>
      </c>
      <c r="B193" t="s">
        <v>2817</v>
      </c>
      <c r="C193" t="s">
        <v>2818</v>
      </c>
      <c r="D193" t="s">
        <v>2819</v>
      </c>
      <c r="E193" t="s">
        <v>2820</v>
      </c>
      <c r="F193" t="s">
        <v>2181</v>
      </c>
      <c r="G193" t="s">
        <v>1936</v>
      </c>
      <c r="H193">
        <v>20436</v>
      </c>
      <c r="I193" t="s">
        <v>1937</v>
      </c>
    </row>
    <row r="194" spans="1:9" x14ac:dyDescent="0.35">
      <c r="A194" t="s">
        <v>414</v>
      </c>
      <c r="B194" t="s">
        <v>2821</v>
      </c>
      <c r="C194" t="s">
        <v>2822</v>
      </c>
      <c r="D194" t="s">
        <v>2823</v>
      </c>
      <c r="E194" t="s">
        <v>2824</v>
      </c>
      <c r="F194" t="s">
        <v>2825</v>
      </c>
      <c r="G194" t="s">
        <v>1944</v>
      </c>
      <c r="H194" t="s">
        <v>2826</v>
      </c>
      <c r="I194" t="s">
        <v>1937</v>
      </c>
    </row>
    <row r="195" spans="1:9" x14ac:dyDescent="0.35">
      <c r="A195" t="s">
        <v>416</v>
      </c>
      <c r="B195" t="s">
        <v>2827</v>
      </c>
      <c r="D195" t="s">
        <v>2828</v>
      </c>
      <c r="E195" t="s">
        <v>2829</v>
      </c>
      <c r="F195" t="s">
        <v>2830</v>
      </c>
      <c r="G195" t="s">
        <v>1936</v>
      </c>
      <c r="H195">
        <v>85215</v>
      </c>
      <c r="I195" t="s">
        <v>1946</v>
      </c>
    </row>
    <row r="196" spans="1:9" x14ac:dyDescent="0.35">
      <c r="A196" t="s">
        <v>418</v>
      </c>
      <c r="B196" t="s">
        <v>2831</v>
      </c>
      <c r="C196" t="s">
        <v>2832</v>
      </c>
      <c r="D196" t="s">
        <v>2833</v>
      </c>
      <c r="E196" t="s">
        <v>2834</v>
      </c>
      <c r="F196" t="s">
        <v>2835</v>
      </c>
      <c r="G196" t="s">
        <v>1936</v>
      </c>
      <c r="H196">
        <v>44485</v>
      </c>
      <c r="I196" t="s">
        <v>1946</v>
      </c>
    </row>
    <row r="197" spans="1:9" x14ac:dyDescent="0.35">
      <c r="A197" t="s">
        <v>420</v>
      </c>
      <c r="B197" t="s">
        <v>2836</v>
      </c>
      <c r="C197" t="s">
        <v>2837</v>
      </c>
      <c r="D197" t="s">
        <v>2838</v>
      </c>
      <c r="E197" t="s">
        <v>2839</v>
      </c>
      <c r="F197" t="s">
        <v>2840</v>
      </c>
      <c r="G197" t="s">
        <v>1936</v>
      </c>
      <c r="H197">
        <v>38150</v>
      </c>
      <c r="I197" t="s">
        <v>1946</v>
      </c>
    </row>
    <row r="198" spans="1:9" x14ac:dyDescent="0.35">
      <c r="A198" t="s">
        <v>422</v>
      </c>
      <c r="B198" t="s">
        <v>2841</v>
      </c>
      <c r="C198" t="s">
        <v>2842</v>
      </c>
      <c r="E198" t="s">
        <v>2843</v>
      </c>
      <c r="F198" t="s">
        <v>2181</v>
      </c>
      <c r="G198" t="s">
        <v>1936</v>
      </c>
      <c r="H198">
        <v>20535</v>
      </c>
      <c r="I198" t="s">
        <v>1946</v>
      </c>
    </row>
    <row r="199" spans="1:9" x14ac:dyDescent="0.35">
      <c r="A199" t="s">
        <v>2844</v>
      </c>
      <c r="B199" t="s">
        <v>2845</v>
      </c>
      <c r="C199" t="s">
        <v>2846</v>
      </c>
      <c r="D199" t="s">
        <v>2847</v>
      </c>
      <c r="E199" t="s">
        <v>2848</v>
      </c>
      <c r="F199" t="s">
        <v>2849</v>
      </c>
      <c r="G199" t="s">
        <v>1944</v>
      </c>
      <c r="H199" t="s">
        <v>2850</v>
      </c>
      <c r="I199" t="s">
        <v>1937</v>
      </c>
    </row>
    <row r="200" spans="1:9" x14ac:dyDescent="0.35">
      <c r="A200" t="s">
        <v>2851</v>
      </c>
      <c r="B200" t="s">
        <v>2852</v>
      </c>
      <c r="C200" t="s">
        <v>2853</v>
      </c>
      <c r="D200" t="s">
        <v>2854</v>
      </c>
      <c r="E200" t="s">
        <v>2855</v>
      </c>
      <c r="F200" t="s">
        <v>2856</v>
      </c>
      <c r="G200" t="s">
        <v>1936</v>
      </c>
      <c r="H200">
        <v>33064</v>
      </c>
      <c r="I200" t="s">
        <v>1946</v>
      </c>
    </row>
    <row r="201" spans="1:9" x14ac:dyDescent="0.35">
      <c r="A201" t="s">
        <v>2857</v>
      </c>
      <c r="B201" t="s">
        <v>2858</v>
      </c>
      <c r="C201" t="s">
        <v>2859</v>
      </c>
      <c r="D201" t="s">
        <v>2860</v>
      </c>
      <c r="E201" t="s">
        <v>2861</v>
      </c>
      <c r="F201" t="s">
        <v>2247</v>
      </c>
      <c r="G201" t="s">
        <v>1936</v>
      </c>
      <c r="H201">
        <v>60604</v>
      </c>
      <c r="I201" t="s">
        <v>1946</v>
      </c>
    </row>
    <row r="202" spans="1:9" x14ac:dyDescent="0.35">
      <c r="A202" t="s">
        <v>2862</v>
      </c>
      <c r="B202" t="s">
        <v>2863</v>
      </c>
      <c r="C202" t="s">
        <v>2864</v>
      </c>
      <c r="D202" t="s">
        <v>2865</v>
      </c>
      <c r="E202" t="s">
        <v>2866</v>
      </c>
      <c r="F202" t="s">
        <v>2867</v>
      </c>
      <c r="G202" t="s">
        <v>2111</v>
      </c>
      <c r="H202" t="s">
        <v>2868</v>
      </c>
      <c r="I202" t="s">
        <v>1946</v>
      </c>
    </row>
    <row r="203" spans="1:9" x14ac:dyDescent="0.35">
      <c r="A203" t="s">
        <v>424</v>
      </c>
      <c r="B203" t="s">
        <v>2869</v>
      </c>
      <c r="D203" t="s">
        <v>2870</v>
      </c>
      <c r="E203" t="s">
        <v>2871</v>
      </c>
      <c r="F203" t="s">
        <v>2149</v>
      </c>
      <c r="G203" t="s">
        <v>1936</v>
      </c>
      <c r="H203">
        <v>84409</v>
      </c>
      <c r="I203" t="s">
        <v>1946</v>
      </c>
    </row>
    <row r="204" spans="1:9" x14ac:dyDescent="0.35">
      <c r="A204" t="s">
        <v>426</v>
      </c>
      <c r="B204" t="s">
        <v>2872</v>
      </c>
      <c r="C204" t="s">
        <v>2873</v>
      </c>
      <c r="D204" t="s">
        <v>2874</v>
      </c>
      <c r="E204" t="s">
        <v>2875</v>
      </c>
      <c r="F204" t="s">
        <v>2876</v>
      </c>
      <c r="G204" t="s">
        <v>1936</v>
      </c>
      <c r="H204">
        <v>12205</v>
      </c>
      <c r="I204" t="s">
        <v>1937</v>
      </c>
    </row>
    <row r="205" spans="1:9" x14ac:dyDescent="0.35">
      <c r="A205" t="s">
        <v>428</v>
      </c>
      <c r="B205" t="s">
        <v>2877</v>
      </c>
      <c r="C205" t="s">
        <v>2878</v>
      </c>
      <c r="D205" t="s">
        <v>2879</v>
      </c>
      <c r="E205" t="s">
        <v>2880</v>
      </c>
      <c r="F205" t="s">
        <v>2881</v>
      </c>
      <c r="G205" t="s">
        <v>1936</v>
      </c>
      <c r="H205">
        <v>29305</v>
      </c>
      <c r="I205" t="s">
        <v>1946</v>
      </c>
    </row>
    <row r="206" spans="1:9" x14ac:dyDescent="0.35">
      <c r="A206" t="s">
        <v>430</v>
      </c>
      <c r="B206" t="s">
        <v>2882</v>
      </c>
      <c r="D206" t="s">
        <v>2883</v>
      </c>
      <c r="E206" t="s">
        <v>2884</v>
      </c>
      <c r="F206" t="s">
        <v>2885</v>
      </c>
      <c r="G206" t="s">
        <v>1936</v>
      </c>
      <c r="H206">
        <v>10310</v>
      </c>
      <c r="I206" t="s">
        <v>1946</v>
      </c>
    </row>
    <row r="207" spans="1:9" x14ac:dyDescent="0.35">
      <c r="A207" t="s">
        <v>432</v>
      </c>
      <c r="B207" t="s">
        <v>2886</v>
      </c>
      <c r="D207" t="s">
        <v>2887</v>
      </c>
      <c r="E207" t="s">
        <v>2888</v>
      </c>
      <c r="F207" t="s">
        <v>2181</v>
      </c>
      <c r="G207" t="s">
        <v>1936</v>
      </c>
      <c r="H207">
        <v>20337</v>
      </c>
      <c r="I207" t="s">
        <v>1937</v>
      </c>
    </row>
    <row r="208" spans="1:9" x14ac:dyDescent="0.35">
      <c r="A208" t="s">
        <v>434</v>
      </c>
      <c r="B208" t="s">
        <v>2889</v>
      </c>
      <c r="C208" t="s">
        <v>2890</v>
      </c>
      <c r="E208" t="s">
        <v>2891</v>
      </c>
      <c r="F208" t="s">
        <v>2295</v>
      </c>
      <c r="G208" t="s">
        <v>1936</v>
      </c>
      <c r="H208">
        <v>28225</v>
      </c>
      <c r="I208" t="s">
        <v>1946</v>
      </c>
    </row>
    <row r="209" spans="1:9" x14ac:dyDescent="0.35">
      <c r="A209" t="s">
        <v>436</v>
      </c>
      <c r="B209" t="s">
        <v>2892</v>
      </c>
      <c r="C209" t="s">
        <v>2893</v>
      </c>
      <c r="D209" t="s">
        <v>2894</v>
      </c>
      <c r="E209" t="s">
        <v>2895</v>
      </c>
      <c r="F209" t="s">
        <v>2896</v>
      </c>
      <c r="G209" t="s">
        <v>1936</v>
      </c>
      <c r="H209">
        <v>79491</v>
      </c>
      <c r="I209" t="s">
        <v>1937</v>
      </c>
    </row>
    <row r="210" spans="1:9" x14ac:dyDescent="0.35">
      <c r="A210" t="s">
        <v>438</v>
      </c>
      <c r="B210" t="s">
        <v>2897</v>
      </c>
      <c r="C210" t="s">
        <v>2898</v>
      </c>
      <c r="D210" t="s">
        <v>2899</v>
      </c>
      <c r="E210" t="s">
        <v>2900</v>
      </c>
      <c r="F210" t="s">
        <v>2901</v>
      </c>
      <c r="G210" t="s">
        <v>1944</v>
      </c>
      <c r="H210" t="s">
        <v>2902</v>
      </c>
      <c r="I210" t="s">
        <v>1937</v>
      </c>
    </row>
    <row r="211" spans="1:9" x14ac:dyDescent="0.35">
      <c r="A211" t="s">
        <v>440</v>
      </c>
      <c r="B211" t="s">
        <v>2903</v>
      </c>
      <c r="C211" t="s">
        <v>2904</v>
      </c>
      <c r="D211" t="s">
        <v>2905</v>
      </c>
      <c r="E211" t="s">
        <v>2906</v>
      </c>
      <c r="F211" t="s">
        <v>2907</v>
      </c>
      <c r="G211" t="s">
        <v>2111</v>
      </c>
      <c r="H211" t="s">
        <v>2908</v>
      </c>
      <c r="I211" t="s">
        <v>1946</v>
      </c>
    </row>
    <row r="212" spans="1:9" x14ac:dyDescent="0.35">
      <c r="A212" t="s">
        <v>442</v>
      </c>
      <c r="B212" t="s">
        <v>2909</v>
      </c>
      <c r="C212" t="s">
        <v>2910</v>
      </c>
      <c r="D212" t="s">
        <v>2911</v>
      </c>
      <c r="E212" t="s">
        <v>2912</v>
      </c>
      <c r="F212" t="s">
        <v>2781</v>
      </c>
      <c r="G212" t="s">
        <v>1936</v>
      </c>
      <c r="H212">
        <v>22908</v>
      </c>
      <c r="I212" t="s">
        <v>1937</v>
      </c>
    </row>
    <row r="213" spans="1:9" x14ac:dyDescent="0.35">
      <c r="A213" t="s">
        <v>444</v>
      </c>
      <c r="B213" t="s">
        <v>2913</v>
      </c>
      <c r="C213" t="s">
        <v>2914</v>
      </c>
      <c r="E213" t="s">
        <v>2915</v>
      </c>
      <c r="F213" t="s">
        <v>2032</v>
      </c>
      <c r="G213" t="s">
        <v>1936</v>
      </c>
      <c r="H213">
        <v>10105</v>
      </c>
      <c r="I213" t="s">
        <v>1946</v>
      </c>
    </row>
    <row r="214" spans="1:9" x14ac:dyDescent="0.35">
      <c r="A214" t="s">
        <v>446</v>
      </c>
      <c r="B214" t="s">
        <v>2916</v>
      </c>
      <c r="C214" t="s">
        <v>2917</v>
      </c>
      <c r="D214" t="s">
        <v>2918</v>
      </c>
      <c r="E214" t="s">
        <v>2919</v>
      </c>
      <c r="F214" t="s">
        <v>2638</v>
      </c>
      <c r="G214" t="s">
        <v>1936</v>
      </c>
      <c r="H214">
        <v>24009</v>
      </c>
      <c r="I214" t="s">
        <v>1937</v>
      </c>
    </row>
    <row r="215" spans="1:9" x14ac:dyDescent="0.35">
      <c r="A215" t="s">
        <v>448</v>
      </c>
      <c r="B215" t="s">
        <v>2920</v>
      </c>
      <c r="C215" t="s">
        <v>2921</v>
      </c>
      <c r="D215" t="s">
        <v>2922</v>
      </c>
      <c r="E215" t="s">
        <v>2923</v>
      </c>
      <c r="F215" t="s">
        <v>2032</v>
      </c>
      <c r="G215" t="s">
        <v>1936</v>
      </c>
      <c r="H215">
        <v>10009</v>
      </c>
      <c r="I215" t="s">
        <v>1946</v>
      </c>
    </row>
    <row r="216" spans="1:9" x14ac:dyDescent="0.35">
      <c r="A216" t="s">
        <v>450</v>
      </c>
      <c r="B216" t="s">
        <v>2924</v>
      </c>
      <c r="C216" t="s">
        <v>2925</v>
      </c>
      <c r="D216" t="s">
        <v>2926</v>
      </c>
      <c r="E216" t="s">
        <v>2927</v>
      </c>
      <c r="F216" t="s">
        <v>2928</v>
      </c>
      <c r="G216" t="s">
        <v>1944</v>
      </c>
      <c r="H216" t="s">
        <v>2078</v>
      </c>
      <c r="I216" t="s">
        <v>1946</v>
      </c>
    </row>
    <row r="217" spans="1:9" x14ac:dyDescent="0.35">
      <c r="A217" t="s">
        <v>452</v>
      </c>
      <c r="B217" t="s">
        <v>2929</v>
      </c>
      <c r="C217" t="s">
        <v>2930</v>
      </c>
      <c r="D217" t="s">
        <v>2931</v>
      </c>
      <c r="E217" t="s">
        <v>2932</v>
      </c>
      <c r="F217" t="s">
        <v>2933</v>
      </c>
      <c r="G217" t="s">
        <v>1936</v>
      </c>
      <c r="H217">
        <v>84120</v>
      </c>
      <c r="I217" t="s">
        <v>1946</v>
      </c>
    </row>
    <row r="218" spans="1:9" x14ac:dyDescent="0.35">
      <c r="A218" t="s">
        <v>454</v>
      </c>
      <c r="B218" t="s">
        <v>2934</v>
      </c>
      <c r="C218" t="s">
        <v>2935</v>
      </c>
      <c r="D218" t="s">
        <v>2936</v>
      </c>
      <c r="E218" t="s">
        <v>2937</v>
      </c>
      <c r="F218" t="s">
        <v>2206</v>
      </c>
      <c r="G218" t="s">
        <v>1936</v>
      </c>
      <c r="H218">
        <v>43635</v>
      </c>
      <c r="I218" t="s">
        <v>1937</v>
      </c>
    </row>
    <row r="219" spans="1:9" x14ac:dyDescent="0.35">
      <c r="A219" t="s">
        <v>456</v>
      </c>
      <c r="B219" t="s">
        <v>2938</v>
      </c>
      <c r="C219" t="s">
        <v>2939</v>
      </c>
      <c r="D219" t="s">
        <v>2940</v>
      </c>
      <c r="E219" t="s">
        <v>2941</v>
      </c>
      <c r="F219" t="s">
        <v>2942</v>
      </c>
      <c r="G219" t="s">
        <v>1936</v>
      </c>
      <c r="H219">
        <v>91131</v>
      </c>
      <c r="I219" t="s">
        <v>1946</v>
      </c>
    </row>
    <row r="220" spans="1:9" x14ac:dyDescent="0.35">
      <c r="A220" t="s">
        <v>458</v>
      </c>
      <c r="B220" t="s">
        <v>2943</v>
      </c>
      <c r="C220" t="s">
        <v>2944</v>
      </c>
      <c r="D220" t="s">
        <v>2945</v>
      </c>
      <c r="E220" t="s">
        <v>2946</v>
      </c>
      <c r="F220" t="s">
        <v>2947</v>
      </c>
      <c r="G220" t="s">
        <v>1944</v>
      </c>
      <c r="H220" t="s">
        <v>2288</v>
      </c>
      <c r="I220" t="s">
        <v>1937</v>
      </c>
    </row>
    <row r="221" spans="1:9" x14ac:dyDescent="0.35">
      <c r="A221" t="s">
        <v>460</v>
      </c>
      <c r="B221" t="s">
        <v>2948</v>
      </c>
      <c r="C221" t="s">
        <v>2949</v>
      </c>
      <c r="D221" t="s">
        <v>2950</v>
      </c>
      <c r="E221" t="s">
        <v>2951</v>
      </c>
      <c r="F221" t="s">
        <v>2952</v>
      </c>
      <c r="G221" t="s">
        <v>1936</v>
      </c>
      <c r="H221">
        <v>64082</v>
      </c>
      <c r="I221" t="s">
        <v>1946</v>
      </c>
    </row>
    <row r="222" spans="1:9" x14ac:dyDescent="0.35">
      <c r="A222" t="s">
        <v>2953</v>
      </c>
      <c r="B222" t="s">
        <v>2954</v>
      </c>
      <c r="C222" t="s">
        <v>2955</v>
      </c>
      <c r="D222" t="s">
        <v>2956</v>
      </c>
      <c r="E222" t="s">
        <v>2957</v>
      </c>
      <c r="F222" t="s">
        <v>2261</v>
      </c>
      <c r="G222" t="s">
        <v>1936</v>
      </c>
      <c r="H222">
        <v>76121</v>
      </c>
      <c r="I222" t="s">
        <v>1946</v>
      </c>
    </row>
    <row r="223" spans="1:9" x14ac:dyDescent="0.35">
      <c r="A223" t="s">
        <v>462</v>
      </c>
      <c r="B223" t="s">
        <v>2958</v>
      </c>
      <c r="C223" t="s">
        <v>2959</v>
      </c>
      <c r="D223" t="s">
        <v>2960</v>
      </c>
      <c r="E223" t="s">
        <v>2961</v>
      </c>
      <c r="F223" t="s">
        <v>2962</v>
      </c>
      <c r="G223" t="s">
        <v>1936</v>
      </c>
      <c r="H223">
        <v>92619</v>
      </c>
      <c r="I223" t="s">
        <v>1937</v>
      </c>
    </row>
    <row r="224" spans="1:9" x14ac:dyDescent="0.35">
      <c r="A224" t="s">
        <v>464</v>
      </c>
      <c r="B224" t="s">
        <v>2963</v>
      </c>
      <c r="C224" t="s">
        <v>2964</v>
      </c>
      <c r="D224" t="s">
        <v>2965</v>
      </c>
      <c r="E224" t="s">
        <v>2966</v>
      </c>
      <c r="F224" t="s">
        <v>2967</v>
      </c>
      <c r="G224" t="s">
        <v>1936</v>
      </c>
      <c r="H224">
        <v>11854</v>
      </c>
      <c r="I224" t="s">
        <v>1946</v>
      </c>
    </row>
    <row r="225" spans="1:9" x14ac:dyDescent="0.35">
      <c r="A225" t="s">
        <v>466</v>
      </c>
      <c r="B225" t="s">
        <v>2968</v>
      </c>
      <c r="D225" t="s">
        <v>2969</v>
      </c>
      <c r="E225" t="s">
        <v>2970</v>
      </c>
      <c r="F225" t="s">
        <v>2181</v>
      </c>
      <c r="G225" t="s">
        <v>1936</v>
      </c>
      <c r="H225">
        <v>20546</v>
      </c>
      <c r="I225" t="s">
        <v>1937</v>
      </c>
    </row>
    <row r="226" spans="1:9" x14ac:dyDescent="0.35">
      <c r="A226" t="s">
        <v>468</v>
      </c>
      <c r="B226" t="s">
        <v>2971</v>
      </c>
      <c r="C226" t="s">
        <v>2972</v>
      </c>
      <c r="D226" t="s">
        <v>2973</v>
      </c>
      <c r="E226" t="s">
        <v>2974</v>
      </c>
      <c r="F226" t="s">
        <v>2032</v>
      </c>
      <c r="G226" t="s">
        <v>1936</v>
      </c>
      <c r="H226">
        <v>10060</v>
      </c>
      <c r="I226" t="s">
        <v>1937</v>
      </c>
    </row>
    <row r="227" spans="1:9" x14ac:dyDescent="0.35">
      <c r="A227" t="s">
        <v>470</v>
      </c>
      <c r="B227" t="s">
        <v>2975</v>
      </c>
      <c r="C227" t="s">
        <v>2976</v>
      </c>
      <c r="D227" t="s">
        <v>2977</v>
      </c>
      <c r="E227" t="s">
        <v>2978</v>
      </c>
      <c r="F227" t="s">
        <v>2287</v>
      </c>
      <c r="G227" t="s">
        <v>1944</v>
      </c>
      <c r="H227" t="s">
        <v>2288</v>
      </c>
      <c r="I227" t="s">
        <v>1946</v>
      </c>
    </row>
    <row r="228" spans="1:9" x14ac:dyDescent="0.35">
      <c r="A228" t="s">
        <v>472</v>
      </c>
      <c r="B228" t="s">
        <v>2979</v>
      </c>
      <c r="C228" t="s">
        <v>2980</v>
      </c>
      <c r="D228" t="s">
        <v>2981</v>
      </c>
      <c r="E228" t="s">
        <v>2982</v>
      </c>
      <c r="F228" t="s">
        <v>2983</v>
      </c>
      <c r="G228" t="s">
        <v>1936</v>
      </c>
      <c r="H228">
        <v>66276</v>
      </c>
      <c r="I228" t="s">
        <v>1946</v>
      </c>
    </row>
    <row r="229" spans="1:9" x14ac:dyDescent="0.35">
      <c r="A229" t="s">
        <v>474</v>
      </c>
      <c r="B229" t="s">
        <v>2984</v>
      </c>
      <c r="C229" t="s">
        <v>2985</v>
      </c>
      <c r="D229" t="s">
        <v>2986</v>
      </c>
      <c r="E229" t="s">
        <v>2987</v>
      </c>
      <c r="F229" t="s">
        <v>2988</v>
      </c>
      <c r="G229" t="s">
        <v>2111</v>
      </c>
      <c r="H229" t="s">
        <v>2989</v>
      </c>
      <c r="I229" t="s">
        <v>1937</v>
      </c>
    </row>
    <row r="230" spans="1:9" x14ac:dyDescent="0.35">
      <c r="A230" t="s">
        <v>476</v>
      </c>
      <c r="B230" t="s">
        <v>2990</v>
      </c>
      <c r="C230" t="s">
        <v>2991</v>
      </c>
      <c r="D230" t="s">
        <v>2992</v>
      </c>
      <c r="E230" t="s">
        <v>2993</v>
      </c>
      <c r="F230" t="s">
        <v>2994</v>
      </c>
      <c r="G230" t="s">
        <v>1936</v>
      </c>
      <c r="H230">
        <v>94291</v>
      </c>
      <c r="I230" t="s">
        <v>1946</v>
      </c>
    </row>
    <row r="231" spans="1:9" x14ac:dyDescent="0.35">
      <c r="A231" t="s">
        <v>478</v>
      </c>
      <c r="B231" t="s">
        <v>2995</v>
      </c>
      <c r="C231" t="s">
        <v>2996</v>
      </c>
      <c r="D231" t="s">
        <v>2997</v>
      </c>
      <c r="E231" t="s">
        <v>2998</v>
      </c>
      <c r="F231" t="s">
        <v>2999</v>
      </c>
      <c r="G231" t="s">
        <v>1936</v>
      </c>
      <c r="H231">
        <v>18706</v>
      </c>
      <c r="I231" t="s">
        <v>1946</v>
      </c>
    </row>
    <row r="232" spans="1:9" x14ac:dyDescent="0.35">
      <c r="A232" t="s">
        <v>480</v>
      </c>
      <c r="B232" t="s">
        <v>3000</v>
      </c>
      <c r="C232" t="s">
        <v>3001</v>
      </c>
      <c r="D232" t="s">
        <v>3002</v>
      </c>
      <c r="E232" t="s">
        <v>3003</v>
      </c>
      <c r="F232" t="s">
        <v>2689</v>
      </c>
      <c r="G232" t="s">
        <v>1936</v>
      </c>
      <c r="H232">
        <v>27499</v>
      </c>
      <c r="I232" t="s">
        <v>1946</v>
      </c>
    </row>
    <row r="233" spans="1:9" x14ac:dyDescent="0.35">
      <c r="A233" t="s">
        <v>482</v>
      </c>
      <c r="B233" t="s">
        <v>3004</v>
      </c>
      <c r="D233" t="s">
        <v>3005</v>
      </c>
      <c r="E233" t="s">
        <v>3006</v>
      </c>
      <c r="F233" t="s">
        <v>2251</v>
      </c>
      <c r="G233" t="s">
        <v>1936</v>
      </c>
      <c r="H233">
        <v>19725</v>
      </c>
      <c r="I233" t="s">
        <v>1937</v>
      </c>
    </row>
    <row r="234" spans="1:9" x14ac:dyDescent="0.35">
      <c r="A234" t="s">
        <v>484</v>
      </c>
      <c r="B234" t="s">
        <v>3007</v>
      </c>
      <c r="C234" t="s">
        <v>3008</v>
      </c>
      <c r="D234" t="s">
        <v>3009</v>
      </c>
      <c r="E234" t="s">
        <v>3010</v>
      </c>
      <c r="F234" t="s">
        <v>2194</v>
      </c>
      <c r="G234" t="s">
        <v>2111</v>
      </c>
      <c r="H234" t="s">
        <v>2195</v>
      </c>
      <c r="I234" t="s">
        <v>1946</v>
      </c>
    </row>
    <row r="235" spans="1:9" x14ac:dyDescent="0.35">
      <c r="A235" t="s">
        <v>486</v>
      </c>
      <c r="B235" t="s">
        <v>3011</v>
      </c>
      <c r="C235" t="s">
        <v>3012</v>
      </c>
      <c r="D235" t="s">
        <v>3013</v>
      </c>
      <c r="E235" t="s">
        <v>3014</v>
      </c>
      <c r="F235" t="s">
        <v>2587</v>
      </c>
      <c r="G235" t="s">
        <v>1936</v>
      </c>
      <c r="H235">
        <v>96825</v>
      </c>
      <c r="I235" t="s">
        <v>1946</v>
      </c>
    </row>
    <row r="236" spans="1:9" x14ac:dyDescent="0.35">
      <c r="A236" t="s">
        <v>488</v>
      </c>
      <c r="B236" t="s">
        <v>3015</v>
      </c>
      <c r="C236" t="s">
        <v>3016</v>
      </c>
      <c r="D236" t="s">
        <v>3017</v>
      </c>
      <c r="E236" t="s">
        <v>3018</v>
      </c>
      <c r="F236" t="s">
        <v>2032</v>
      </c>
      <c r="G236" t="s">
        <v>1936</v>
      </c>
      <c r="H236">
        <v>10150</v>
      </c>
      <c r="I236" t="s">
        <v>1946</v>
      </c>
    </row>
    <row r="237" spans="1:9" x14ac:dyDescent="0.35">
      <c r="A237" t="s">
        <v>490</v>
      </c>
      <c r="B237" t="s">
        <v>3019</v>
      </c>
      <c r="E237" t="s">
        <v>3020</v>
      </c>
      <c r="F237" t="s">
        <v>3021</v>
      </c>
      <c r="G237" t="s">
        <v>1944</v>
      </c>
      <c r="H237" t="s">
        <v>3022</v>
      </c>
      <c r="I237" t="s">
        <v>1946</v>
      </c>
    </row>
    <row r="238" spans="1:9" x14ac:dyDescent="0.35">
      <c r="A238" t="s">
        <v>492</v>
      </c>
      <c r="B238" t="s">
        <v>3023</v>
      </c>
      <c r="C238" t="s">
        <v>3024</v>
      </c>
      <c r="D238" t="s">
        <v>3025</v>
      </c>
      <c r="E238" t="s">
        <v>3026</v>
      </c>
      <c r="F238" t="s">
        <v>3027</v>
      </c>
      <c r="G238" t="s">
        <v>1944</v>
      </c>
      <c r="H238" t="s">
        <v>3028</v>
      </c>
      <c r="I238" t="s">
        <v>1946</v>
      </c>
    </row>
    <row r="239" spans="1:9" x14ac:dyDescent="0.35">
      <c r="A239" t="s">
        <v>494</v>
      </c>
      <c r="B239" t="s">
        <v>3029</v>
      </c>
      <c r="D239" t="s">
        <v>3030</v>
      </c>
      <c r="E239" t="s">
        <v>3031</v>
      </c>
      <c r="F239" t="s">
        <v>3032</v>
      </c>
      <c r="G239" t="s">
        <v>1936</v>
      </c>
      <c r="H239">
        <v>45218</v>
      </c>
      <c r="I239" t="s">
        <v>1937</v>
      </c>
    </row>
    <row r="240" spans="1:9" x14ac:dyDescent="0.35">
      <c r="A240" t="s">
        <v>496</v>
      </c>
      <c r="B240" t="s">
        <v>3033</v>
      </c>
      <c r="C240" t="s">
        <v>3034</v>
      </c>
      <c r="D240" t="s">
        <v>3035</v>
      </c>
      <c r="E240" t="s">
        <v>3036</v>
      </c>
      <c r="F240" t="s">
        <v>2315</v>
      </c>
      <c r="G240" t="s">
        <v>1936</v>
      </c>
      <c r="H240">
        <v>48670</v>
      </c>
      <c r="I240" t="s">
        <v>1937</v>
      </c>
    </row>
    <row r="241" spans="1:9" x14ac:dyDescent="0.35">
      <c r="A241" t="s">
        <v>498</v>
      </c>
      <c r="B241" t="s">
        <v>3037</v>
      </c>
      <c r="C241" t="s">
        <v>3038</v>
      </c>
      <c r="D241" t="s">
        <v>3039</v>
      </c>
      <c r="E241" t="s">
        <v>3040</v>
      </c>
      <c r="F241" t="s">
        <v>3041</v>
      </c>
      <c r="G241" t="s">
        <v>1936</v>
      </c>
      <c r="H241">
        <v>82007</v>
      </c>
      <c r="I241" t="s">
        <v>1946</v>
      </c>
    </row>
    <row r="242" spans="1:9" x14ac:dyDescent="0.35">
      <c r="A242" t="s">
        <v>500</v>
      </c>
      <c r="B242" t="s">
        <v>3042</v>
      </c>
      <c r="E242" t="s">
        <v>3043</v>
      </c>
      <c r="F242" t="s">
        <v>3044</v>
      </c>
      <c r="G242" t="s">
        <v>1936</v>
      </c>
      <c r="H242">
        <v>31119</v>
      </c>
      <c r="I242" t="s">
        <v>1937</v>
      </c>
    </row>
    <row r="243" spans="1:9" x14ac:dyDescent="0.35">
      <c r="A243" t="s">
        <v>502</v>
      </c>
      <c r="B243" t="s">
        <v>3045</v>
      </c>
      <c r="D243" t="s">
        <v>3046</v>
      </c>
      <c r="E243" t="s">
        <v>3047</v>
      </c>
      <c r="F243" t="s">
        <v>3048</v>
      </c>
      <c r="G243" t="s">
        <v>1936</v>
      </c>
      <c r="H243">
        <v>30096</v>
      </c>
      <c r="I243" t="s">
        <v>1946</v>
      </c>
    </row>
    <row r="244" spans="1:9" x14ac:dyDescent="0.35">
      <c r="A244" t="s">
        <v>504</v>
      </c>
      <c r="B244" t="s">
        <v>3049</v>
      </c>
      <c r="C244" t="s">
        <v>3050</v>
      </c>
      <c r="D244" t="s">
        <v>3051</v>
      </c>
      <c r="E244" t="s">
        <v>3052</v>
      </c>
      <c r="F244" t="s">
        <v>2994</v>
      </c>
      <c r="G244" t="s">
        <v>1936</v>
      </c>
      <c r="H244">
        <v>94250</v>
      </c>
      <c r="I244" t="s">
        <v>1937</v>
      </c>
    </row>
    <row r="245" spans="1:9" x14ac:dyDescent="0.35">
      <c r="A245" t="s">
        <v>506</v>
      </c>
      <c r="B245" t="s">
        <v>3053</v>
      </c>
      <c r="C245" t="s">
        <v>3054</v>
      </c>
      <c r="D245" t="s">
        <v>3055</v>
      </c>
      <c r="E245" t="s">
        <v>3056</v>
      </c>
      <c r="F245" t="s">
        <v>2215</v>
      </c>
      <c r="G245" t="s">
        <v>1936</v>
      </c>
      <c r="H245">
        <v>33661</v>
      </c>
      <c r="I245" t="s">
        <v>1937</v>
      </c>
    </row>
    <row r="246" spans="1:9" x14ac:dyDescent="0.35">
      <c r="A246" t="s">
        <v>508</v>
      </c>
      <c r="B246" t="s">
        <v>3057</v>
      </c>
      <c r="C246" t="s">
        <v>3058</v>
      </c>
      <c r="D246" t="s">
        <v>3059</v>
      </c>
      <c r="E246" t="s">
        <v>3060</v>
      </c>
      <c r="F246" t="s">
        <v>2587</v>
      </c>
      <c r="G246" t="s">
        <v>1936</v>
      </c>
      <c r="H246">
        <v>96805</v>
      </c>
      <c r="I246" t="s">
        <v>1946</v>
      </c>
    </row>
    <row r="247" spans="1:9" x14ac:dyDescent="0.35">
      <c r="A247" t="s">
        <v>510</v>
      </c>
      <c r="B247" t="s">
        <v>3061</v>
      </c>
      <c r="C247" t="s">
        <v>3062</v>
      </c>
      <c r="D247" t="s">
        <v>3063</v>
      </c>
      <c r="E247" t="s">
        <v>3064</v>
      </c>
      <c r="F247" t="s">
        <v>3065</v>
      </c>
      <c r="G247" t="s">
        <v>1936</v>
      </c>
      <c r="H247">
        <v>70820</v>
      </c>
      <c r="I247" t="s">
        <v>1937</v>
      </c>
    </row>
    <row r="248" spans="1:9" x14ac:dyDescent="0.35">
      <c r="A248" t="s">
        <v>512</v>
      </c>
      <c r="B248" t="s">
        <v>3066</v>
      </c>
      <c r="C248" t="s">
        <v>3067</v>
      </c>
      <c r="D248" t="s">
        <v>3068</v>
      </c>
      <c r="E248" t="s">
        <v>3069</v>
      </c>
      <c r="F248" t="s">
        <v>3070</v>
      </c>
      <c r="G248" t="s">
        <v>2111</v>
      </c>
      <c r="H248" t="s">
        <v>3071</v>
      </c>
      <c r="I248" t="s">
        <v>1946</v>
      </c>
    </row>
    <row r="249" spans="1:9" x14ac:dyDescent="0.35">
      <c r="A249" t="s">
        <v>514</v>
      </c>
      <c r="B249" t="s">
        <v>3072</v>
      </c>
      <c r="D249" t="s">
        <v>3073</v>
      </c>
      <c r="E249" t="s">
        <v>3074</v>
      </c>
      <c r="F249" t="s">
        <v>3075</v>
      </c>
      <c r="G249" t="s">
        <v>1944</v>
      </c>
      <c r="H249" t="s">
        <v>3076</v>
      </c>
      <c r="I249" t="s">
        <v>1937</v>
      </c>
    </row>
    <row r="250" spans="1:9" x14ac:dyDescent="0.35">
      <c r="A250" t="s">
        <v>516</v>
      </c>
      <c r="B250" t="s">
        <v>3077</v>
      </c>
      <c r="C250" t="s">
        <v>3078</v>
      </c>
      <c r="D250" t="s">
        <v>3079</v>
      </c>
      <c r="E250" t="s">
        <v>3080</v>
      </c>
      <c r="F250" t="s">
        <v>2132</v>
      </c>
      <c r="G250" t="s">
        <v>1936</v>
      </c>
      <c r="H250">
        <v>55458</v>
      </c>
      <c r="I250" t="s">
        <v>1937</v>
      </c>
    </row>
    <row r="251" spans="1:9" x14ac:dyDescent="0.35">
      <c r="A251" t="s">
        <v>3081</v>
      </c>
      <c r="B251" t="s">
        <v>3082</v>
      </c>
      <c r="D251" t="s">
        <v>3083</v>
      </c>
      <c r="E251" t="s">
        <v>3084</v>
      </c>
      <c r="F251" t="s">
        <v>3085</v>
      </c>
      <c r="G251" t="s">
        <v>1936</v>
      </c>
      <c r="H251">
        <v>94159</v>
      </c>
      <c r="I251" t="s">
        <v>1946</v>
      </c>
    </row>
    <row r="252" spans="1:9" x14ac:dyDescent="0.35">
      <c r="A252" t="s">
        <v>520</v>
      </c>
      <c r="B252" t="s">
        <v>3086</v>
      </c>
      <c r="C252" t="s">
        <v>3087</v>
      </c>
      <c r="D252" t="s">
        <v>3088</v>
      </c>
      <c r="E252" t="s">
        <v>3089</v>
      </c>
      <c r="F252" t="s">
        <v>2295</v>
      </c>
      <c r="G252" t="s">
        <v>1936</v>
      </c>
      <c r="H252">
        <v>28225</v>
      </c>
      <c r="I252" t="s">
        <v>1937</v>
      </c>
    </row>
    <row r="253" spans="1:9" x14ac:dyDescent="0.35">
      <c r="A253" t="s">
        <v>522</v>
      </c>
      <c r="B253" t="s">
        <v>3090</v>
      </c>
      <c r="C253" t="s">
        <v>3091</v>
      </c>
      <c r="D253" t="s">
        <v>3092</v>
      </c>
      <c r="E253" t="s">
        <v>3093</v>
      </c>
      <c r="F253" t="s">
        <v>3094</v>
      </c>
      <c r="G253" t="s">
        <v>1936</v>
      </c>
      <c r="H253">
        <v>85099</v>
      </c>
      <c r="I253" t="s">
        <v>1937</v>
      </c>
    </row>
    <row r="254" spans="1:9" x14ac:dyDescent="0.35">
      <c r="A254" t="s">
        <v>524</v>
      </c>
      <c r="B254" t="s">
        <v>3095</v>
      </c>
      <c r="D254" t="s">
        <v>3096</v>
      </c>
      <c r="E254" t="s">
        <v>3097</v>
      </c>
      <c r="F254" t="s">
        <v>2094</v>
      </c>
      <c r="G254" t="s">
        <v>1936</v>
      </c>
      <c r="H254">
        <v>11407</v>
      </c>
      <c r="I254" t="s">
        <v>1946</v>
      </c>
    </row>
    <row r="255" spans="1:9" x14ac:dyDescent="0.35">
      <c r="A255" t="s">
        <v>526</v>
      </c>
      <c r="B255" t="s">
        <v>3098</v>
      </c>
      <c r="C255" t="s">
        <v>3099</v>
      </c>
      <c r="D255" t="s">
        <v>3100</v>
      </c>
      <c r="E255" t="s">
        <v>3101</v>
      </c>
      <c r="F255" t="s">
        <v>3102</v>
      </c>
      <c r="G255" t="s">
        <v>1936</v>
      </c>
      <c r="H255">
        <v>61825</v>
      </c>
      <c r="I255" t="s">
        <v>1946</v>
      </c>
    </row>
    <row r="256" spans="1:9" x14ac:dyDescent="0.35">
      <c r="A256" t="s">
        <v>528</v>
      </c>
      <c r="B256" t="s">
        <v>3103</v>
      </c>
      <c r="C256" t="s">
        <v>3104</v>
      </c>
      <c r="E256" t="s">
        <v>3105</v>
      </c>
      <c r="F256" t="s">
        <v>3106</v>
      </c>
      <c r="G256" t="s">
        <v>2111</v>
      </c>
      <c r="H256" t="s">
        <v>3107</v>
      </c>
      <c r="I256" t="s">
        <v>1946</v>
      </c>
    </row>
    <row r="257" spans="1:9" x14ac:dyDescent="0.35">
      <c r="A257" t="s">
        <v>530</v>
      </c>
      <c r="B257" t="s">
        <v>3108</v>
      </c>
      <c r="C257" t="s">
        <v>3109</v>
      </c>
      <c r="D257" t="s">
        <v>3110</v>
      </c>
      <c r="E257" t="s">
        <v>3111</v>
      </c>
      <c r="F257" t="s">
        <v>2135</v>
      </c>
      <c r="G257" t="s">
        <v>1936</v>
      </c>
      <c r="H257">
        <v>85715</v>
      </c>
      <c r="I257" t="s">
        <v>1946</v>
      </c>
    </row>
    <row r="258" spans="1:9" x14ac:dyDescent="0.35">
      <c r="A258" t="s">
        <v>518</v>
      </c>
      <c r="B258" t="s">
        <v>3112</v>
      </c>
      <c r="C258" t="s">
        <v>3113</v>
      </c>
      <c r="D258" t="s">
        <v>3114</v>
      </c>
      <c r="E258" t="s">
        <v>3115</v>
      </c>
      <c r="F258" t="s">
        <v>3116</v>
      </c>
      <c r="G258" t="s">
        <v>1936</v>
      </c>
      <c r="H258">
        <v>53205</v>
      </c>
      <c r="I258" t="s">
        <v>1937</v>
      </c>
    </row>
    <row r="259" spans="1:9" x14ac:dyDescent="0.35">
      <c r="A259" t="s">
        <v>534</v>
      </c>
      <c r="B259" t="s">
        <v>3117</v>
      </c>
      <c r="C259" t="s">
        <v>3118</v>
      </c>
      <c r="D259" t="s">
        <v>3119</v>
      </c>
      <c r="E259" t="s">
        <v>3120</v>
      </c>
      <c r="F259" t="s">
        <v>2856</v>
      </c>
      <c r="G259" t="s">
        <v>1936</v>
      </c>
      <c r="H259">
        <v>33064</v>
      </c>
      <c r="I259" t="s">
        <v>1937</v>
      </c>
    </row>
    <row r="260" spans="1:9" x14ac:dyDescent="0.35">
      <c r="A260" t="s">
        <v>536</v>
      </c>
      <c r="B260" t="s">
        <v>3121</v>
      </c>
      <c r="C260" t="s">
        <v>3122</v>
      </c>
      <c r="D260" t="s">
        <v>3123</v>
      </c>
      <c r="E260" t="s">
        <v>3124</v>
      </c>
      <c r="F260" t="s">
        <v>2753</v>
      </c>
      <c r="G260" t="s">
        <v>1936</v>
      </c>
      <c r="H260">
        <v>90610</v>
      </c>
      <c r="I260" t="s">
        <v>1946</v>
      </c>
    </row>
    <row r="261" spans="1:9" x14ac:dyDescent="0.35">
      <c r="A261" t="s">
        <v>538</v>
      </c>
      <c r="B261" t="s">
        <v>3125</v>
      </c>
      <c r="C261" t="s">
        <v>3126</v>
      </c>
      <c r="D261" t="s">
        <v>3127</v>
      </c>
      <c r="E261" t="s">
        <v>3128</v>
      </c>
      <c r="F261" t="s">
        <v>3129</v>
      </c>
      <c r="G261" t="s">
        <v>2111</v>
      </c>
      <c r="H261" t="s">
        <v>3130</v>
      </c>
      <c r="I261" t="s">
        <v>1946</v>
      </c>
    </row>
    <row r="262" spans="1:9" x14ac:dyDescent="0.35">
      <c r="A262" t="s">
        <v>540</v>
      </c>
      <c r="B262" t="s">
        <v>3131</v>
      </c>
      <c r="C262" t="s">
        <v>3132</v>
      </c>
      <c r="E262" t="s">
        <v>3133</v>
      </c>
      <c r="F262" t="s">
        <v>2008</v>
      </c>
      <c r="G262" t="s">
        <v>1936</v>
      </c>
      <c r="H262">
        <v>63180</v>
      </c>
      <c r="I262" t="s">
        <v>1937</v>
      </c>
    </row>
    <row r="263" spans="1:9" x14ac:dyDescent="0.35">
      <c r="A263" t="s">
        <v>542</v>
      </c>
      <c r="B263" t="s">
        <v>3134</v>
      </c>
      <c r="C263" t="s">
        <v>3135</v>
      </c>
      <c r="D263" t="s">
        <v>3136</v>
      </c>
      <c r="E263" t="s">
        <v>3137</v>
      </c>
      <c r="F263" t="s">
        <v>3138</v>
      </c>
      <c r="G263" t="s">
        <v>1936</v>
      </c>
      <c r="H263">
        <v>16522</v>
      </c>
      <c r="I263" t="s">
        <v>1937</v>
      </c>
    </row>
    <row r="264" spans="1:9" x14ac:dyDescent="0.35">
      <c r="A264" t="s">
        <v>544</v>
      </c>
      <c r="B264" t="s">
        <v>3139</v>
      </c>
      <c r="C264" t="s">
        <v>3140</v>
      </c>
      <c r="D264" t="s">
        <v>3141</v>
      </c>
      <c r="E264" t="s">
        <v>3142</v>
      </c>
      <c r="F264" t="s">
        <v>3143</v>
      </c>
      <c r="G264" t="s">
        <v>1936</v>
      </c>
      <c r="H264">
        <v>98464</v>
      </c>
      <c r="I264" t="s">
        <v>1946</v>
      </c>
    </row>
    <row r="265" spans="1:9" x14ac:dyDescent="0.35">
      <c r="A265" t="s">
        <v>546</v>
      </c>
      <c r="B265" t="s">
        <v>3144</v>
      </c>
      <c r="D265" t="s">
        <v>3145</v>
      </c>
      <c r="E265" t="s">
        <v>3146</v>
      </c>
      <c r="F265" t="s">
        <v>1999</v>
      </c>
      <c r="G265" t="s">
        <v>1936</v>
      </c>
      <c r="H265">
        <v>23277</v>
      </c>
      <c r="I265" t="s">
        <v>1946</v>
      </c>
    </row>
    <row r="266" spans="1:9" x14ac:dyDescent="0.35">
      <c r="A266" t="s">
        <v>548</v>
      </c>
      <c r="B266" t="s">
        <v>3147</v>
      </c>
      <c r="D266" t="s">
        <v>3148</v>
      </c>
      <c r="E266" t="s">
        <v>3149</v>
      </c>
      <c r="F266" t="s">
        <v>3150</v>
      </c>
      <c r="G266" t="s">
        <v>1944</v>
      </c>
      <c r="H266" t="s">
        <v>2540</v>
      </c>
      <c r="I266" t="s">
        <v>1937</v>
      </c>
    </row>
    <row r="267" spans="1:9" x14ac:dyDescent="0.35">
      <c r="A267" t="s">
        <v>550</v>
      </c>
      <c r="B267" t="s">
        <v>3151</v>
      </c>
      <c r="C267" t="s">
        <v>3152</v>
      </c>
      <c r="D267" t="s">
        <v>3153</v>
      </c>
      <c r="E267" t="s">
        <v>3154</v>
      </c>
      <c r="F267" t="s">
        <v>2122</v>
      </c>
      <c r="G267" t="s">
        <v>1936</v>
      </c>
      <c r="H267">
        <v>72204</v>
      </c>
      <c r="I267" t="s">
        <v>1937</v>
      </c>
    </row>
    <row r="268" spans="1:9" x14ac:dyDescent="0.35">
      <c r="A268" t="s">
        <v>552</v>
      </c>
      <c r="B268" t="s">
        <v>3155</v>
      </c>
      <c r="C268" t="s">
        <v>3156</v>
      </c>
      <c r="D268" t="s">
        <v>3157</v>
      </c>
      <c r="E268" t="s">
        <v>3158</v>
      </c>
      <c r="F268" t="s">
        <v>3159</v>
      </c>
      <c r="G268" t="s">
        <v>2111</v>
      </c>
      <c r="H268" t="s">
        <v>3160</v>
      </c>
      <c r="I268" t="s">
        <v>1946</v>
      </c>
    </row>
    <row r="269" spans="1:9" x14ac:dyDescent="0.35">
      <c r="A269" t="s">
        <v>554</v>
      </c>
      <c r="B269" t="s">
        <v>3161</v>
      </c>
      <c r="C269" t="s">
        <v>3162</v>
      </c>
      <c r="D269" t="s">
        <v>3163</v>
      </c>
      <c r="E269" t="s">
        <v>3164</v>
      </c>
      <c r="F269" t="s">
        <v>2743</v>
      </c>
      <c r="G269" t="s">
        <v>1936</v>
      </c>
      <c r="H269">
        <v>89436</v>
      </c>
      <c r="I269" t="s">
        <v>1937</v>
      </c>
    </row>
    <row r="270" spans="1:9" x14ac:dyDescent="0.35">
      <c r="A270" t="s">
        <v>3165</v>
      </c>
      <c r="B270" t="s">
        <v>3166</v>
      </c>
      <c r="D270" t="s">
        <v>3167</v>
      </c>
      <c r="E270" t="s">
        <v>3168</v>
      </c>
      <c r="F270" t="s">
        <v>3169</v>
      </c>
      <c r="G270" t="s">
        <v>1936</v>
      </c>
      <c r="H270">
        <v>77806</v>
      </c>
      <c r="I270" t="s">
        <v>1937</v>
      </c>
    </row>
    <row r="271" spans="1:9" x14ac:dyDescent="0.35">
      <c r="A271" t="s">
        <v>557</v>
      </c>
      <c r="B271" t="s">
        <v>3170</v>
      </c>
      <c r="C271" t="s">
        <v>3171</v>
      </c>
      <c r="D271" t="s">
        <v>3172</v>
      </c>
      <c r="E271" t="s">
        <v>3173</v>
      </c>
      <c r="F271" t="s">
        <v>3174</v>
      </c>
      <c r="G271" t="s">
        <v>1936</v>
      </c>
      <c r="H271">
        <v>76210</v>
      </c>
      <c r="I271" t="s">
        <v>1946</v>
      </c>
    </row>
    <row r="272" spans="1:9" x14ac:dyDescent="0.35">
      <c r="A272" t="s">
        <v>559</v>
      </c>
      <c r="B272" t="s">
        <v>3175</v>
      </c>
      <c r="E272" t="s">
        <v>3176</v>
      </c>
      <c r="F272" t="s">
        <v>3177</v>
      </c>
      <c r="G272" t="s">
        <v>1944</v>
      </c>
      <c r="H272" t="s">
        <v>3178</v>
      </c>
      <c r="I272" t="s">
        <v>1937</v>
      </c>
    </row>
    <row r="273" spans="1:9" x14ac:dyDescent="0.35">
      <c r="A273" t="s">
        <v>561</v>
      </c>
      <c r="B273" t="s">
        <v>3179</v>
      </c>
      <c r="C273" t="s">
        <v>3180</v>
      </c>
      <c r="D273" t="s">
        <v>3181</v>
      </c>
      <c r="E273" t="s">
        <v>3182</v>
      </c>
      <c r="F273" t="s">
        <v>3183</v>
      </c>
      <c r="G273" t="s">
        <v>1936</v>
      </c>
      <c r="H273">
        <v>27635</v>
      </c>
      <c r="I273" t="s">
        <v>1937</v>
      </c>
    </row>
    <row r="274" spans="1:9" x14ac:dyDescent="0.35">
      <c r="A274" t="s">
        <v>563</v>
      </c>
      <c r="B274" t="s">
        <v>3184</v>
      </c>
      <c r="C274" t="s">
        <v>3185</v>
      </c>
      <c r="D274" t="s">
        <v>3186</v>
      </c>
      <c r="E274" t="s">
        <v>3187</v>
      </c>
      <c r="F274" t="s">
        <v>3188</v>
      </c>
      <c r="G274" t="s">
        <v>1944</v>
      </c>
      <c r="H274" t="s">
        <v>3189</v>
      </c>
      <c r="I274" t="s">
        <v>1937</v>
      </c>
    </row>
    <row r="275" spans="1:9" x14ac:dyDescent="0.35">
      <c r="A275" t="s">
        <v>565</v>
      </c>
      <c r="B275" t="s">
        <v>3190</v>
      </c>
      <c r="C275" t="s">
        <v>3191</v>
      </c>
      <c r="D275" t="s">
        <v>3192</v>
      </c>
      <c r="E275" t="s">
        <v>3193</v>
      </c>
      <c r="F275" t="s">
        <v>2032</v>
      </c>
      <c r="G275" t="s">
        <v>1936</v>
      </c>
      <c r="H275">
        <v>10105</v>
      </c>
      <c r="I275" t="s">
        <v>1946</v>
      </c>
    </row>
    <row r="276" spans="1:9" x14ac:dyDescent="0.35">
      <c r="A276" t="s">
        <v>567</v>
      </c>
      <c r="B276" t="s">
        <v>3194</v>
      </c>
      <c r="C276" t="s">
        <v>3195</v>
      </c>
      <c r="D276" t="s">
        <v>3196</v>
      </c>
      <c r="E276" t="s">
        <v>3197</v>
      </c>
      <c r="F276" t="s">
        <v>2520</v>
      </c>
      <c r="G276" t="s">
        <v>1936</v>
      </c>
      <c r="H276">
        <v>6905</v>
      </c>
      <c r="I276" t="s">
        <v>1946</v>
      </c>
    </row>
    <row r="277" spans="1:9" x14ac:dyDescent="0.35">
      <c r="A277" t="s">
        <v>569</v>
      </c>
      <c r="B277" t="s">
        <v>3198</v>
      </c>
      <c r="C277" t="s">
        <v>3199</v>
      </c>
      <c r="D277" t="s">
        <v>3200</v>
      </c>
      <c r="E277" t="s">
        <v>3201</v>
      </c>
      <c r="F277" t="s">
        <v>2206</v>
      </c>
      <c r="G277" t="s">
        <v>1936</v>
      </c>
      <c r="H277">
        <v>43666</v>
      </c>
      <c r="I277" t="s">
        <v>1946</v>
      </c>
    </row>
    <row r="278" spans="1:9" x14ac:dyDescent="0.35">
      <c r="A278" t="s">
        <v>571</v>
      </c>
      <c r="B278" t="s">
        <v>3202</v>
      </c>
      <c r="C278" t="s">
        <v>3203</v>
      </c>
      <c r="D278" t="s">
        <v>3204</v>
      </c>
      <c r="E278" t="s">
        <v>3205</v>
      </c>
      <c r="F278" t="s">
        <v>3206</v>
      </c>
      <c r="G278" t="s">
        <v>1944</v>
      </c>
      <c r="H278" t="s">
        <v>3207</v>
      </c>
      <c r="I278" t="s">
        <v>1937</v>
      </c>
    </row>
    <row r="279" spans="1:9" x14ac:dyDescent="0.35">
      <c r="A279" t="s">
        <v>573</v>
      </c>
      <c r="B279" t="s">
        <v>3208</v>
      </c>
      <c r="C279" t="s">
        <v>3209</v>
      </c>
      <c r="D279" t="s">
        <v>3210</v>
      </c>
      <c r="E279" t="s">
        <v>3211</v>
      </c>
      <c r="F279" t="s">
        <v>3212</v>
      </c>
      <c r="G279" t="s">
        <v>1936</v>
      </c>
      <c r="H279">
        <v>65211</v>
      </c>
      <c r="I279" t="s">
        <v>1946</v>
      </c>
    </row>
    <row r="280" spans="1:9" x14ac:dyDescent="0.35">
      <c r="A280" t="s">
        <v>575</v>
      </c>
      <c r="B280" t="s">
        <v>3213</v>
      </c>
      <c r="C280" t="s">
        <v>3214</v>
      </c>
      <c r="D280" t="s">
        <v>3215</v>
      </c>
      <c r="E280" t="s">
        <v>3216</v>
      </c>
      <c r="F280" t="s">
        <v>2233</v>
      </c>
      <c r="G280" t="s">
        <v>1936</v>
      </c>
      <c r="H280">
        <v>46852</v>
      </c>
      <c r="I280" t="s">
        <v>1937</v>
      </c>
    </row>
    <row r="281" spans="1:9" x14ac:dyDescent="0.35">
      <c r="A281" t="s">
        <v>577</v>
      </c>
      <c r="B281" t="s">
        <v>3217</v>
      </c>
      <c r="C281" t="s">
        <v>3218</v>
      </c>
      <c r="D281" t="s">
        <v>3219</v>
      </c>
      <c r="E281" t="s">
        <v>3220</v>
      </c>
      <c r="F281" t="s">
        <v>2008</v>
      </c>
      <c r="G281" t="s">
        <v>1936</v>
      </c>
      <c r="H281">
        <v>63143</v>
      </c>
      <c r="I281" t="s">
        <v>1937</v>
      </c>
    </row>
    <row r="282" spans="1:9" x14ac:dyDescent="0.35">
      <c r="A282" t="s">
        <v>579</v>
      </c>
      <c r="B282" t="s">
        <v>3221</v>
      </c>
      <c r="D282" t="s">
        <v>3222</v>
      </c>
      <c r="E282" t="s">
        <v>3223</v>
      </c>
      <c r="F282" t="s">
        <v>2017</v>
      </c>
      <c r="G282" t="s">
        <v>1936</v>
      </c>
      <c r="H282">
        <v>97211</v>
      </c>
      <c r="I282" t="s">
        <v>1937</v>
      </c>
    </row>
    <row r="283" spans="1:9" x14ac:dyDescent="0.35">
      <c r="A283" t="s">
        <v>581</v>
      </c>
      <c r="B283" t="s">
        <v>3224</v>
      </c>
      <c r="C283" t="s">
        <v>3225</v>
      </c>
      <c r="D283" t="s">
        <v>3226</v>
      </c>
      <c r="E283" t="s">
        <v>3227</v>
      </c>
      <c r="F283" t="s">
        <v>3228</v>
      </c>
      <c r="G283" t="s">
        <v>1936</v>
      </c>
      <c r="H283">
        <v>80305</v>
      </c>
      <c r="I283" t="s">
        <v>1937</v>
      </c>
    </row>
    <row r="284" spans="1:9" x14ac:dyDescent="0.35">
      <c r="A284" t="s">
        <v>583</v>
      </c>
      <c r="B284" t="s">
        <v>3229</v>
      </c>
      <c r="C284" t="s">
        <v>3230</v>
      </c>
      <c r="D284" t="s">
        <v>3231</v>
      </c>
      <c r="E284" t="s">
        <v>3232</v>
      </c>
      <c r="F284" t="s">
        <v>3233</v>
      </c>
      <c r="G284" t="s">
        <v>2111</v>
      </c>
      <c r="H284" t="s">
        <v>3234</v>
      </c>
      <c r="I284" t="s">
        <v>1946</v>
      </c>
    </row>
    <row r="285" spans="1:9" x14ac:dyDescent="0.35">
      <c r="A285" t="s">
        <v>585</v>
      </c>
      <c r="B285" t="s">
        <v>3235</v>
      </c>
      <c r="C285" t="s">
        <v>3236</v>
      </c>
      <c r="D285" t="s">
        <v>3237</v>
      </c>
      <c r="E285" t="s">
        <v>3238</v>
      </c>
      <c r="F285" t="s">
        <v>3129</v>
      </c>
      <c r="G285" t="s">
        <v>2111</v>
      </c>
      <c r="H285" t="s">
        <v>3130</v>
      </c>
      <c r="I285" t="s">
        <v>1937</v>
      </c>
    </row>
    <row r="286" spans="1:9" x14ac:dyDescent="0.35">
      <c r="A286" t="s">
        <v>587</v>
      </c>
      <c r="B286" t="s">
        <v>3239</v>
      </c>
      <c r="D286" t="s">
        <v>3240</v>
      </c>
      <c r="E286" t="s">
        <v>3241</v>
      </c>
      <c r="F286" t="s">
        <v>3242</v>
      </c>
      <c r="G286" t="s">
        <v>1936</v>
      </c>
      <c r="H286">
        <v>40298</v>
      </c>
      <c r="I286" t="s">
        <v>1946</v>
      </c>
    </row>
    <row r="287" spans="1:9" x14ac:dyDescent="0.35">
      <c r="A287" t="s">
        <v>589</v>
      </c>
      <c r="B287" t="s">
        <v>3243</v>
      </c>
      <c r="D287" t="s">
        <v>3244</v>
      </c>
      <c r="E287" t="s">
        <v>3245</v>
      </c>
      <c r="F287" t="s">
        <v>2345</v>
      </c>
      <c r="G287" t="s">
        <v>1936</v>
      </c>
      <c r="H287">
        <v>14276</v>
      </c>
      <c r="I287" t="s">
        <v>1946</v>
      </c>
    </row>
    <row r="288" spans="1:9" x14ac:dyDescent="0.35">
      <c r="A288" t="s">
        <v>591</v>
      </c>
      <c r="B288" t="s">
        <v>3246</v>
      </c>
      <c r="C288" t="s">
        <v>3247</v>
      </c>
      <c r="E288" t="s">
        <v>3248</v>
      </c>
      <c r="F288" t="s">
        <v>3249</v>
      </c>
      <c r="G288" t="s">
        <v>1936</v>
      </c>
      <c r="H288">
        <v>44710</v>
      </c>
      <c r="I288" t="s">
        <v>1937</v>
      </c>
    </row>
    <row r="289" spans="1:9" x14ac:dyDescent="0.35">
      <c r="A289" t="s">
        <v>593</v>
      </c>
      <c r="B289" t="s">
        <v>3250</v>
      </c>
      <c r="C289" t="s">
        <v>3251</v>
      </c>
      <c r="D289" t="s">
        <v>3252</v>
      </c>
      <c r="E289" t="s">
        <v>3253</v>
      </c>
      <c r="F289" t="s">
        <v>2153</v>
      </c>
      <c r="G289" t="s">
        <v>1936</v>
      </c>
      <c r="H289">
        <v>2114</v>
      </c>
      <c r="I289" t="s">
        <v>1946</v>
      </c>
    </row>
    <row r="290" spans="1:9" x14ac:dyDescent="0.35">
      <c r="A290" t="s">
        <v>595</v>
      </c>
      <c r="B290" t="s">
        <v>3254</v>
      </c>
      <c r="D290" t="s">
        <v>3255</v>
      </c>
      <c r="E290" t="s">
        <v>3256</v>
      </c>
      <c r="F290" t="s">
        <v>3257</v>
      </c>
      <c r="G290" t="s">
        <v>1944</v>
      </c>
      <c r="H290" t="s">
        <v>3258</v>
      </c>
      <c r="I290" t="s">
        <v>1937</v>
      </c>
    </row>
    <row r="291" spans="1:9" x14ac:dyDescent="0.35">
      <c r="A291" t="s">
        <v>597</v>
      </c>
      <c r="B291" t="s">
        <v>3259</v>
      </c>
      <c r="E291" t="s">
        <v>3260</v>
      </c>
      <c r="F291" t="s">
        <v>3261</v>
      </c>
      <c r="G291" t="s">
        <v>1936</v>
      </c>
      <c r="H291">
        <v>24515</v>
      </c>
      <c r="I291" t="s">
        <v>1937</v>
      </c>
    </row>
    <row r="292" spans="1:9" x14ac:dyDescent="0.35">
      <c r="A292" t="s">
        <v>599</v>
      </c>
      <c r="B292" t="s">
        <v>3262</v>
      </c>
      <c r="C292" t="s">
        <v>3263</v>
      </c>
      <c r="D292" t="s">
        <v>3264</v>
      </c>
      <c r="E292" t="s">
        <v>3265</v>
      </c>
      <c r="F292" t="s">
        <v>1981</v>
      </c>
      <c r="G292" t="s">
        <v>1936</v>
      </c>
      <c r="H292">
        <v>90071</v>
      </c>
      <c r="I292" t="s">
        <v>1946</v>
      </c>
    </row>
    <row r="293" spans="1:9" x14ac:dyDescent="0.35">
      <c r="A293" t="s">
        <v>601</v>
      </c>
      <c r="B293" t="s">
        <v>3266</v>
      </c>
      <c r="E293" t="s">
        <v>3267</v>
      </c>
      <c r="F293" t="s">
        <v>2530</v>
      </c>
      <c r="G293" t="s">
        <v>1944</v>
      </c>
      <c r="H293" t="s">
        <v>2531</v>
      </c>
      <c r="I293" t="s">
        <v>1946</v>
      </c>
    </row>
    <row r="294" spans="1:9" x14ac:dyDescent="0.35">
      <c r="A294" t="s">
        <v>603</v>
      </c>
      <c r="B294" t="s">
        <v>3268</v>
      </c>
      <c r="C294" t="s">
        <v>3269</v>
      </c>
      <c r="E294" t="s">
        <v>3270</v>
      </c>
      <c r="F294" t="s">
        <v>2167</v>
      </c>
      <c r="G294" t="s">
        <v>1936</v>
      </c>
      <c r="H294">
        <v>35236</v>
      </c>
      <c r="I294" t="s">
        <v>1946</v>
      </c>
    </row>
    <row r="295" spans="1:9" x14ac:dyDescent="0.35">
      <c r="A295" t="s">
        <v>605</v>
      </c>
      <c r="B295" t="s">
        <v>3271</v>
      </c>
      <c r="C295" t="s">
        <v>3272</v>
      </c>
      <c r="D295" t="s">
        <v>3273</v>
      </c>
      <c r="E295" t="s">
        <v>3274</v>
      </c>
      <c r="F295" t="s">
        <v>2694</v>
      </c>
      <c r="G295" t="s">
        <v>1936</v>
      </c>
      <c r="H295">
        <v>22309</v>
      </c>
      <c r="I295" t="s">
        <v>1946</v>
      </c>
    </row>
    <row r="296" spans="1:9" x14ac:dyDescent="0.35">
      <c r="A296" t="s">
        <v>607</v>
      </c>
      <c r="B296" t="s">
        <v>3275</v>
      </c>
      <c r="D296" t="s">
        <v>3276</v>
      </c>
      <c r="E296" t="s">
        <v>3277</v>
      </c>
      <c r="F296" t="s">
        <v>3278</v>
      </c>
      <c r="G296" t="s">
        <v>1936</v>
      </c>
      <c r="H296">
        <v>6816</v>
      </c>
      <c r="I296" t="s">
        <v>1946</v>
      </c>
    </row>
    <row r="297" spans="1:9" x14ac:dyDescent="0.35">
      <c r="A297" t="s">
        <v>609</v>
      </c>
      <c r="B297" t="s">
        <v>3279</v>
      </c>
      <c r="E297" t="s">
        <v>3280</v>
      </c>
      <c r="F297" t="s">
        <v>2876</v>
      </c>
      <c r="G297" t="s">
        <v>1936</v>
      </c>
      <c r="H297">
        <v>12205</v>
      </c>
      <c r="I297" t="s">
        <v>1946</v>
      </c>
    </row>
    <row r="298" spans="1:9" x14ac:dyDescent="0.35">
      <c r="A298" t="s">
        <v>611</v>
      </c>
      <c r="B298" t="s">
        <v>3281</v>
      </c>
      <c r="C298" t="s">
        <v>3282</v>
      </c>
      <c r="D298" t="s">
        <v>3283</v>
      </c>
      <c r="E298" t="s">
        <v>3284</v>
      </c>
      <c r="F298" t="s">
        <v>2242</v>
      </c>
      <c r="G298" t="s">
        <v>1936</v>
      </c>
      <c r="H298">
        <v>34108</v>
      </c>
      <c r="I298" t="s">
        <v>1937</v>
      </c>
    </row>
    <row r="299" spans="1:9" x14ac:dyDescent="0.35">
      <c r="A299" t="s">
        <v>613</v>
      </c>
      <c r="B299" t="s">
        <v>3285</v>
      </c>
      <c r="C299" t="s">
        <v>3286</v>
      </c>
      <c r="D299" t="s">
        <v>3287</v>
      </c>
      <c r="E299" t="s">
        <v>3288</v>
      </c>
      <c r="F299" t="s">
        <v>3289</v>
      </c>
      <c r="G299" t="s">
        <v>1936</v>
      </c>
      <c r="H299">
        <v>33141</v>
      </c>
      <c r="I299" t="s">
        <v>1937</v>
      </c>
    </row>
    <row r="300" spans="1:9" x14ac:dyDescent="0.35">
      <c r="A300" t="s">
        <v>615</v>
      </c>
      <c r="B300" t="s">
        <v>3290</v>
      </c>
      <c r="C300" t="s">
        <v>3291</v>
      </c>
      <c r="D300" t="s">
        <v>3292</v>
      </c>
      <c r="E300" t="s">
        <v>3293</v>
      </c>
      <c r="F300" t="s">
        <v>3044</v>
      </c>
      <c r="G300" t="s">
        <v>1936</v>
      </c>
      <c r="H300">
        <v>30358</v>
      </c>
      <c r="I300" t="s">
        <v>1937</v>
      </c>
    </row>
    <row r="301" spans="1:9" x14ac:dyDescent="0.35">
      <c r="A301" t="s">
        <v>617</v>
      </c>
      <c r="B301" t="s">
        <v>3294</v>
      </c>
      <c r="C301" t="s">
        <v>3295</v>
      </c>
      <c r="D301" t="s">
        <v>3296</v>
      </c>
      <c r="E301" t="s">
        <v>3297</v>
      </c>
      <c r="F301" t="s">
        <v>3298</v>
      </c>
      <c r="G301" t="s">
        <v>1936</v>
      </c>
      <c r="H301">
        <v>78405</v>
      </c>
      <c r="I301" t="s">
        <v>1937</v>
      </c>
    </row>
    <row r="302" spans="1:9" x14ac:dyDescent="0.35">
      <c r="A302" t="s">
        <v>619</v>
      </c>
      <c r="B302" t="s">
        <v>3299</v>
      </c>
      <c r="C302" t="s">
        <v>3300</v>
      </c>
      <c r="D302" t="s">
        <v>3301</v>
      </c>
      <c r="E302" t="s">
        <v>3302</v>
      </c>
      <c r="F302" t="s">
        <v>2587</v>
      </c>
      <c r="G302" t="s">
        <v>1936</v>
      </c>
      <c r="H302">
        <v>96835</v>
      </c>
      <c r="I302" t="s">
        <v>1937</v>
      </c>
    </row>
    <row r="303" spans="1:9" x14ac:dyDescent="0.35">
      <c r="A303" t="s">
        <v>621</v>
      </c>
      <c r="B303" t="s">
        <v>3303</v>
      </c>
      <c r="C303" t="s">
        <v>3304</v>
      </c>
      <c r="D303" t="s">
        <v>3305</v>
      </c>
      <c r="E303" t="s">
        <v>3306</v>
      </c>
      <c r="F303" t="s">
        <v>2382</v>
      </c>
      <c r="G303" t="s">
        <v>1936</v>
      </c>
      <c r="H303">
        <v>78737</v>
      </c>
      <c r="I303" t="s">
        <v>1937</v>
      </c>
    </row>
    <row r="304" spans="1:9" x14ac:dyDescent="0.35">
      <c r="A304" t="s">
        <v>623</v>
      </c>
      <c r="B304" t="s">
        <v>3307</v>
      </c>
      <c r="C304" t="s">
        <v>3308</v>
      </c>
      <c r="D304" t="s">
        <v>3309</v>
      </c>
      <c r="E304" t="s">
        <v>3310</v>
      </c>
      <c r="F304" t="s">
        <v>3311</v>
      </c>
      <c r="G304" t="s">
        <v>1936</v>
      </c>
      <c r="H304">
        <v>21290</v>
      </c>
      <c r="I304" t="s">
        <v>1946</v>
      </c>
    </row>
    <row r="305" spans="1:9" x14ac:dyDescent="0.35">
      <c r="A305" t="s">
        <v>625</v>
      </c>
      <c r="B305" t="s">
        <v>3312</v>
      </c>
      <c r="C305" t="s">
        <v>3313</v>
      </c>
      <c r="E305" t="s">
        <v>3314</v>
      </c>
      <c r="F305" t="s">
        <v>3315</v>
      </c>
      <c r="G305" t="s">
        <v>1936</v>
      </c>
      <c r="H305">
        <v>40596</v>
      </c>
      <c r="I305" t="s">
        <v>1937</v>
      </c>
    </row>
    <row r="306" spans="1:9" x14ac:dyDescent="0.35">
      <c r="A306" t="s">
        <v>3316</v>
      </c>
      <c r="B306" t="s">
        <v>3317</v>
      </c>
      <c r="C306" t="s">
        <v>3318</v>
      </c>
      <c r="E306" t="s">
        <v>3319</v>
      </c>
      <c r="F306" t="s">
        <v>3320</v>
      </c>
      <c r="G306" t="s">
        <v>1936</v>
      </c>
      <c r="H306">
        <v>60435</v>
      </c>
      <c r="I306" t="s">
        <v>1937</v>
      </c>
    </row>
    <row r="307" spans="1:9" x14ac:dyDescent="0.35">
      <c r="A307" t="s">
        <v>629</v>
      </c>
      <c r="B307" t="s">
        <v>3321</v>
      </c>
      <c r="C307" t="s">
        <v>3322</v>
      </c>
      <c r="D307" t="s">
        <v>3323</v>
      </c>
      <c r="E307" t="s">
        <v>3324</v>
      </c>
      <c r="F307" t="s">
        <v>3325</v>
      </c>
      <c r="G307" t="s">
        <v>2111</v>
      </c>
      <c r="H307" t="s">
        <v>3326</v>
      </c>
      <c r="I307" t="s">
        <v>1946</v>
      </c>
    </row>
    <row r="308" spans="1:9" x14ac:dyDescent="0.35">
      <c r="A308" t="s">
        <v>631</v>
      </c>
      <c r="B308" t="s">
        <v>3327</v>
      </c>
      <c r="C308" t="s">
        <v>3328</v>
      </c>
      <c r="D308" t="s">
        <v>3329</v>
      </c>
      <c r="E308" t="s">
        <v>3330</v>
      </c>
      <c r="F308" t="s">
        <v>3331</v>
      </c>
      <c r="G308" t="s">
        <v>1936</v>
      </c>
      <c r="H308">
        <v>68505</v>
      </c>
      <c r="I308" t="s">
        <v>1946</v>
      </c>
    </row>
    <row r="309" spans="1:9" x14ac:dyDescent="0.35">
      <c r="A309" t="s">
        <v>633</v>
      </c>
      <c r="B309" t="s">
        <v>3332</v>
      </c>
      <c r="C309" t="s">
        <v>3333</v>
      </c>
      <c r="D309" t="s">
        <v>3334</v>
      </c>
      <c r="E309" t="s">
        <v>3335</v>
      </c>
      <c r="F309" t="s">
        <v>3032</v>
      </c>
      <c r="G309" t="s">
        <v>1936</v>
      </c>
      <c r="H309">
        <v>45254</v>
      </c>
      <c r="I309" t="s">
        <v>1937</v>
      </c>
    </row>
    <row r="310" spans="1:9" x14ac:dyDescent="0.35">
      <c r="A310" t="s">
        <v>635</v>
      </c>
      <c r="B310" t="s">
        <v>3336</v>
      </c>
      <c r="C310" t="s">
        <v>3337</v>
      </c>
      <c r="E310" t="s">
        <v>3338</v>
      </c>
      <c r="F310" t="s">
        <v>3129</v>
      </c>
      <c r="G310" t="s">
        <v>2111</v>
      </c>
      <c r="H310" t="s">
        <v>3130</v>
      </c>
      <c r="I310" t="s">
        <v>1946</v>
      </c>
    </row>
    <row r="311" spans="1:9" x14ac:dyDescent="0.35">
      <c r="A311" t="s">
        <v>637</v>
      </c>
      <c r="B311" t="s">
        <v>3339</v>
      </c>
      <c r="C311" t="s">
        <v>3340</v>
      </c>
      <c r="D311" t="s">
        <v>3341</v>
      </c>
      <c r="E311" t="s">
        <v>3342</v>
      </c>
      <c r="F311" t="s">
        <v>3343</v>
      </c>
      <c r="G311" t="s">
        <v>1936</v>
      </c>
      <c r="H311">
        <v>6127</v>
      </c>
      <c r="I311" t="s">
        <v>1937</v>
      </c>
    </row>
    <row r="312" spans="1:9" x14ac:dyDescent="0.35">
      <c r="A312" t="s">
        <v>639</v>
      </c>
      <c r="B312" t="s">
        <v>3344</v>
      </c>
      <c r="C312" t="s">
        <v>3345</v>
      </c>
      <c r="D312" t="s">
        <v>3346</v>
      </c>
      <c r="E312" t="s">
        <v>3347</v>
      </c>
      <c r="F312" t="s">
        <v>2304</v>
      </c>
      <c r="G312" t="s">
        <v>1944</v>
      </c>
      <c r="H312" t="s">
        <v>2305</v>
      </c>
      <c r="I312" t="s">
        <v>1946</v>
      </c>
    </row>
    <row r="313" spans="1:9" x14ac:dyDescent="0.35">
      <c r="A313" t="s">
        <v>627</v>
      </c>
      <c r="B313" t="s">
        <v>3348</v>
      </c>
      <c r="C313" t="s">
        <v>3349</v>
      </c>
      <c r="D313" t="s">
        <v>3350</v>
      </c>
      <c r="E313" t="s">
        <v>3351</v>
      </c>
      <c r="F313" t="s">
        <v>2295</v>
      </c>
      <c r="G313" t="s">
        <v>1936</v>
      </c>
      <c r="H313">
        <v>28299</v>
      </c>
      <c r="I313" t="s">
        <v>1937</v>
      </c>
    </row>
    <row r="314" spans="1:9" x14ac:dyDescent="0.35">
      <c r="A314" t="s">
        <v>642</v>
      </c>
      <c r="B314" t="s">
        <v>3352</v>
      </c>
      <c r="C314" t="s">
        <v>3353</v>
      </c>
      <c r="D314" t="s">
        <v>3354</v>
      </c>
      <c r="E314" t="s">
        <v>3355</v>
      </c>
      <c r="F314" t="s">
        <v>2694</v>
      </c>
      <c r="G314" t="s">
        <v>1936</v>
      </c>
      <c r="H314">
        <v>71307</v>
      </c>
      <c r="I314" t="s">
        <v>1937</v>
      </c>
    </row>
    <row r="315" spans="1:9" x14ac:dyDescent="0.35">
      <c r="A315" t="s">
        <v>644</v>
      </c>
      <c r="B315" t="s">
        <v>3356</v>
      </c>
      <c r="C315" t="s">
        <v>3357</v>
      </c>
      <c r="D315" t="s">
        <v>3358</v>
      </c>
      <c r="E315" t="s">
        <v>3359</v>
      </c>
      <c r="F315" t="s">
        <v>3360</v>
      </c>
      <c r="G315" t="s">
        <v>2111</v>
      </c>
      <c r="H315" t="s">
        <v>3361</v>
      </c>
      <c r="I315" t="s">
        <v>1937</v>
      </c>
    </row>
    <row r="316" spans="1:9" x14ac:dyDescent="0.35">
      <c r="A316" t="s">
        <v>646</v>
      </c>
      <c r="B316" t="s">
        <v>3362</v>
      </c>
      <c r="D316" t="s">
        <v>3363</v>
      </c>
      <c r="E316" t="s">
        <v>3364</v>
      </c>
      <c r="F316" t="s">
        <v>3365</v>
      </c>
      <c r="G316" t="s">
        <v>1936</v>
      </c>
      <c r="H316">
        <v>89115</v>
      </c>
      <c r="I316" t="s">
        <v>1946</v>
      </c>
    </row>
    <row r="317" spans="1:9" x14ac:dyDescent="0.35">
      <c r="A317" t="s">
        <v>648</v>
      </c>
      <c r="B317" t="s">
        <v>3366</v>
      </c>
      <c r="C317" t="s">
        <v>3367</v>
      </c>
      <c r="D317" t="s">
        <v>3368</v>
      </c>
      <c r="E317" t="s">
        <v>3369</v>
      </c>
      <c r="F317" t="s">
        <v>2642</v>
      </c>
      <c r="G317" t="s">
        <v>1936</v>
      </c>
      <c r="H317">
        <v>50369</v>
      </c>
      <c r="I317" t="s">
        <v>1937</v>
      </c>
    </row>
    <row r="318" spans="1:9" x14ac:dyDescent="0.35">
      <c r="A318" t="s">
        <v>650</v>
      </c>
      <c r="B318" t="s">
        <v>3370</v>
      </c>
      <c r="C318" t="s">
        <v>3371</v>
      </c>
      <c r="D318" t="s">
        <v>3372</v>
      </c>
      <c r="E318" t="s">
        <v>3373</v>
      </c>
      <c r="F318" t="s">
        <v>2595</v>
      </c>
      <c r="G318" t="s">
        <v>1944</v>
      </c>
      <c r="H318" t="s">
        <v>2540</v>
      </c>
      <c r="I318" t="s">
        <v>1946</v>
      </c>
    </row>
    <row r="319" spans="1:9" x14ac:dyDescent="0.35">
      <c r="A319" t="s">
        <v>652</v>
      </c>
      <c r="B319" t="s">
        <v>3374</v>
      </c>
      <c r="C319" t="s">
        <v>3375</v>
      </c>
      <c r="D319" t="s">
        <v>3376</v>
      </c>
      <c r="E319" t="s">
        <v>3377</v>
      </c>
      <c r="F319" t="s">
        <v>3378</v>
      </c>
      <c r="G319" t="s">
        <v>1936</v>
      </c>
      <c r="H319">
        <v>44315</v>
      </c>
      <c r="I319" t="s">
        <v>1946</v>
      </c>
    </row>
    <row r="320" spans="1:9" x14ac:dyDescent="0.35">
      <c r="A320" t="s">
        <v>654</v>
      </c>
      <c r="B320" t="s">
        <v>3379</v>
      </c>
      <c r="C320" t="s">
        <v>3380</v>
      </c>
      <c r="D320" t="s">
        <v>3381</v>
      </c>
      <c r="E320" t="s">
        <v>3382</v>
      </c>
      <c r="F320" t="s">
        <v>3383</v>
      </c>
      <c r="G320" t="s">
        <v>1936</v>
      </c>
      <c r="H320">
        <v>33405</v>
      </c>
      <c r="I320" t="s">
        <v>1937</v>
      </c>
    </row>
    <row r="321" spans="1:9" x14ac:dyDescent="0.35">
      <c r="A321" t="s">
        <v>656</v>
      </c>
      <c r="B321" t="s">
        <v>3384</v>
      </c>
      <c r="C321" t="s">
        <v>3385</v>
      </c>
      <c r="E321" t="s">
        <v>3386</v>
      </c>
      <c r="F321" t="s">
        <v>2350</v>
      </c>
      <c r="G321" t="s">
        <v>1936</v>
      </c>
      <c r="H321">
        <v>93715</v>
      </c>
      <c r="I321" t="s">
        <v>1937</v>
      </c>
    </row>
    <row r="322" spans="1:9" x14ac:dyDescent="0.35">
      <c r="A322" t="s">
        <v>3387</v>
      </c>
      <c r="B322" t="s">
        <v>3388</v>
      </c>
      <c r="C322" t="s">
        <v>3389</v>
      </c>
      <c r="D322" t="s">
        <v>3390</v>
      </c>
      <c r="E322" t="s">
        <v>3391</v>
      </c>
      <c r="F322" t="s">
        <v>3392</v>
      </c>
      <c r="G322" t="s">
        <v>1936</v>
      </c>
      <c r="H322">
        <v>52245</v>
      </c>
      <c r="I322" t="s">
        <v>1937</v>
      </c>
    </row>
    <row r="323" spans="1:9" x14ac:dyDescent="0.35">
      <c r="A323" t="s">
        <v>658</v>
      </c>
      <c r="B323" t="s">
        <v>3393</v>
      </c>
      <c r="C323" t="s">
        <v>3394</v>
      </c>
      <c r="D323" t="s">
        <v>3395</v>
      </c>
      <c r="E323" t="s">
        <v>3396</v>
      </c>
      <c r="F323" t="s">
        <v>3397</v>
      </c>
      <c r="G323" t="s">
        <v>1944</v>
      </c>
      <c r="H323" t="s">
        <v>2078</v>
      </c>
      <c r="I323" t="s">
        <v>1937</v>
      </c>
    </row>
    <row r="324" spans="1:9" x14ac:dyDescent="0.35">
      <c r="A324" t="s">
        <v>660</v>
      </c>
      <c r="B324" t="s">
        <v>3398</v>
      </c>
      <c r="C324" t="s">
        <v>3399</v>
      </c>
      <c r="D324" t="s">
        <v>3400</v>
      </c>
      <c r="E324" t="s">
        <v>3401</v>
      </c>
      <c r="F324" t="s">
        <v>3402</v>
      </c>
      <c r="G324" t="s">
        <v>1944</v>
      </c>
      <c r="H324" t="s">
        <v>2078</v>
      </c>
      <c r="I324" t="s">
        <v>1946</v>
      </c>
    </row>
    <row r="325" spans="1:9" x14ac:dyDescent="0.35">
      <c r="A325" t="s">
        <v>662</v>
      </c>
      <c r="B325" t="s">
        <v>3403</v>
      </c>
      <c r="C325" t="s">
        <v>3404</v>
      </c>
      <c r="D325" t="s">
        <v>3405</v>
      </c>
      <c r="E325" t="s">
        <v>3406</v>
      </c>
      <c r="F325" t="s">
        <v>3407</v>
      </c>
      <c r="G325" t="s">
        <v>1936</v>
      </c>
      <c r="H325">
        <v>37924</v>
      </c>
      <c r="I325" t="s">
        <v>1937</v>
      </c>
    </row>
    <row r="326" spans="1:9" x14ac:dyDescent="0.35">
      <c r="A326" t="s">
        <v>664</v>
      </c>
      <c r="B326" t="s">
        <v>3408</v>
      </c>
      <c r="D326" t="s">
        <v>3409</v>
      </c>
      <c r="E326" t="s">
        <v>3410</v>
      </c>
      <c r="F326" t="s">
        <v>2983</v>
      </c>
      <c r="G326" t="s">
        <v>1936</v>
      </c>
      <c r="H326">
        <v>66276</v>
      </c>
      <c r="I326" t="s">
        <v>1946</v>
      </c>
    </row>
    <row r="327" spans="1:9" x14ac:dyDescent="0.35">
      <c r="A327" t="s">
        <v>666</v>
      </c>
      <c r="B327" t="s">
        <v>3411</v>
      </c>
      <c r="C327" t="s">
        <v>3412</v>
      </c>
      <c r="D327" t="s">
        <v>3413</v>
      </c>
      <c r="E327" t="s">
        <v>3414</v>
      </c>
      <c r="F327" t="s">
        <v>3085</v>
      </c>
      <c r="G327" t="s">
        <v>1936</v>
      </c>
      <c r="H327">
        <v>94132</v>
      </c>
      <c r="I327" t="s">
        <v>1937</v>
      </c>
    </row>
    <row r="328" spans="1:9" x14ac:dyDescent="0.35">
      <c r="A328" t="s">
        <v>668</v>
      </c>
      <c r="B328" t="s">
        <v>3415</v>
      </c>
      <c r="D328" t="s">
        <v>3416</v>
      </c>
      <c r="E328" t="s">
        <v>3417</v>
      </c>
      <c r="F328" t="s">
        <v>2167</v>
      </c>
      <c r="G328" t="s">
        <v>1936</v>
      </c>
      <c r="H328">
        <v>35244</v>
      </c>
      <c r="I328" t="s">
        <v>1946</v>
      </c>
    </row>
    <row r="329" spans="1:9" x14ac:dyDescent="0.35">
      <c r="A329" t="s">
        <v>670</v>
      </c>
      <c r="B329" t="s">
        <v>3418</v>
      </c>
      <c r="C329" t="s">
        <v>3419</v>
      </c>
      <c r="D329" t="s">
        <v>3420</v>
      </c>
      <c r="E329" t="s">
        <v>3421</v>
      </c>
      <c r="F329" t="s">
        <v>2771</v>
      </c>
      <c r="G329" t="s">
        <v>1936</v>
      </c>
      <c r="H329">
        <v>11215</v>
      </c>
      <c r="I329" t="s">
        <v>1937</v>
      </c>
    </row>
    <row r="330" spans="1:9" x14ac:dyDescent="0.35">
      <c r="A330" t="s">
        <v>672</v>
      </c>
      <c r="B330" t="s">
        <v>3422</v>
      </c>
      <c r="D330" t="s">
        <v>3423</v>
      </c>
      <c r="E330" t="s">
        <v>3424</v>
      </c>
      <c r="F330" t="s">
        <v>2443</v>
      </c>
      <c r="G330" t="s">
        <v>1936</v>
      </c>
      <c r="H330">
        <v>79934</v>
      </c>
      <c r="I330" t="s">
        <v>1937</v>
      </c>
    </row>
    <row r="331" spans="1:9" x14ac:dyDescent="0.35">
      <c r="A331" t="s">
        <v>674</v>
      </c>
      <c r="B331" t="s">
        <v>3425</v>
      </c>
      <c r="C331" t="s">
        <v>3426</v>
      </c>
      <c r="E331" t="s">
        <v>3427</v>
      </c>
      <c r="F331" t="s">
        <v>2994</v>
      </c>
      <c r="G331" t="s">
        <v>1936</v>
      </c>
      <c r="H331">
        <v>94250</v>
      </c>
      <c r="I331" t="s">
        <v>1937</v>
      </c>
    </row>
    <row r="332" spans="1:9" x14ac:dyDescent="0.35">
      <c r="A332" t="s">
        <v>3428</v>
      </c>
      <c r="B332" t="s">
        <v>3429</v>
      </c>
      <c r="C332" t="s">
        <v>3430</v>
      </c>
      <c r="D332" t="s">
        <v>3431</v>
      </c>
      <c r="E332" t="s">
        <v>3432</v>
      </c>
      <c r="F332" t="s">
        <v>2181</v>
      </c>
      <c r="G332" t="s">
        <v>1936</v>
      </c>
      <c r="H332">
        <v>20220</v>
      </c>
      <c r="I332" t="s">
        <v>1946</v>
      </c>
    </row>
    <row r="333" spans="1:9" x14ac:dyDescent="0.35">
      <c r="A333" t="s">
        <v>677</v>
      </c>
      <c r="B333" t="s">
        <v>3433</v>
      </c>
      <c r="C333" t="s">
        <v>3434</v>
      </c>
      <c r="D333" t="s">
        <v>3435</v>
      </c>
      <c r="E333" t="s">
        <v>3436</v>
      </c>
      <c r="F333" t="s">
        <v>3437</v>
      </c>
      <c r="G333" t="s">
        <v>1936</v>
      </c>
      <c r="H333">
        <v>33436</v>
      </c>
      <c r="I333" t="s">
        <v>1937</v>
      </c>
    </row>
    <row r="334" spans="1:9" x14ac:dyDescent="0.35">
      <c r="A334" t="s">
        <v>679</v>
      </c>
      <c r="B334" t="s">
        <v>3438</v>
      </c>
      <c r="C334" t="s">
        <v>3439</v>
      </c>
      <c r="D334" t="s">
        <v>3440</v>
      </c>
      <c r="E334" t="s">
        <v>3441</v>
      </c>
      <c r="F334" t="s">
        <v>1981</v>
      </c>
      <c r="G334" t="s">
        <v>1936</v>
      </c>
      <c r="H334">
        <v>90094</v>
      </c>
      <c r="I334" t="s">
        <v>1937</v>
      </c>
    </row>
    <row r="335" spans="1:9" x14ac:dyDescent="0.35">
      <c r="A335" t="s">
        <v>681</v>
      </c>
      <c r="B335" t="s">
        <v>3442</v>
      </c>
      <c r="C335" t="s">
        <v>3443</v>
      </c>
      <c r="D335" t="s">
        <v>3444</v>
      </c>
      <c r="E335" t="s">
        <v>3445</v>
      </c>
      <c r="F335" t="s">
        <v>3311</v>
      </c>
      <c r="G335" t="s">
        <v>1936</v>
      </c>
      <c r="H335">
        <v>21275</v>
      </c>
      <c r="I335" t="s">
        <v>1937</v>
      </c>
    </row>
    <row r="336" spans="1:9" x14ac:dyDescent="0.35">
      <c r="A336" t="s">
        <v>683</v>
      </c>
      <c r="B336" t="s">
        <v>3446</v>
      </c>
      <c r="E336" t="s">
        <v>3447</v>
      </c>
      <c r="F336" t="s">
        <v>2933</v>
      </c>
      <c r="G336" t="s">
        <v>1936</v>
      </c>
      <c r="H336">
        <v>84125</v>
      </c>
      <c r="I336" t="s">
        <v>1946</v>
      </c>
    </row>
    <row r="337" spans="1:9" x14ac:dyDescent="0.35">
      <c r="A337" t="s">
        <v>685</v>
      </c>
      <c r="B337" t="s">
        <v>3448</v>
      </c>
      <c r="C337" t="s">
        <v>3449</v>
      </c>
      <c r="D337" t="s">
        <v>3450</v>
      </c>
      <c r="E337" t="s">
        <v>3451</v>
      </c>
      <c r="F337" t="s">
        <v>2786</v>
      </c>
      <c r="G337" t="s">
        <v>1936</v>
      </c>
      <c r="H337">
        <v>75049</v>
      </c>
      <c r="I337" t="s">
        <v>1937</v>
      </c>
    </row>
    <row r="338" spans="1:9" x14ac:dyDescent="0.35">
      <c r="A338" t="s">
        <v>687</v>
      </c>
      <c r="B338" t="s">
        <v>3452</v>
      </c>
      <c r="C338" t="s">
        <v>3453</v>
      </c>
      <c r="D338" t="s">
        <v>3454</v>
      </c>
      <c r="E338" t="s">
        <v>3455</v>
      </c>
      <c r="F338" t="s">
        <v>3456</v>
      </c>
      <c r="G338" t="s">
        <v>2111</v>
      </c>
      <c r="H338" t="s">
        <v>3457</v>
      </c>
      <c r="I338" t="s">
        <v>1946</v>
      </c>
    </row>
    <row r="339" spans="1:9" x14ac:dyDescent="0.35">
      <c r="A339" t="s">
        <v>3458</v>
      </c>
      <c r="B339" t="s">
        <v>3459</v>
      </c>
      <c r="D339" t="s">
        <v>3460</v>
      </c>
      <c r="E339" t="s">
        <v>3461</v>
      </c>
      <c r="F339" t="s">
        <v>2282</v>
      </c>
      <c r="G339" t="s">
        <v>1936</v>
      </c>
      <c r="H339">
        <v>43240</v>
      </c>
      <c r="I339" t="s">
        <v>1946</v>
      </c>
    </row>
    <row r="340" spans="1:9" x14ac:dyDescent="0.35">
      <c r="A340" t="s">
        <v>690</v>
      </c>
      <c r="B340" t="s">
        <v>3462</v>
      </c>
      <c r="C340" t="s">
        <v>3463</v>
      </c>
      <c r="D340" t="s">
        <v>3464</v>
      </c>
      <c r="E340" t="s">
        <v>3465</v>
      </c>
      <c r="F340" t="s">
        <v>2032</v>
      </c>
      <c r="G340" t="s">
        <v>1936</v>
      </c>
      <c r="H340">
        <v>10184</v>
      </c>
      <c r="I340" t="s">
        <v>1946</v>
      </c>
    </row>
    <row r="341" spans="1:9" x14ac:dyDescent="0.35">
      <c r="A341" t="s">
        <v>692</v>
      </c>
      <c r="B341" t="s">
        <v>3466</v>
      </c>
      <c r="C341" t="s">
        <v>3467</v>
      </c>
      <c r="D341" t="s">
        <v>3468</v>
      </c>
      <c r="E341" t="s">
        <v>3469</v>
      </c>
      <c r="F341" t="s">
        <v>2153</v>
      </c>
      <c r="G341" t="s">
        <v>1936</v>
      </c>
      <c r="H341">
        <v>2216</v>
      </c>
      <c r="I341" t="s">
        <v>1937</v>
      </c>
    </row>
    <row r="342" spans="1:9" x14ac:dyDescent="0.35">
      <c r="A342" t="s">
        <v>694</v>
      </c>
      <c r="B342" t="s">
        <v>3470</v>
      </c>
      <c r="C342" t="s">
        <v>3471</v>
      </c>
      <c r="D342" t="s">
        <v>3472</v>
      </c>
      <c r="E342" t="s">
        <v>3473</v>
      </c>
      <c r="F342" t="s">
        <v>3085</v>
      </c>
      <c r="G342" t="s">
        <v>1936</v>
      </c>
      <c r="H342">
        <v>94132</v>
      </c>
      <c r="I342" t="s">
        <v>1937</v>
      </c>
    </row>
    <row r="343" spans="1:9" x14ac:dyDescent="0.35">
      <c r="A343" t="s">
        <v>696</v>
      </c>
      <c r="B343" t="s">
        <v>3474</v>
      </c>
      <c r="C343" t="s">
        <v>3475</v>
      </c>
      <c r="D343" t="s">
        <v>3476</v>
      </c>
      <c r="E343" t="s">
        <v>3477</v>
      </c>
      <c r="F343" t="s">
        <v>3478</v>
      </c>
      <c r="G343" t="s">
        <v>1936</v>
      </c>
      <c r="H343">
        <v>46295</v>
      </c>
      <c r="I343" t="s">
        <v>1946</v>
      </c>
    </row>
    <row r="344" spans="1:9" x14ac:dyDescent="0.35">
      <c r="A344" t="s">
        <v>3479</v>
      </c>
      <c r="B344" t="s">
        <v>3480</v>
      </c>
      <c r="C344" t="s">
        <v>3481</v>
      </c>
      <c r="E344" t="s">
        <v>3482</v>
      </c>
      <c r="F344" t="s">
        <v>3483</v>
      </c>
      <c r="G344" t="s">
        <v>1936</v>
      </c>
      <c r="H344">
        <v>32209</v>
      </c>
      <c r="I344" t="s">
        <v>1946</v>
      </c>
    </row>
    <row r="345" spans="1:9" x14ac:dyDescent="0.35">
      <c r="A345" t="s">
        <v>698</v>
      </c>
      <c r="B345" t="s">
        <v>3484</v>
      </c>
      <c r="C345" t="s">
        <v>3485</v>
      </c>
      <c r="E345" t="s">
        <v>3486</v>
      </c>
      <c r="F345" t="s">
        <v>3487</v>
      </c>
      <c r="G345" t="s">
        <v>1936</v>
      </c>
      <c r="H345">
        <v>98148</v>
      </c>
      <c r="I345" t="s">
        <v>1946</v>
      </c>
    </row>
    <row r="346" spans="1:9" x14ac:dyDescent="0.35">
      <c r="A346" t="s">
        <v>700</v>
      </c>
      <c r="B346" t="s">
        <v>3488</v>
      </c>
      <c r="D346" t="s">
        <v>3489</v>
      </c>
      <c r="E346" t="s">
        <v>3490</v>
      </c>
      <c r="F346" t="s">
        <v>3491</v>
      </c>
      <c r="G346" t="s">
        <v>1944</v>
      </c>
      <c r="H346" t="s">
        <v>3492</v>
      </c>
      <c r="I346" t="s">
        <v>1937</v>
      </c>
    </row>
    <row r="347" spans="1:9" x14ac:dyDescent="0.35">
      <c r="A347" t="s">
        <v>702</v>
      </c>
      <c r="B347" t="s">
        <v>3493</v>
      </c>
      <c r="C347" t="s">
        <v>3494</v>
      </c>
      <c r="D347" t="s">
        <v>3495</v>
      </c>
      <c r="E347" t="s">
        <v>3496</v>
      </c>
      <c r="F347" t="s">
        <v>2739</v>
      </c>
      <c r="G347" t="s">
        <v>1936</v>
      </c>
      <c r="H347">
        <v>36109</v>
      </c>
      <c r="I347" t="s">
        <v>1946</v>
      </c>
    </row>
    <row r="348" spans="1:9" x14ac:dyDescent="0.35">
      <c r="A348" t="s">
        <v>704</v>
      </c>
      <c r="B348" t="s">
        <v>3497</v>
      </c>
      <c r="C348" t="s">
        <v>3498</v>
      </c>
      <c r="D348" t="s">
        <v>3499</v>
      </c>
      <c r="E348" t="s">
        <v>3500</v>
      </c>
      <c r="F348" t="s">
        <v>2320</v>
      </c>
      <c r="G348" t="s">
        <v>1936</v>
      </c>
      <c r="H348">
        <v>75372</v>
      </c>
      <c r="I348" t="s">
        <v>1937</v>
      </c>
    </row>
    <row r="349" spans="1:9" x14ac:dyDescent="0.35">
      <c r="A349" t="s">
        <v>706</v>
      </c>
      <c r="B349" t="s">
        <v>3501</v>
      </c>
      <c r="C349" t="s">
        <v>3502</v>
      </c>
      <c r="D349" t="s">
        <v>3503</v>
      </c>
      <c r="E349" t="s">
        <v>3504</v>
      </c>
      <c r="F349" t="s">
        <v>3505</v>
      </c>
      <c r="G349" t="s">
        <v>1936</v>
      </c>
      <c r="H349">
        <v>66622</v>
      </c>
      <c r="I349" t="s">
        <v>1946</v>
      </c>
    </row>
    <row r="350" spans="1:9" x14ac:dyDescent="0.35">
      <c r="A350" t="s">
        <v>708</v>
      </c>
      <c r="B350" t="s">
        <v>3506</v>
      </c>
      <c r="C350" t="s">
        <v>3507</v>
      </c>
      <c r="D350" t="s">
        <v>3508</v>
      </c>
      <c r="E350" t="s">
        <v>3509</v>
      </c>
      <c r="F350" t="s">
        <v>3510</v>
      </c>
      <c r="G350" t="s">
        <v>1936</v>
      </c>
      <c r="H350">
        <v>75799</v>
      </c>
      <c r="I350" t="s">
        <v>1946</v>
      </c>
    </row>
    <row r="351" spans="1:9" x14ac:dyDescent="0.35">
      <c r="A351" t="s">
        <v>710</v>
      </c>
      <c r="B351" t="s">
        <v>3511</v>
      </c>
      <c r="C351" t="s">
        <v>3512</v>
      </c>
      <c r="D351" t="s">
        <v>3513</v>
      </c>
      <c r="E351" t="s">
        <v>3514</v>
      </c>
      <c r="F351" t="s">
        <v>1981</v>
      </c>
      <c r="G351" t="s">
        <v>1936</v>
      </c>
      <c r="H351">
        <v>90065</v>
      </c>
      <c r="I351" t="s">
        <v>1946</v>
      </c>
    </row>
    <row r="352" spans="1:9" x14ac:dyDescent="0.35">
      <c r="A352" t="s">
        <v>712</v>
      </c>
      <c r="B352" t="s">
        <v>3515</v>
      </c>
      <c r="C352" t="s">
        <v>3516</v>
      </c>
      <c r="D352" t="s">
        <v>3517</v>
      </c>
      <c r="E352" t="s">
        <v>3518</v>
      </c>
      <c r="F352" t="s">
        <v>3519</v>
      </c>
      <c r="G352" t="s">
        <v>1936</v>
      </c>
      <c r="H352">
        <v>71137</v>
      </c>
      <c r="I352" t="s">
        <v>1946</v>
      </c>
    </row>
    <row r="353" spans="1:9" x14ac:dyDescent="0.35">
      <c r="A353" t="s">
        <v>714</v>
      </c>
      <c r="B353" t="s">
        <v>3520</v>
      </c>
      <c r="C353" t="s">
        <v>3521</v>
      </c>
      <c r="D353" t="s">
        <v>3522</v>
      </c>
      <c r="E353" t="s">
        <v>3523</v>
      </c>
      <c r="F353" t="s">
        <v>3524</v>
      </c>
      <c r="G353" t="s">
        <v>1936</v>
      </c>
      <c r="H353">
        <v>83722</v>
      </c>
      <c r="I353" t="s">
        <v>1946</v>
      </c>
    </row>
    <row r="354" spans="1:9" x14ac:dyDescent="0.35">
      <c r="A354" t="s">
        <v>3525</v>
      </c>
      <c r="B354" t="s">
        <v>3526</v>
      </c>
      <c r="C354" t="s">
        <v>3527</v>
      </c>
      <c r="D354" t="s">
        <v>3528</v>
      </c>
      <c r="E354" t="s">
        <v>3529</v>
      </c>
      <c r="F354" t="s">
        <v>2172</v>
      </c>
      <c r="G354" t="s">
        <v>1936</v>
      </c>
      <c r="H354">
        <v>92415</v>
      </c>
      <c r="I354" t="s">
        <v>1946</v>
      </c>
    </row>
    <row r="355" spans="1:9" x14ac:dyDescent="0.35">
      <c r="A355" t="s">
        <v>717</v>
      </c>
      <c r="B355" t="s">
        <v>3530</v>
      </c>
      <c r="D355" t="s">
        <v>3531</v>
      </c>
      <c r="E355" t="s">
        <v>3532</v>
      </c>
      <c r="F355" t="s">
        <v>2739</v>
      </c>
      <c r="G355" t="s">
        <v>1936</v>
      </c>
      <c r="H355">
        <v>36177</v>
      </c>
      <c r="I355" t="s">
        <v>1937</v>
      </c>
    </row>
    <row r="356" spans="1:9" x14ac:dyDescent="0.35">
      <c r="A356" t="s">
        <v>719</v>
      </c>
      <c r="B356" t="s">
        <v>3533</v>
      </c>
      <c r="C356" t="s">
        <v>3534</v>
      </c>
      <c r="E356" t="s">
        <v>3535</v>
      </c>
      <c r="F356" t="s">
        <v>3536</v>
      </c>
      <c r="G356" t="s">
        <v>1936</v>
      </c>
      <c r="H356">
        <v>34981</v>
      </c>
      <c r="I356" t="s">
        <v>1946</v>
      </c>
    </row>
    <row r="357" spans="1:9" x14ac:dyDescent="0.35">
      <c r="A357" t="s">
        <v>721</v>
      </c>
      <c r="B357" t="s">
        <v>3537</v>
      </c>
      <c r="C357" t="s">
        <v>3538</v>
      </c>
      <c r="D357" t="s">
        <v>3539</v>
      </c>
      <c r="E357" t="s">
        <v>3540</v>
      </c>
      <c r="F357" t="s">
        <v>2689</v>
      </c>
      <c r="G357" t="s">
        <v>1936</v>
      </c>
      <c r="H357">
        <v>27415</v>
      </c>
      <c r="I357" t="s">
        <v>1937</v>
      </c>
    </row>
    <row r="358" spans="1:9" x14ac:dyDescent="0.35">
      <c r="A358" t="s">
        <v>723</v>
      </c>
      <c r="B358" t="s">
        <v>3541</v>
      </c>
      <c r="C358" t="s">
        <v>3542</v>
      </c>
      <c r="D358" t="s">
        <v>3543</v>
      </c>
      <c r="E358" t="s">
        <v>3544</v>
      </c>
      <c r="F358" t="s">
        <v>2994</v>
      </c>
      <c r="G358" t="s">
        <v>1936</v>
      </c>
      <c r="H358">
        <v>94237</v>
      </c>
      <c r="I358" t="s">
        <v>1937</v>
      </c>
    </row>
    <row r="359" spans="1:9" x14ac:dyDescent="0.35">
      <c r="A359" t="s">
        <v>725</v>
      </c>
      <c r="B359" t="s">
        <v>3545</v>
      </c>
      <c r="D359" t="s">
        <v>3546</v>
      </c>
      <c r="E359" t="s">
        <v>3547</v>
      </c>
      <c r="F359" t="s">
        <v>3548</v>
      </c>
      <c r="G359" t="s">
        <v>1936</v>
      </c>
      <c r="H359">
        <v>78682</v>
      </c>
      <c r="I359" t="s">
        <v>1946</v>
      </c>
    </row>
    <row r="360" spans="1:9" x14ac:dyDescent="0.35">
      <c r="A360" t="s">
        <v>727</v>
      </c>
      <c r="B360" t="s">
        <v>3549</v>
      </c>
      <c r="C360" t="s">
        <v>3550</v>
      </c>
      <c r="D360" t="s">
        <v>3551</v>
      </c>
      <c r="E360" t="s">
        <v>3552</v>
      </c>
      <c r="F360" t="s">
        <v>3553</v>
      </c>
      <c r="G360" t="s">
        <v>1936</v>
      </c>
      <c r="H360">
        <v>22096</v>
      </c>
      <c r="I360" t="s">
        <v>1946</v>
      </c>
    </row>
    <row r="361" spans="1:9" x14ac:dyDescent="0.35">
      <c r="A361" t="s">
        <v>729</v>
      </c>
      <c r="B361" t="s">
        <v>3554</v>
      </c>
      <c r="C361" t="s">
        <v>3555</v>
      </c>
      <c r="D361" t="s">
        <v>3556</v>
      </c>
      <c r="E361" t="s">
        <v>3557</v>
      </c>
      <c r="F361" t="s">
        <v>3558</v>
      </c>
      <c r="G361" t="s">
        <v>2111</v>
      </c>
      <c r="H361" t="s">
        <v>3559</v>
      </c>
      <c r="I361" t="s">
        <v>1946</v>
      </c>
    </row>
    <row r="362" spans="1:9" x14ac:dyDescent="0.35">
      <c r="A362" t="s">
        <v>731</v>
      </c>
      <c r="B362" t="s">
        <v>3560</v>
      </c>
      <c r="C362" t="s">
        <v>3561</v>
      </c>
      <c r="D362" t="s">
        <v>3562</v>
      </c>
      <c r="E362" t="s">
        <v>3563</v>
      </c>
      <c r="F362" t="s">
        <v>3212</v>
      </c>
      <c r="G362" t="s">
        <v>1936</v>
      </c>
      <c r="H362">
        <v>29220</v>
      </c>
      <c r="I362" t="s">
        <v>1946</v>
      </c>
    </row>
    <row r="363" spans="1:9" x14ac:dyDescent="0.35">
      <c r="A363" t="s">
        <v>3564</v>
      </c>
      <c r="B363" t="s">
        <v>3565</v>
      </c>
      <c r="C363" t="s">
        <v>3566</v>
      </c>
      <c r="D363" t="s">
        <v>3567</v>
      </c>
      <c r="E363" t="s">
        <v>3568</v>
      </c>
      <c r="F363" t="s">
        <v>2501</v>
      </c>
      <c r="G363" t="s">
        <v>1936</v>
      </c>
      <c r="H363">
        <v>37215</v>
      </c>
      <c r="I363" t="s">
        <v>1937</v>
      </c>
    </row>
    <row r="364" spans="1:9" x14ac:dyDescent="0.35">
      <c r="A364" t="s">
        <v>733</v>
      </c>
      <c r="B364" t="s">
        <v>3569</v>
      </c>
      <c r="C364" t="s">
        <v>3570</v>
      </c>
      <c r="D364" t="s">
        <v>3571</v>
      </c>
      <c r="E364" t="s">
        <v>3572</v>
      </c>
      <c r="F364" t="s">
        <v>3094</v>
      </c>
      <c r="G364" t="s">
        <v>1936</v>
      </c>
      <c r="H364">
        <v>85025</v>
      </c>
      <c r="I364" t="s">
        <v>1937</v>
      </c>
    </row>
    <row r="365" spans="1:9" x14ac:dyDescent="0.35">
      <c r="A365" t="s">
        <v>735</v>
      </c>
      <c r="B365" t="s">
        <v>3573</v>
      </c>
      <c r="C365" t="s">
        <v>3574</v>
      </c>
      <c r="E365" t="s">
        <v>3575</v>
      </c>
      <c r="F365" t="s">
        <v>3576</v>
      </c>
      <c r="G365" t="s">
        <v>1936</v>
      </c>
      <c r="H365">
        <v>33233</v>
      </c>
      <c r="I365" t="s">
        <v>1946</v>
      </c>
    </row>
    <row r="366" spans="1:9" x14ac:dyDescent="0.35">
      <c r="A366" t="s">
        <v>737</v>
      </c>
      <c r="B366" t="s">
        <v>3577</v>
      </c>
      <c r="C366" t="s">
        <v>3578</v>
      </c>
      <c r="D366" t="s">
        <v>3579</v>
      </c>
      <c r="E366" t="s">
        <v>3580</v>
      </c>
      <c r="F366" t="s">
        <v>2350</v>
      </c>
      <c r="G366" t="s">
        <v>1936</v>
      </c>
      <c r="H366">
        <v>93762</v>
      </c>
      <c r="I366" t="s">
        <v>1937</v>
      </c>
    </row>
    <row r="367" spans="1:9" x14ac:dyDescent="0.35">
      <c r="A367" t="s">
        <v>739</v>
      </c>
      <c r="B367" t="s">
        <v>3581</v>
      </c>
      <c r="C367" t="s">
        <v>3582</v>
      </c>
      <c r="E367" t="s">
        <v>3583</v>
      </c>
      <c r="F367" t="s">
        <v>3584</v>
      </c>
      <c r="G367" t="s">
        <v>1936</v>
      </c>
      <c r="H367">
        <v>92825</v>
      </c>
      <c r="I367" t="s">
        <v>1946</v>
      </c>
    </row>
    <row r="368" spans="1:9" x14ac:dyDescent="0.35">
      <c r="A368" t="s">
        <v>741</v>
      </c>
      <c r="B368" t="s">
        <v>3585</v>
      </c>
      <c r="D368" t="s">
        <v>3586</v>
      </c>
      <c r="E368" t="s">
        <v>3587</v>
      </c>
      <c r="F368" t="s">
        <v>2525</v>
      </c>
      <c r="G368" t="s">
        <v>1936</v>
      </c>
      <c r="H368">
        <v>23605</v>
      </c>
      <c r="I368" t="s">
        <v>1946</v>
      </c>
    </row>
    <row r="369" spans="1:9" x14ac:dyDescent="0.35">
      <c r="A369" t="s">
        <v>743</v>
      </c>
      <c r="B369" t="s">
        <v>3588</v>
      </c>
      <c r="E369" t="s">
        <v>3589</v>
      </c>
      <c r="F369" t="s">
        <v>2881</v>
      </c>
      <c r="G369" t="s">
        <v>1936</v>
      </c>
      <c r="H369">
        <v>29305</v>
      </c>
      <c r="I369" t="s">
        <v>1937</v>
      </c>
    </row>
    <row r="370" spans="1:9" x14ac:dyDescent="0.35">
      <c r="A370" t="s">
        <v>745</v>
      </c>
      <c r="B370" t="s">
        <v>3590</v>
      </c>
      <c r="C370" t="s">
        <v>3591</v>
      </c>
      <c r="D370" t="s">
        <v>3592</v>
      </c>
      <c r="E370" t="s">
        <v>3593</v>
      </c>
      <c r="F370" t="s">
        <v>2885</v>
      </c>
      <c r="G370" t="s">
        <v>1936</v>
      </c>
      <c r="H370">
        <v>10305</v>
      </c>
      <c r="I370" t="s">
        <v>1946</v>
      </c>
    </row>
    <row r="371" spans="1:9" x14ac:dyDescent="0.35">
      <c r="A371" t="s">
        <v>747</v>
      </c>
      <c r="B371" t="s">
        <v>3594</v>
      </c>
      <c r="E371" t="s">
        <v>3595</v>
      </c>
      <c r="F371" t="s">
        <v>3365</v>
      </c>
      <c r="G371" t="s">
        <v>1936</v>
      </c>
      <c r="H371">
        <v>89115</v>
      </c>
      <c r="I371" t="s">
        <v>1937</v>
      </c>
    </row>
    <row r="372" spans="1:9" x14ac:dyDescent="0.35">
      <c r="A372" t="s">
        <v>749</v>
      </c>
      <c r="B372" t="s">
        <v>3596</v>
      </c>
      <c r="C372" t="s">
        <v>3597</v>
      </c>
      <c r="D372" t="s">
        <v>3598</v>
      </c>
      <c r="E372" t="s">
        <v>3599</v>
      </c>
      <c r="F372" t="s">
        <v>2933</v>
      </c>
      <c r="G372" t="s">
        <v>1936</v>
      </c>
      <c r="H372">
        <v>84105</v>
      </c>
      <c r="I372" t="s">
        <v>1937</v>
      </c>
    </row>
    <row r="373" spans="1:9" x14ac:dyDescent="0.35">
      <c r="A373" t="s">
        <v>751</v>
      </c>
      <c r="B373" t="s">
        <v>3600</v>
      </c>
      <c r="C373" t="s">
        <v>3601</v>
      </c>
      <c r="D373" t="s">
        <v>3602</v>
      </c>
      <c r="E373" t="s">
        <v>3603</v>
      </c>
      <c r="F373" t="s">
        <v>3487</v>
      </c>
      <c r="G373" t="s">
        <v>1936</v>
      </c>
      <c r="H373">
        <v>98109</v>
      </c>
      <c r="I373" t="s">
        <v>1937</v>
      </c>
    </row>
    <row r="374" spans="1:9" x14ac:dyDescent="0.35">
      <c r="A374" t="s">
        <v>753</v>
      </c>
      <c r="B374" t="s">
        <v>3604</v>
      </c>
      <c r="C374" t="s">
        <v>3605</v>
      </c>
      <c r="D374" t="s">
        <v>3606</v>
      </c>
      <c r="E374" t="s">
        <v>3607</v>
      </c>
      <c r="F374" t="s">
        <v>3608</v>
      </c>
      <c r="G374" t="s">
        <v>1936</v>
      </c>
      <c r="H374">
        <v>79764</v>
      </c>
      <c r="I374" t="s">
        <v>1946</v>
      </c>
    </row>
    <row r="375" spans="1:9" x14ac:dyDescent="0.35">
      <c r="A375" t="s">
        <v>755</v>
      </c>
      <c r="B375" t="s">
        <v>3609</v>
      </c>
      <c r="D375" t="s">
        <v>3610</v>
      </c>
      <c r="E375" t="s">
        <v>3611</v>
      </c>
      <c r="F375" t="s">
        <v>3612</v>
      </c>
      <c r="G375" t="s">
        <v>1944</v>
      </c>
      <c r="H375" t="s">
        <v>3613</v>
      </c>
      <c r="I375" t="s">
        <v>1937</v>
      </c>
    </row>
    <row r="376" spans="1:9" x14ac:dyDescent="0.35">
      <c r="A376" t="s">
        <v>757</v>
      </c>
      <c r="B376" t="s">
        <v>3614</v>
      </c>
      <c r="C376" t="s">
        <v>3615</v>
      </c>
      <c r="D376" t="s">
        <v>3616</v>
      </c>
      <c r="E376" t="s">
        <v>3617</v>
      </c>
      <c r="F376" t="s">
        <v>3618</v>
      </c>
      <c r="G376" t="s">
        <v>1936</v>
      </c>
      <c r="H376">
        <v>75037</v>
      </c>
      <c r="I376" t="s">
        <v>1937</v>
      </c>
    </row>
    <row r="377" spans="1:9" x14ac:dyDescent="0.35">
      <c r="A377" t="s">
        <v>759</v>
      </c>
      <c r="B377" t="s">
        <v>3619</v>
      </c>
      <c r="C377" t="s">
        <v>3620</v>
      </c>
      <c r="D377" t="s">
        <v>3621</v>
      </c>
      <c r="E377" t="s">
        <v>3622</v>
      </c>
      <c r="F377" t="s">
        <v>1971</v>
      </c>
      <c r="G377" t="s">
        <v>1936</v>
      </c>
      <c r="H377">
        <v>45426</v>
      </c>
      <c r="I377" t="s">
        <v>1937</v>
      </c>
    </row>
    <row r="378" spans="1:9" x14ac:dyDescent="0.35">
      <c r="A378" t="s">
        <v>761</v>
      </c>
      <c r="B378" t="s">
        <v>3623</v>
      </c>
      <c r="C378" t="s">
        <v>3624</v>
      </c>
      <c r="D378" t="s">
        <v>3625</v>
      </c>
      <c r="E378" t="s">
        <v>3626</v>
      </c>
      <c r="F378" t="s">
        <v>2043</v>
      </c>
      <c r="G378" t="s">
        <v>1936</v>
      </c>
      <c r="H378">
        <v>49560</v>
      </c>
      <c r="I378" t="s">
        <v>1937</v>
      </c>
    </row>
    <row r="379" spans="1:9" x14ac:dyDescent="0.35">
      <c r="A379" t="s">
        <v>763</v>
      </c>
      <c r="B379" t="s">
        <v>3627</v>
      </c>
      <c r="C379" t="s">
        <v>3628</v>
      </c>
      <c r="D379" t="s">
        <v>3629</v>
      </c>
      <c r="E379" t="s">
        <v>3630</v>
      </c>
      <c r="F379" t="s">
        <v>2928</v>
      </c>
      <c r="G379" t="s">
        <v>1944</v>
      </c>
      <c r="H379" t="s">
        <v>2078</v>
      </c>
      <c r="I379" t="s">
        <v>1946</v>
      </c>
    </row>
    <row r="380" spans="1:9" x14ac:dyDescent="0.35">
      <c r="A380" t="s">
        <v>765</v>
      </c>
      <c r="B380" t="s">
        <v>3631</v>
      </c>
      <c r="C380" t="s">
        <v>3632</v>
      </c>
      <c r="D380" t="s">
        <v>3633</v>
      </c>
      <c r="E380" t="s">
        <v>3634</v>
      </c>
      <c r="F380" t="s">
        <v>3635</v>
      </c>
      <c r="G380" t="s">
        <v>1944</v>
      </c>
      <c r="H380" t="s">
        <v>2420</v>
      </c>
      <c r="I380" t="s">
        <v>1937</v>
      </c>
    </row>
    <row r="381" spans="1:9" x14ac:dyDescent="0.35">
      <c r="A381" t="s">
        <v>767</v>
      </c>
      <c r="B381" t="s">
        <v>3636</v>
      </c>
      <c r="C381" t="s">
        <v>3637</v>
      </c>
      <c r="E381" t="s">
        <v>3638</v>
      </c>
      <c r="F381" t="s">
        <v>3639</v>
      </c>
      <c r="G381" t="s">
        <v>2111</v>
      </c>
      <c r="H381" t="s">
        <v>3640</v>
      </c>
      <c r="I381" t="s">
        <v>1937</v>
      </c>
    </row>
    <row r="382" spans="1:9" x14ac:dyDescent="0.35">
      <c r="A382" t="s">
        <v>3641</v>
      </c>
      <c r="B382" t="s">
        <v>3642</v>
      </c>
      <c r="C382" t="s">
        <v>3643</v>
      </c>
      <c r="D382" t="s">
        <v>3644</v>
      </c>
      <c r="E382" t="s">
        <v>3645</v>
      </c>
      <c r="F382" t="s">
        <v>1957</v>
      </c>
      <c r="G382" t="s">
        <v>1936</v>
      </c>
      <c r="H382">
        <v>62756</v>
      </c>
      <c r="I382" t="s">
        <v>1946</v>
      </c>
    </row>
    <row r="383" spans="1:9" x14ac:dyDescent="0.35">
      <c r="A383" t="s">
        <v>770</v>
      </c>
      <c r="B383" t="s">
        <v>3646</v>
      </c>
      <c r="C383" t="s">
        <v>3647</v>
      </c>
      <c r="D383" t="s">
        <v>3648</v>
      </c>
      <c r="E383" t="s">
        <v>3649</v>
      </c>
      <c r="F383" t="s">
        <v>1981</v>
      </c>
      <c r="G383" t="s">
        <v>1936</v>
      </c>
      <c r="H383">
        <v>90010</v>
      </c>
      <c r="I383" t="s">
        <v>1937</v>
      </c>
    </row>
    <row r="384" spans="1:9" x14ac:dyDescent="0.35">
      <c r="A384" t="s">
        <v>772</v>
      </c>
      <c r="B384" t="s">
        <v>3650</v>
      </c>
      <c r="C384" t="s">
        <v>3651</v>
      </c>
      <c r="D384" t="s">
        <v>3652</v>
      </c>
      <c r="E384" t="s">
        <v>3653</v>
      </c>
      <c r="F384" t="s">
        <v>3311</v>
      </c>
      <c r="G384" t="s">
        <v>1936</v>
      </c>
      <c r="H384">
        <v>21239</v>
      </c>
      <c r="I384" t="s">
        <v>1946</v>
      </c>
    </row>
    <row r="385" spans="1:9" x14ac:dyDescent="0.35">
      <c r="A385" t="s">
        <v>774</v>
      </c>
      <c r="B385" t="s">
        <v>3654</v>
      </c>
      <c r="D385" t="s">
        <v>3655</v>
      </c>
      <c r="E385" t="s">
        <v>3656</v>
      </c>
      <c r="F385" t="s">
        <v>3657</v>
      </c>
      <c r="G385" t="s">
        <v>1936</v>
      </c>
      <c r="H385">
        <v>17126</v>
      </c>
      <c r="I385" t="s">
        <v>1937</v>
      </c>
    </row>
    <row r="386" spans="1:9" x14ac:dyDescent="0.35">
      <c r="A386" t="s">
        <v>776</v>
      </c>
      <c r="B386" t="s">
        <v>3658</v>
      </c>
      <c r="D386" t="s">
        <v>3659</v>
      </c>
      <c r="E386" t="s">
        <v>3660</v>
      </c>
      <c r="F386" t="s">
        <v>2320</v>
      </c>
      <c r="G386" t="s">
        <v>1936</v>
      </c>
      <c r="H386">
        <v>75216</v>
      </c>
      <c r="I386" t="s">
        <v>1946</v>
      </c>
    </row>
    <row r="387" spans="1:9" x14ac:dyDescent="0.35">
      <c r="A387" t="s">
        <v>778</v>
      </c>
      <c r="B387" t="s">
        <v>3661</v>
      </c>
      <c r="C387" t="s">
        <v>3662</v>
      </c>
      <c r="D387" t="s">
        <v>3663</v>
      </c>
      <c r="E387" t="s">
        <v>3664</v>
      </c>
      <c r="F387" t="s">
        <v>2370</v>
      </c>
      <c r="G387" t="s">
        <v>1936</v>
      </c>
      <c r="H387">
        <v>64125</v>
      </c>
      <c r="I387" t="s">
        <v>1937</v>
      </c>
    </row>
    <row r="388" spans="1:9" x14ac:dyDescent="0.35">
      <c r="A388" t="s">
        <v>780</v>
      </c>
      <c r="B388" t="s">
        <v>3665</v>
      </c>
      <c r="D388" t="s">
        <v>3666</v>
      </c>
      <c r="E388" t="s">
        <v>3667</v>
      </c>
      <c r="F388" t="s">
        <v>1957</v>
      </c>
      <c r="G388" t="s">
        <v>1936</v>
      </c>
      <c r="H388">
        <v>62723</v>
      </c>
      <c r="I388" t="s">
        <v>1937</v>
      </c>
    </row>
    <row r="389" spans="1:9" x14ac:dyDescent="0.35">
      <c r="A389" t="s">
        <v>782</v>
      </c>
      <c r="B389" t="s">
        <v>3668</v>
      </c>
      <c r="C389" t="s">
        <v>3669</v>
      </c>
      <c r="D389" t="s">
        <v>3670</v>
      </c>
      <c r="E389" t="s">
        <v>3671</v>
      </c>
      <c r="F389" t="s">
        <v>3672</v>
      </c>
      <c r="G389" t="s">
        <v>1936</v>
      </c>
      <c r="H389">
        <v>6510</v>
      </c>
      <c r="I389" t="s">
        <v>1937</v>
      </c>
    </row>
    <row r="390" spans="1:9" x14ac:dyDescent="0.35">
      <c r="A390" t="s">
        <v>784</v>
      </c>
      <c r="B390" t="s">
        <v>3673</v>
      </c>
      <c r="C390" t="s">
        <v>3674</v>
      </c>
      <c r="D390" t="s">
        <v>3675</v>
      </c>
      <c r="E390" t="s">
        <v>3676</v>
      </c>
      <c r="F390" t="s">
        <v>3677</v>
      </c>
      <c r="G390" t="s">
        <v>1936</v>
      </c>
      <c r="H390">
        <v>30045</v>
      </c>
      <c r="I390" t="s">
        <v>1937</v>
      </c>
    </row>
    <row r="391" spans="1:9" x14ac:dyDescent="0.35">
      <c r="A391" t="s">
        <v>786</v>
      </c>
      <c r="B391" t="s">
        <v>3678</v>
      </c>
      <c r="C391" t="s">
        <v>3679</v>
      </c>
      <c r="D391" t="s">
        <v>3680</v>
      </c>
      <c r="E391" t="s">
        <v>3681</v>
      </c>
      <c r="F391" t="s">
        <v>3682</v>
      </c>
      <c r="G391" t="s">
        <v>1936</v>
      </c>
      <c r="H391">
        <v>28805</v>
      </c>
      <c r="I391" t="s">
        <v>1937</v>
      </c>
    </row>
    <row r="392" spans="1:9" x14ac:dyDescent="0.35">
      <c r="A392" t="s">
        <v>788</v>
      </c>
      <c r="B392" t="s">
        <v>3683</v>
      </c>
      <c r="C392" t="s">
        <v>3684</v>
      </c>
      <c r="E392" t="s">
        <v>3685</v>
      </c>
      <c r="F392" t="s">
        <v>2228</v>
      </c>
      <c r="G392" t="s">
        <v>1936</v>
      </c>
      <c r="H392">
        <v>55123</v>
      </c>
      <c r="I392" t="s">
        <v>1937</v>
      </c>
    </row>
    <row r="393" spans="1:9" x14ac:dyDescent="0.35">
      <c r="A393" t="s">
        <v>790</v>
      </c>
      <c r="B393" t="s">
        <v>3686</v>
      </c>
      <c r="C393" t="s">
        <v>3687</v>
      </c>
      <c r="E393" t="s">
        <v>3688</v>
      </c>
      <c r="F393" t="s">
        <v>2132</v>
      </c>
      <c r="G393" t="s">
        <v>1936</v>
      </c>
      <c r="H393">
        <v>55458</v>
      </c>
      <c r="I393" t="s">
        <v>1946</v>
      </c>
    </row>
    <row r="394" spans="1:9" x14ac:dyDescent="0.35">
      <c r="A394" t="s">
        <v>792</v>
      </c>
      <c r="B394" t="s">
        <v>3689</v>
      </c>
      <c r="C394" t="s">
        <v>3690</v>
      </c>
      <c r="D394" t="s">
        <v>3691</v>
      </c>
      <c r="E394" t="s">
        <v>3692</v>
      </c>
      <c r="F394" t="s">
        <v>2567</v>
      </c>
      <c r="G394" t="s">
        <v>1936</v>
      </c>
      <c r="H394">
        <v>92725</v>
      </c>
      <c r="I394" t="s">
        <v>1946</v>
      </c>
    </row>
    <row r="395" spans="1:9" x14ac:dyDescent="0.35">
      <c r="A395" t="s">
        <v>3693</v>
      </c>
      <c r="B395" t="s">
        <v>3694</v>
      </c>
      <c r="C395" t="s">
        <v>3695</v>
      </c>
      <c r="D395" t="s">
        <v>3696</v>
      </c>
      <c r="E395" t="s">
        <v>3697</v>
      </c>
      <c r="F395" t="s">
        <v>3698</v>
      </c>
      <c r="G395" t="s">
        <v>1936</v>
      </c>
      <c r="H395">
        <v>21747</v>
      </c>
      <c r="I395" t="s">
        <v>1937</v>
      </c>
    </row>
    <row r="396" spans="1:9" x14ac:dyDescent="0.35">
      <c r="A396" t="s">
        <v>794</v>
      </c>
      <c r="B396" t="s">
        <v>3699</v>
      </c>
      <c r="C396" t="s">
        <v>3700</v>
      </c>
      <c r="D396" t="s">
        <v>3701</v>
      </c>
      <c r="E396" t="s">
        <v>3702</v>
      </c>
      <c r="F396" t="s">
        <v>2132</v>
      </c>
      <c r="G396" t="s">
        <v>1936</v>
      </c>
      <c r="H396">
        <v>55458</v>
      </c>
      <c r="I396" t="s">
        <v>1946</v>
      </c>
    </row>
    <row r="397" spans="1:9" x14ac:dyDescent="0.35">
      <c r="A397" t="s">
        <v>796</v>
      </c>
      <c r="B397" t="s">
        <v>3703</v>
      </c>
      <c r="C397" t="s">
        <v>3704</v>
      </c>
      <c r="E397" t="s">
        <v>3705</v>
      </c>
      <c r="F397" t="s">
        <v>2181</v>
      </c>
      <c r="G397" t="s">
        <v>1936</v>
      </c>
      <c r="H397">
        <v>20420</v>
      </c>
      <c r="I397" t="s">
        <v>1937</v>
      </c>
    </row>
    <row r="398" spans="1:9" x14ac:dyDescent="0.35">
      <c r="A398" t="s">
        <v>798</v>
      </c>
      <c r="B398" t="s">
        <v>3706</v>
      </c>
      <c r="C398" t="s">
        <v>3707</v>
      </c>
      <c r="D398" t="s">
        <v>3708</v>
      </c>
      <c r="E398" t="s">
        <v>3709</v>
      </c>
      <c r="F398" t="s">
        <v>2172</v>
      </c>
      <c r="G398" t="s">
        <v>1936</v>
      </c>
      <c r="H398">
        <v>92415</v>
      </c>
      <c r="I398" t="s">
        <v>1946</v>
      </c>
    </row>
    <row r="399" spans="1:9" x14ac:dyDescent="0.35">
      <c r="A399" t="s">
        <v>800</v>
      </c>
      <c r="B399" t="s">
        <v>3710</v>
      </c>
      <c r="C399" t="s">
        <v>3711</v>
      </c>
      <c r="D399" t="s">
        <v>3712</v>
      </c>
      <c r="E399" t="s">
        <v>3713</v>
      </c>
      <c r="F399" t="s">
        <v>2158</v>
      </c>
      <c r="G399" t="s">
        <v>1936</v>
      </c>
      <c r="H399">
        <v>14609</v>
      </c>
      <c r="I399" t="s">
        <v>1937</v>
      </c>
    </row>
    <row r="400" spans="1:9" x14ac:dyDescent="0.35">
      <c r="A400" t="s">
        <v>802</v>
      </c>
      <c r="B400" t="s">
        <v>3714</v>
      </c>
      <c r="C400" t="s">
        <v>3715</v>
      </c>
      <c r="D400" t="s">
        <v>3716</v>
      </c>
      <c r="E400" t="s">
        <v>3717</v>
      </c>
      <c r="F400" t="s">
        <v>2053</v>
      </c>
      <c r="G400" t="s">
        <v>1936</v>
      </c>
      <c r="H400">
        <v>98664</v>
      </c>
      <c r="I400" t="s">
        <v>1937</v>
      </c>
    </row>
    <row r="401" spans="1:9" x14ac:dyDescent="0.35">
      <c r="A401" t="s">
        <v>804</v>
      </c>
      <c r="B401" t="s">
        <v>3718</v>
      </c>
      <c r="C401" t="s">
        <v>3719</v>
      </c>
      <c r="D401" t="s">
        <v>3720</v>
      </c>
      <c r="E401" t="s">
        <v>3721</v>
      </c>
      <c r="F401" t="s">
        <v>3722</v>
      </c>
      <c r="G401" t="s">
        <v>2111</v>
      </c>
      <c r="H401" t="s">
        <v>3723</v>
      </c>
      <c r="I401" t="s">
        <v>1946</v>
      </c>
    </row>
    <row r="402" spans="1:9" x14ac:dyDescent="0.35">
      <c r="A402" t="s">
        <v>806</v>
      </c>
      <c r="B402" t="s">
        <v>3724</v>
      </c>
      <c r="C402" t="s">
        <v>3725</v>
      </c>
      <c r="D402" t="s">
        <v>3726</v>
      </c>
      <c r="E402" t="s">
        <v>3727</v>
      </c>
      <c r="F402" t="s">
        <v>2181</v>
      </c>
      <c r="G402" t="s">
        <v>1936</v>
      </c>
      <c r="H402">
        <v>20057</v>
      </c>
      <c r="I402" t="s">
        <v>1946</v>
      </c>
    </row>
    <row r="403" spans="1:9" x14ac:dyDescent="0.35">
      <c r="A403" t="s">
        <v>808</v>
      </c>
      <c r="B403" t="s">
        <v>3728</v>
      </c>
      <c r="C403" t="s">
        <v>3729</v>
      </c>
      <c r="D403" t="s">
        <v>3730</v>
      </c>
      <c r="E403" t="s">
        <v>3731</v>
      </c>
      <c r="F403" t="s">
        <v>3407</v>
      </c>
      <c r="G403" t="s">
        <v>1936</v>
      </c>
      <c r="H403">
        <v>37924</v>
      </c>
      <c r="I403" t="s">
        <v>1937</v>
      </c>
    </row>
    <row r="404" spans="1:9" x14ac:dyDescent="0.35">
      <c r="A404" t="s">
        <v>810</v>
      </c>
      <c r="B404" t="s">
        <v>3732</v>
      </c>
      <c r="C404" t="s">
        <v>3733</v>
      </c>
      <c r="D404" t="s">
        <v>3734</v>
      </c>
      <c r="E404" t="s">
        <v>3735</v>
      </c>
      <c r="F404" t="s">
        <v>2117</v>
      </c>
      <c r="G404" t="s">
        <v>1936</v>
      </c>
      <c r="H404">
        <v>25336</v>
      </c>
      <c r="I404" t="s">
        <v>1937</v>
      </c>
    </row>
    <row r="405" spans="1:9" x14ac:dyDescent="0.35">
      <c r="A405" t="s">
        <v>812</v>
      </c>
      <c r="B405" t="s">
        <v>3736</v>
      </c>
      <c r="C405" t="s">
        <v>3737</v>
      </c>
      <c r="D405" t="s">
        <v>3738</v>
      </c>
      <c r="E405" t="s">
        <v>3739</v>
      </c>
      <c r="F405" t="s">
        <v>2320</v>
      </c>
      <c r="G405" t="s">
        <v>1936</v>
      </c>
      <c r="H405">
        <v>75372</v>
      </c>
      <c r="I405" t="s">
        <v>1946</v>
      </c>
    </row>
    <row r="406" spans="1:9" x14ac:dyDescent="0.35">
      <c r="A406" t="s">
        <v>814</v>
      </c>
      <c r="B406" t="s">
        <v>3740</v>
      </c>
      <c r="C406" t="s">
        <v>3741</v>
      </c>
      <c r="D406" t="s">
        <v>3742</v>
      </c>
      <c r="E406" t="s">
        <v>3743</v>
      </c>
      <c r="F406" t="s">
        <v>3744</v>
      </c>
      <c r="G406" t="s">
        <v>1944</v>
      </c>
      <c r="H406" t="s">
        <v>3745</v>
      </c>
      <c r="I406" t="s">
        <v>1946</v>
      </c>
    </row>
    <row r="407" spans="1:9" x14ac:dyDescent="0.35">
      <c r="A407" t="s">
        <v>816</v>
      </c>
      <c r="B407" t="s">
        <v>3746</v>
      </c>
      <c r="C407" t="s">
        <v>3747</v>
      </c>
      <c r="D407" t="s">
        <v>3748</v>
      </c>
      <c r="E407" t="s">
        <v>3749</v>
      </c>
      <c r="F407" t="s">
        <v>3750</v>
      </c>
      <c r="G407" t="s">
        <v>1936</v>
      </c>
      <c r="H407">
        <v>95973</v>
      </c>
      <c r="I407" t="s">
        <v>1937</v>
      </c>
    </row>
    <row r="408" spans="1:9" x14ac:dyDescent="0.35">
      <c r="A408" t="s">
        <v>818</v>
      </c>
      <c r="B408" t="s">
        <v>3751</v>
      </c>
      <c r="C408" t="s">
        <v>3752</v>
      </c>
      <c r="D408" t="s">
        <v>3753</v>
      </c>
      <c r="E408" t="s">
        <v>3754</v>
      </c>
      <c r="F408" t="s">
        <v>2122</v>
      </c>
      <c r="G408" t="s">
        <v>1936</v>
      </c>
      <c r="H408">
        <v>72215</v>
      </c>
      <c r="I408" t="s">
        <v>1937</v>
      </c>
    </row>
    <row r="409" spans="1:9" x14ac:dyDescent="0.35">
      <c r="A409" t="s">
        <v>820</v>
      </c>
      <c r="B409" t="s">
        <v>3755</v>
      </c>
      <c r="D409" t="s">
        <v>3756</v>
      </c>
      <c r="E409" t="s">
        <v>3757</v>
      </c>
      <c r="F409" t="s">
        <v>3758</v>
      </c>
      <c r="G409" t="s">
        <v>1944</v>
      </c>
      <c r="H409" t="s">
        <v>3759</v>
      </c>
      <c r="I409" t="s">
        <v>1946</v>
      </c>
    </row>
    <row r="410" spans="1:9" x14ac:dyDescent="0.35">
      <c r="A410" t="s">
        <v>822</v>
      </c>
      <c r="B410" t="s">
        <v>3760</v>
      </c>
      <c r="C410" t="s">
        <v>3761</v>
      </c>
      <c r="D410" t="s">
        <v>3762</v>
      </c>
      <c r="E410" t="s">
        <v>3763</v>
      </c>
      <c r="F410" t="s">
        <v>3764</v>
      </c>
      <c r="G410" t="s">
        <v>1936</v>
      </c>
      <c r="H410">
        <v>8922</v>
      </c>
      <c r="I410" t="s">
        <v>1937</v>
      </c>
    </row>
    <row r="411" spans="1:9" x14ac:dyDescent="0.35">
      <c r="A411" t="s">
        <v>824</v>
      </c>
      <c r="B411" t="s">
        <v>3765</v>
      </c>
      <c r="D411" t="s">
        <v>3766</v>
      </c>
      <c r="E411" t="s">
        <v>3767</v>
      </c>
      <c r="F411" t="s">
        <v>3768</v>
      </c>
      <c r="G411" t="s">
        <v>1944</v>
      </c>
      <c r="H411" t="s">
        <v>3769</v>
      </c>
      <c r="I411" t="s">
        <v>1937</v>
      </c>
    </row>
    <row r="412" spans="1:9" x14ac:dyDescent="0.35">
      <c r="A412" t="s">
        <v>826</v>
      </c>
      <c r="B412" t="s">
        <v>3770</v>
      </c>
      <c r="D412" t="s">
        <v>3771</v>
      </c>
      <c r="E412" t="s">
        <v>3772</v>
      </c>
      <c r="F412" t="s">
        <v>3085</v>
      </c>
      <c r="G412" t="s">
        <v>1936</v>
      </c>
      <c r="H412">
        <v>94132</v>
      </c>
      <c r="I412" t="s">
        <v>1946</v>
      </c>
    </row>
    <row r="413" spans="1:9" x14ac:dyDescent="0.35">
      <c r="A413" t="s">
        <v>828</v>
      </c>
      <c r="B413" t="s">
        <v>3773</v>
      </c>
      <c r="D413" t="s">
        <v>3774</v>
      </c>
      <c r="E413" t="s">
        <v>3775</v>
      </c>
      <c r="F413" t="s">
        <v>3776</v>
      </c>
      <c r="G413" t="s">
        <v>1936</v>
      </c>
      <c r="H413">
        <v>70505</v>
      </c>
      <c r="I413" t="s">
        <v>1937</v>
      </c>
    </row>
    <row r="414" spans="1:9" x14ac:dyDescent="0.35">
      <c r="A414" t="s">
        <v>830</v>
      </c>
      <c r="B414" t="s">
        <v>3777</v>
      </c>
      <c r="D414" t="s">
        <v>3778</v>
      </c>
      <c r="E414" t="s">
        <v>3779</v>
      </c>
      <c r="F414" t="s">
        <v>3780</v>
      </c>
      <c r="G414" t="s">
        <v>1936</v>
      </c>
      <c r="H414">
        <v>92191</v>
      </c>
      <c r="I414" t="s">
        <v>1937</v>
      </c>
    </row>
    <row r="415" spans="1:9" x14ac:dyDescent="0.35">
      <c r="A415" t="s">
        <v>832</v>
      </c>
      <c r="B415" t="s">
        <v>3781</v>
      </c>
      <c r="C415" t="s">
        <v>3782</v>
      </c>
      <c r="D415" t="s">
        <v>3783</v>
      </c>
      <c r="E415" t="s">
        <v>3784</v>
      </c>
      <c r="F415" t="s">
        <v>3785</v>
      </c>
      <c r="G415" t="s">
        <v>1936</v>
      </c>
      <c r="H415">
        <v>91841</v>
      </c>
      <c r="I415" t="s">
        <v>1937</v>
      </c>
    </row>
    <row r="416" spans="1:9" x14ac:dyDescent="0.35">
      <c r="A416" t="s">
        <v>834</v>
      </c>
      <c r="B416" t="s">
        <v>3786</v>
      </c>
      <c r="D416" t="s">
        <v>3787</v>
      </c>
      <c r="E416" t="s">
        <v>3788</v>
      </c>
      <c r="F416" t="s">
        <v>3510</v>
      </c>
      <c r="G416" t="s">
        <v>1936</v>
      </c>
      <c r="H416">
        <v>75799</v>
      </c>
      <c r="I416" t="s">
        <v>1937</v>
      </c>
    </row>
    <row r="417" spans="1:9" x14ac:dyDescent="0.35">
      <c r="A417" t="s">
        <v>836</v>
      </c>
      <c r="B417" t="s">
        <v>3789</v>
      </c>
      <c r="C417" t="s">
        <v>3790</v>
      </c>
      <c r="E417" t="s">
        <v>3791</v>
      </c>
      <c r="F417" t="s">
        <v>3776</v>
      </c>
      <c r="G417" t="s">
        <v>1936</v>
      </c>
      <c r="H417">
        <v>70593</v>
      </c>
      <c r="I417" t="s">
        <v>1946</v>
      </c>
    </row>
    <row r="418" spans="1:9" x14ac:dyDescent="0.35">
      <c r="A418" t="s">
        <v>838</v>
      </c>
      <c r="B418" t="s">
        <v>3792</v>
      </c>
      <c r="D418" t="s">
        <v>3793</v>
      </c>
      <c r="E418" t="s">
        <v>3794</v>
      </c>
      <c r="F418" t="s">
        <v>1971</v>
      </c>
      <c r="G418" t="s">
        <v>1936</v>
      </c>
      <c r="H418">
        <v>45426</v>
      </c>
      <c r="I418" t="s">
        <v>1937</v>
      </c>
    </row>
    <row r="419" spans="1:9" x14ac:dyDescent="0.35">
      <c r="A419" t="s">
        <v>840</v>
      </c>
      <c r="B419" t="s">
        <v>3795</v>
      </c>
      <c r="D419" t="s">
        <v>3796</v>
      </c>
      <c r="E419" t="s">
        <v>3797</v>
      </c>
      <c r="F419" t="s">
        <v>3094</v>
      </c>
      <c r="G419" t="s">
        <v>1936</v>
      </c>
      <c r="H419">
        <v>85072</v>
      </c>
      <c r="I419" t="s">
        <v>1937</v>
      </c>
    </row>
    <row r="420" spans="1:9" x14ac:dyDescent="0.35">
      <c r="A420" t="s">
        <v>842</v>
      </c>
      <c r="B420" t="s">
        <v>3798</v>
      </c>
      <c r="C420" t="s">
        <v>3799</v>
      </c>
      <c r="E420" t="s">
        <v>3800</v>
      </c>
      <c r="F420" t="s">
        <v>2994</v>
      </c>
      <c r="G420" t="s">
        <v>1936</v>
      </c>
      <c r="H420">
        <v>94263</v>
      </c>
      <c r="I420" t="s">
        <v>1937</v>
      </c>
    </row>
    <row r="421" spans="1:9" x14ac:dyDescent="0.35">
      <c r="A421" t="s">
        <v>844</v>
      </c>
      <c r="B421" t="s">
        <v>3801</v>
      </c>
      <c r="C421" t="s">
        <v>3802</v>
      </c>
      <c r="D421" t="s">
        <v>3803</v>
      </c>
      <c r="E421" t="s">
        <v>3804</v>
      </c>
      <c r="F421" t="s">
        <v>3331</v>
      </c>
      <c r="G421" t="s">
        <v>1936</v>
      </c>
      <c r="H421">
        <v>68505</v>
      </c>
      <c r="I421" t="s">
        <v>1937</v>
      </c>
    </row>
    <row r="422" spans="1:9" x14ac:dyDescent="0.35">
      <c r="A422" t="s">
        <v>3805</v>
      </c>
      <c r="B422" t="s">
        <v>3806</v>
      </c>
      <c r="C422" t="s">
        <v>3807</v>
      </c>
      <c r="D422" t="s">
        <v>3808</v>
      </c>
      <c r="E422" t="s">
        <v>3809</v>
      </c>
      <c r="F422" t="s">
        <v>3657</v>
      </c>
      <c r="G422" t="s">
        <v>1936</v>
      </c>
      <c r="H422">
        <v>17126</v>
      </c>
      <c r="I422" t="s">
        <v>1946</v>
      </c>
    </row>
    <row r="423" spans="1:9" x14ac:dyDescent="0.35">
      <c r="A423" t="s">
        <v>3810</v>
      </c>
      <c r="B423" t="s">
        <v>3811</v>
      </c>
      <c r="C423" t="s">
        <v>3812</v>
      </c>
      <c r="D423" t="s">
        <v>3813</v>
      </c>
      <c r="E423" t="s">
        <v>3814</v>
      </c>
      <c r="F423" t="s">
        <v>2139</v>
      </c>
      <c r="G423" t="s">
        <v>1936</v>
      </c>
      <c r="H423">
        <v>70174</v>
      </c>
      <c r="I423" t="s">
        <v>1937</v>
      </c>
    </row>
    <row r="424" spans="1:9" x14ac:dyDescent="0.35">
      <c r="A424" t="s">
        <v>847</v>
      </c>
      <c r="B424" t="s">
        <v>3815</v>
      </c>
      <c r="D424" t="s">
        <v>3816</v>
      </c>
      <c r="E424" t="s">
        <v>3817</v>
      </c>
      <c r="F424" t="s">
        <v>3818</v>
      </c>
      <c r="G424" t="s">
        <v>1936</v>
      </c>
      <c r="H424">
        <v>53726</v>
      </c>
      <c r="I424" t="s">
        <v>1946</v>
      </c>
    </row>
    <row r="425" spans="1:9" x14ac:dyDescent="0.35">
      <c r="A425" t="s">
        <v>849</v>
      </c>
      <c r="B425" t="s">
        <v>3819</v>
      </c>
      <c r="D425" t="s">
        <v>3820</v>
      </c>
      <c r="E425" t="s">
        <v>3821</v>
      </c>
      <c r="F425" t="s">
        <v>2117</v>
      </c>
      <c r="G425" t="s">
        <v>1936</v>
      </c>
      <c r="H425">
        <v>25336</v>
      </c>
      <c r="I425" t="s">
        <v>1946</v>
      </c>
    </row>
    <row r="426" spans="1:9" x14ac:dyDescent="0.35">
      <c r="A426" t="s">
        <v>851</v>
      </c>
      <c r="B426" t="s">
        <v>3822</v>
      </c>
      <c r="C426" t="s">
        <v>3823</v>
      </c>
      <c r="D426" t="s">
        <v>3824</v>
      </c>
      <c r="E426" t="s">
        <v>3825</v>
      </c>
      <c r="F426" t="s">
        <v>2122</v>
      </c>
      <c r="G426" t="s">
        <v>1936</v>
      </c>
      <c r="H426">
        <v>72204</v>
      </c>
      <c r="I426" t="s">
        <v>1937</v>
      </c>
    </row>
    <row r="427" spans="1:9" x14ac:dyDescent="0.35">
      <c r="A427" t="s">
        <v>853</v>
      </c>
      <c r="B427" t="s">
        <v>3826</v>
      </c>
      <c r="C427" t="s">
        <v>3827</v>
      </c>
      <c r="D427" t="s">
        <v>3828</v>
      </c>
      <c r="E427" t="s">
        <v>3829</v>
      </c>
      <c r="F427" t="s">
        <v>2496</v>
      </c>
      <c r="G427" t="s">
        <v>1936</v>
      </c>
      <c r="H427">
        <v>99507</v>
      </c>
      <c r="I427" t="s">
        <v>1946</v>
      </c>
    </row>
    <row r="428" spans="1:9" x14ac:dyDescent="0.35">
      <c r="A428" t="s">
        <v>855</v>
      </c>
      <c r="B428" t="s">
        <v>3830</v>
      </c>
      <c r="C428" t="s">
        <v>3831</v>
      </c>
      <c r="D428" t="s">
        <v>3832</v>
      </c>
      <c r="E428" t="s">
        <v>3833</v>
      </c>
      <c r="F428" t="s">
        <v>3834</v>
      </c>
      <c r="G428" t="s">
        <v>1944</v>
      </c>
      <c r="H428" t="s">
        <v>3835</v>
      </c>
      <c r="I428" t="s">
        <v>1937</v>
      </c>
    </row>
    <row r="429" spans="1:9" x14ac:dyDescent="0.35">
      <c r="A429" t="s">
        <v>857</v>
      </c>
      <c r="B429" t="s">
        <v>3836</v>
      </c>
      <c r="D429" t="s">
        <v>3837</v>
      </c>
      <c r="E429" t="s">
        <v>3838</v>
      </c>
      <c r="F429" t="s">
        <v>3085</v>
      </c>
      <c r="G429" t="s">
        <v>1936</v>
      </c>
      <c r="H429">
        <v>94110</v>
      </c>
      <c r="I429" t="s">
        <v>1937</v>
      </c>
    </row>
    <row r="430" spans="1:9" x14ac:dyDescent="0.35">
      <c r="A430" t="s">
        <v>859</v>
      </c>
      <c r="B430" t="s">
        <v>3839</v>
      </c>
      <c r="C430" t="s">
        <v>3840</v>
      </c>
      <c r="D430" t="s">
        <v>3841</v>
      </c>
      <c r="E430" t="s">
        <v>3842</v>
      </c>
      <c r="F430" t="s">
        <v>2835</v>
      </c>
      <c r="G430" t="s">
        <v>1936</v>
      </c>
      <c r="H430">
        <v>44485</v>
      </c>
      <c r="I430" t="s">
        <v>1946</v>
      </c>
    </row>
    <row r="431" spans="1:9" x14ac:dyDescent="0.35">
      <c r="A431" t="s">
        <v>3843</v>
      </c>
      <c r="B431" t="s">
        <v>3844</v>
      </c>
      <c r="C431" t="s">
        <v>3845</v>
      </c>
      <c r="D431" t="s">
        <v>3846</v>
      </c>
      <c r="E431" t="s">
        <v>3847</v>
      </c>
      <c r="F431" t="s">
        <v>3848</v>
      </c>
      <c r="G431" t="s">
        <v>1936</v>
      </c>
      <c r="H431">
        <v>23324</v>
      </c>
      <c r="I431" t="s">
        <v>1946</v>
      </c>
    </row>
    <row r="432" spans="1:9" x14ac:dyDescent="0.35">
      <c r="A432" t="s">
        <v>862</v>
      </c>
      <c r="B432" t="s">
        <v>3849</v>
      </c>
      <c r="C432" t="s">
        <v>3850</v>
      </c>
      <c r="D432" t="s">
        <v>3851</v>
      </c>
      <c r="E432" t="s">
        <v>3852</v>
      </c>
      <c r="F432" t="s">
        <v>3853</v>
      </c>
      <c r="G432" t="s">
        <v>1936</v>
      </c>
      <c r="H432">
        <v>39236</v>
      </c>
      <c r="I432" t="s">
        <v>1937</v>
      </c>
    </row>
    <row r="433" spans="1:9" x14ac:dyDescent="0.35">
      <c r="A433" t="s">
        <v>864</v>
      </c>
      <c r="B433" t="s">
        <v>3854</v>
      </c>
      <c r="C433" t="s">
        <v>3855</v>
      </c>
      <c r="D433" t="s">
        <v>3856</v>
      </c>
      <c r="E433" t="s">
        <v>3857</v>
      </c>
      <c r="F433" t="s">
        <v>3858</v>
      </c>
      <c r="G433" t="s">
        <v>1944</v>
      </c>
      <c r="H433" t="s">
        <v>3859</v>
      </c>
      <c r="I433" t="s">
        <v>1937</v>
      </c>
    </row>
    <row r="434" spans="1:9" x14ac:dyDescent="0.35">
      <c r="A434" t="s">
        <v>866</v>
      </c>
      <c r="B434" t="s">
        <v>3860</v>
      </c>
      <c r="D434" t="s">
        <v>3861</v>
      </c>
      <c r="E434" t="s">
        <v>3862</v>
      </c>
      <c r="F434" t="s">
        <v>3116</v>
      </c>
      <c r="G434" t="s">
        <v>1936</v>
      </c>
      <c r="H434">
        <v>53277</v>
      </c>
      <c r="I434" t="s">
        <v>1946</v>
      </c>
    </row>
    <row r="435" spans="1:9" x14ac:dyDescent="0.35">
      <c r="A435" t="s">
        <v>868</v>
      </c>
      <c r="B435" t="s">
        <v>3863</v>
      </c>
      <c r="C435" t="s">
        <v>3864</v>
      </c>
      <c r="D435" t="s">
        <v>3865</v>
      </c>
      <c r="E435" t="s">
        <v>3866</v>
      </c>
      <c r="F435" t="s">
        <v>2994</v>
      </c>
      <c r="G435" t="s">
        <v>1936</v>
      </c>
      <c r="H435">
        <v>94250</v>
      </c>
      <c r="I435" t="s">
        <v>1937</v>
      </c>
    </row>
    <row r="436" spans="1:9" x14ac:dyDescent="0.35">
      <c r="A436" t="s">
        <v>870</v>
      </c>
      <c r="B436" t="s">
        <v>3867</v>
      </c>
      <c r="D436" t="s">
        <v>3868</v>
      </c>
      <c r="E436" t="s">
        <v>3869</v>
      </c>
      <c r="F436" t="s">
        <v>2153</v>
      </c>
      <c r="G436" t="s">
        <v>1936</v>
      </c>
      <c r="H436">
        <v>2298</v>
      </c>
      <c r="I436" t="s">
        <v>1946</v>
      </c>
    </row>
    <row r="437" spans="1:9" x14ac:dyDescent="0.35">
      <c r="A437" t="s">
        <v>872</v>
      </c>
      <c r="B437" t="s">
        <v>3870</v>
      </c>
      <c r="C437" t="s">
        <v>3871</v>
      </c>
      <c r="D437" t="s">
        <v>3872</v>
      </c>
      <c r="E437" t="s">
        <v>3873</v>
      </c>
      <c r="F437" t="s">
        <v>3505</v>
      </c>
      <c r="G437" t="s">
        <v>1936</v>
      </c>
      <c r="H437">
        <v>66622</v>
      </c>
      <c r="I437" t="s">
        <v>1946</v>
      </c>
    </row>
    <row r="438" spans="1:9" x14ac:dyDescent="0.35">
      <c r="A438" t="s">
        <v>874</v>
      </c>
      <c r="B438" t="s">
        <v>3874</v>
      </c>
      <c r="C438" t="s">
        <v>3875</v>
      </c>
      <c r="D438" t="s">
        <v>3876</v>
      </c>
      <c r="E438" t="s">
        <v>3877</v>
      </c>
      <c r="F438" t="s">
        <v>2545</v>
      </c>
      <c r="G438" t="s">
        <v>1936</v>
      </c>
      <c r="H438">
        <v>58122</v>
      </c>
      <c r="I438" t="s">
        <v>1937</v>
      </c>
    </row>
    <row r="439" spans="1:9" x14ac:dyDescent="0.35">
      <c r="A439" t="s">
        <v>876</v>
      </c>
      <c r="B439" t="s">
        <v>3878</v>
      </c>
      <c r="D439" t="s">
        <v>3879</v>
      </c>
      <c r="E439" t="s">
        <v>3880</v>
      </c>
      <c r="F439" t="s">
        <v>2022</v>
      </c>
      <c r="G439" t="s">
        <v>1936</v>
      </c>
      <c r="H439">
        <v>77095</v>
      </c>
      <c r="I439" t="s">
        <v>1946</v>
      </c>
    </row>
    <row r="440" spans="1:9" x14ac:dyDescent="0.35">
      <c r="A440" t="s">
        <v>3881</v>
      </c>
      <c r="B440" t="s">
        <v>3882</v>
      </c>
      <c r="C440" t="s">
        <v>3883</v>
      </c>
      <c r="D440" t="s">
        <v>3884</v>
      </c>
      <c r="E440" t="s">
        <v>3885</v>
      </c>
      <c r="F440" t="s">
        <v>2357</v>
      </c>
      <c r="G440" t="s">
        <v>1936</v>
      </c>
      <c r="H440">
        <v>73190</v>
      </c>
      <c r="I440" t="s">
        <v>1946</v>
      </c>
    </row>
    <row r="441" spans="1:9" x14ac:dyDescent="0.35">
      <c r="A441" t="s">
        <v>880</v>
      </c>
      <c r="B441" t="s">
        <v>3886</v>
      </c>
      <c r="C441" t="s">
        <v>3887</v>
      </c>
      <c r="D441" t="s">
        <v>3888</v>
      </c>
      <c r="E441" t="s">
        <v>3889</v>
      </c>
      <c r="F441" t="s">
        <v>2026</v>
      </c>
      <c r="G441" t="s">
        <v>1944</v>
      </c>
      <c r="H441" t="s">
        <v>2027</v>
      </c>
      <c r="I441" t="s">
        <v>1946</v>
      </c>
    </row>
    <row r="442" spans="1:9" x14ac:dyDescent="0.35">
      <c r="A442" t="s">
        <v>882</v>
      </c>
      <c r="B442" t="s">
        <v>3890</v>
      </c>
      <c r="C442" t="s">
        <v>3891</v>
      </c>
      <c r="D442" t="s">
        <v>3892</v>
      </c>
      <c r="E442" t="s">
        <v>3893</v>
      </c>
      <c r="F442" t="s">
        <v>2345</v>
      </c>
      <c r="G442" t="s">
        <v>1936</v>
      </c>
      <c r="H442">
        <v>14205</v>
      </c>
      <c r="I442" t="s">
        <v>1937</v>
      </c>
    </row>
    <row r="443" spans="1:9" x14ac:dyDescent="0.35">
      <c r="A443" t="s">
        <v>884</v>
      </c>
      <c r="B443" t="s">
        <v>3894</v>
      </c>
      <c r="C443" t="s">
        <v>3895</v>
      </c>
      <c r="D443" t="s">
        <v>3896</v>
      </c>
      <c r="E443" t="s">
        <v>3897</v>
      </c>
      <c r="F443" t="s">
        <v>3188</v>
      </c>
      <c r="G443" t="s">
        <v>1944</v>
      </c>
      <c r="H443" t="s">
        <v>3189</v>
      </c>
      <c r="I443" t="s">
        <v>1937</v>
      </c>
    </row>
    <row r="444" spans="1:9" x14ac:dyDescent="0.35">
      <c r="A444" t="s">
        <v>886</v>
      </c>
      <c r="B444" t="s">
        <v>3898</v>
      </c>
      <c r="C444" t="s">
        <v>3899</v>
      </c>
      <c r="D444" t="s">
        <v>3900</v>
      </c>
      <c r="E444" t="s">
        <v>3901</v>
      </c>
      <c r="F444" t="s">
        <v>3902</v>
      </c>
      <c r="G444" t="s">
        <v>1936</v>
      </c>
      <c r="H444">
        <v>18018</v>
      </c>
      <c r="I444" t="s">
        <v>1946</v>
      </c>
    </row>
    <row r="445" spans="1:9" x14ac:dyDescent="0.35">
      <c r="A445" t="s">
        <v>888</v>
      </c>
      <c r="B445" t="s">
        <v>3903</v>
      </c>
      <c r="C445" t="s">
        <v>3904</v>
      </c>
      <c r="D445" t="s">
        <v>3905</v>
      </c>
      <c r="E445" t="s">
        <v>3906</v>
      </c>
      <c r="F445" t="s">
        <v>3907</v>
      </c>
      <c r="G445" t="s">
        <v>1944</v>
      </c>
      <c r="H445" t="s">
        <v>3908</v>
      </c>
      <c r="I445" t="s">
        <v>1937</v>
      </c>
    </row>
    <row r="446" spans="1:9" x14ac:dyDescent="0.35">
      <c r="A446" t="s">
        <v>890</v>
      </c>
      <c r="B446" t="s">
        <v>3909</v>
      </c>
      <c r="C446" t="s">
        <v>3910</v>
      </c>
      <c r="D446" t="s">
        <v>3911</v>
      </c>
      <c r="E446" t="s">
        <v>3912</v>
      </c>
      <c r="F446" t="s">
        <v>3913</v>
      </c>
      <c r="G446" t="s">
        <v>1944</v>
      </c>
      <c r="H446" t="s">
        <v>3914</v>
      </c>
      <c r="I446" t="s">
        <v>1946</v>
      </c>
    </row>
    <row r="447" spans="1:9" x14ac:dyDescent="0.35">
      <c r="A447" t="s">
        <v>892</v>
      </c>
      <c r="B447" t="s">
        <v>3915</v>
      </c>
      <c r="C447" t="s">
        <v>3916</v>
      </c>
      <c r="E447" t="s">
        <v>3917</v>
      </c>
      <c r="F447" t="s">
        <v>3397</v>
      </c>
      <c r="G447" t="s">
        <v>1944</v>
      </c>
      <c r="H447" t="s">
        <v>2078</v>
      </c>
      <c r="I447" t="s">
        <v>1937</v>
      </c>
    </row>
    <row r="448" spans="1:9" x14ac:dyDescent="0.35">
      <c r="A448" t="s">
        <v>894</v>
      </c>
      <c r="B448" t="s">
        <v>3918</v>
      </c>
      <c r="C448" t="s">
        <v>3919</v>
      </c>
      <c r="D448" t="s">
        <v>3920</v>
      </c>
      <c r="E448" t="s">
        <v>3921</v>
      </c>
      <c r="F448" t="s">
        <v>2167</v>
      </c>
      <c r="G448" t="s">
        <v>2111</v>
      </c>
      <c r="H448" t="s">
        <v>3922</v>
      </c>
      <c r="I448" t="s">
        <v>1937</v>
      </c>
    </row>
    <row r="449" spans="1:9" x14ac:dyDescent="0.35">
      <c r="A449" t="s">
        <v>896</v>
      </c>
      <c r="B449" t="s">
        <v>3923</v>
      </c>
      <c r="C449" t="s">
        <v>3924</v>
      </c>
      <c r="E449" t="s">
        <v>3925</v>
      </c>
      <c r="F449" t="s">
        <v>3094</v>
      </c>
      <c r="G449" t="s">
        <v>1936</v>
      </c>
      <c r="H449">
        <v>85099</v>
      </c>
      <c r="I449" t="s">
        <v>1946</v>
      </c>
    </row>
    <row r="450" spans="1:9" x14ac:dyDescent="0.35">
      <c r="A450" t="s">
        <v>898</v>
      </c>
      <c r="B450" t="s">
        <v>3926</v>
      </c>
      <c r="C450" t="s">
        <v>3927</v>
      </c>
      <c r="D450" t="s">
        <v>3928</v>
      </c>
      <c r="E450" t="s">
        <v>3929</v>
      </c>
      <c r="F450" t="s">
        <v>3930</v>
      </c>
      <c r="G450" t="s">
        <v>1944</v>
      </c>
      <c r="H450" t="s">
        <v>3931</v>
      </c>
      <c r="I450" t="s">
        <v>1946</v>
      </c>
    </row>
    <row r="451" spans="1:9" x14ac:dyDescent="0.35">
      <c r="A451" t="s">
        <v>900</v>
      </c>
      <c r="B451" t="s">
        <v>3932</v>
      </c>
      <c r="C451" t="s">
        <v>3933</v>
      </c>
      <c r="D451" t="s">
        <v>3934</v>
      </c>
      <c r="E451" t="s">
        <v>3935</v>
      </c>
      <c r="F451" t="s">
        <v>2206</v>
      </c>
      <c r="G451" t="s">
        <v>1936</v>
      </c>
      <c r="H451">
        <v>43610</v>
      </c>
      <c r="I451" t="s">
        <v>1946</v>
      </c>
    </row>
    <row r="452" spans="1:9" x14ac:dyDescent="0.35">
      <c r="A452" t="s">
        <v>902</v>
      </c>
      <c r="B452" t="s">
        <v>3936</v>
      </c>
      <c r="C452" t="s">
        <v>3937</v>
      </c>
      <c r="D452" t="s">
        <v>3938</v>
      </c>
      <c r="E452" t="s">
        <v>3939</v>
      </c>
      <c r="F452" t="s">
        <v>3940</v>
      </c>
      <c r="G452" t="s">
        <v>1944</v>
      </c>
      <c r="H452" t="s">
        <v>3941</v>
      </c>
      <c r="I452" t="s">
        <v>1946</v>
      </c>
    </row>
    <row r="453" spans="1:9" x14ac:dyDescent="0.35">
      <c r="A453" t="s">
        <v>904</v>
      </c>
      <c r="B453" t="s">
        <v>3942</v>
      </c>
      <c r="C453" t="s">
        <v>3943</v>
      </c>
      <c r="D453" t="s">
        <v>3944</v>
      </c>
      <c r="E453" t="s">
        <v>3945</v>
      </c>
      <c r="F453" t="s">
        <v>2295</v>
      </c>
      <c r="G453" t="s">
        <v>1936</v>
      </c>
      <c r="H453">
        <v>28210</v>
      </c>
      <c r="I453" t="s">
        <v>1937</v>
      </c>
    </row>
    <row r="454" spans="1:9" x14ac:dyDescent="0.35">
      <c r="A454" t="s">
        <v>878</v>
      </c>
      <c r="B454" t="s">
        <v>3946</v>
      </c>
      <c r="C454" t="s">
        <v>3947</v>
      </c>
      <c r="D454" t="s">
        <v>3948</v>
      </c>
      <c r="E454" t="s">
        <v>3949</v>
      </c>
      <c r="F454" t="s">
        <v>3487</v>
      </c>
      <c r="G454" t="s">
        <v>1936</v>
      </c>
      <c r="H454">
        <v>98109</v>
      </c>
      <c r="I454" t="s">
        <v>1946</v>
      </c>
    </row>
    <row r="455" spans="1:9" x14ac:dyDescent="0.35">
      <c r="A455" t="s">
        <v>907</v>
      </c>
      <c r="B455" t="s">
        <v>3950</v>
      </c>
      <c r="C455" t="s">
        <v>3951</v>
      </c>
      <c r="D455" t="s">
        <v>3952</v>
      </c>
      <c r="E455" t="s">
        <v>3953</v>
      </c>
      <c r="F455" t="s">
        <v>2999</v>
      </c>
      <c r="G455" t="s">
        <v>1936</v>
      </c>
      <c r="H455">
        <v>18706</v>
      </c>
      <c r="I455" t="s">
        <v>1946</v>
      </c>
    </row>
    <row r="456" spans="1:9" x14ac:dyDescent="0.35">
      <c r="A456" t="s">
        <v>909</v>
      </c>
      <c r="B456" t="s">
        <v>3954</v>
      </c>
      <c r="C456" t="s">
        <v>3955</v>
      </c>
      <c r="E456" t="s">
        <v>3956</v>
      </c>
      <c r="F456" t="s">
        <v>3957</v>
      </c>
      <c r="G456" t="s">
        <v>1944</v>
      </c>
      <c r="H456" t="s">
        <v>1945</v>
      </c>
      <c r="I456" t="s">
        <v>1937</v>
      </c>
    </row>
    <row r="457" spans="1:9" x14ac:dyDescent="0.35">
      <c r="A457" t="s">
        <v>911</v>
      </c>
      <c r="B457" t="s">
        <v>3958</v>
      </c>
      <c r="C457" t="s">
        <v>3959</v>
      </c>
      <c r="D457" t="s">
        <v>3960</v>
      </c>
      <c r="E457" t="s">
        <v>3961</v>
      </c>
      <c r="F457" t="s">
        <v>3962</v>
      </c>
      <c r="G457" t="s">
        <v>1944</v>
      </c>
      <c r="H457" t="s">
        <v>2766</v>
      </c>
      <c r="I457" t="s">
        <v>1937</v>
      </c>
    </row>
    <row r="458" spans="1:9" x14ac:dyDescent="0.35">
      <c r="A458" t="s">
        <v>913</v>
      </c>
      <c r="B458" t="s">
        <v>3963</v>
      </c>
      <c r="C458" t="s">
        <v>3964</v>
      </c>
      <c r="D458" t="s">
        <v>3965</v>
      </c>
      <c r="E458" t="s">
        <v>3966</v>
      </c>
      <c r="F458" t="s">
        <v>2276</v>
      </c>
      <c r="G458" t="s">
        <v>2111</v>
      </c>
      <c r="H458" t="s">
        <v>3967</v>
      </c>
      <c r="I458" t="s">
        <v>1946</v>
      </c>
    </row>
    <row r="459" spans="1:9" x14ac:dyDescent="0.35">
      <c r="A459" t="s">
        <v>915</v>
      </c>
      <c r="B459" t="s">
        <v>3968</v>
      </c>
      <c r="C459" t="s">
        <v>3969</v>
      </c>
      <c r="D459" t="s">
        <v>3970</v>
      </c>
      <c r="E459" t="s">
        <v>3971</v>
      </c>
      <c r="F459" t="s">
        <v>2158</v>
      </c>
      <c r="G459" t="s">
        <v>1936</v>
      </c>
      <c r="H459">
        <v>14652</v>
      </c>
      <c r="I459" t="s">
        <v>1946</v>
      </c>
    </row>
    <row r="460" spans="1:9" x14ac:dyDescent="0.35">
      <c r="A460" t="s">
        <v>917</v>
      </c>
      <c r="B460" t="s">
        <v>3972</v>
      </c>
      <c r="C460" t="s">
        <v>3973</v>
      </c>
      <c r="D460" t="s">
        <v>3974</v>
      </c>
      <c r="E460" t="s">
        <v>3975</v>
      </c>
      <c r="F460" t="s">
        <v>2135</v>
      </c>
      <c r="G460" t="s">
        <v>1936</v>
      </c>
      <c r="H460">
        <v>85754</v>
      </c>
      <c r="I460" t="s">
        <v>1946</v>
      </c>
    </row>
    <row r="461" spans="1:9" x14ac:dyDescent="0.35">
      <c r="A461" t="s">
        <v>919</v>
      </c>
      <c r="B461" t="s">
        <v>3976</v>
      </c>
      <c r="C461" t="s">
        <v>3977</v>
      </c>
      <c r="D461" t="s">
        <v>3978</v>
      </c>
      <c r="E461" t="s">
        <v>3979</v>
      </c>
      <c r="F461" t="s">
        <v>2132</v>
      </c>
      <c r="G461" t="s">
        <v>1936</v>
      </c>
      <c r="H461">
        <v>55480</v>
      </c>
      <c r="I461" t="s">
        <v>1946</v>
      </c>
    </row>
    <row r="462" spans="1:9" x14ac:dyDescent="0.35">
      <c r="A462" t="s">
        <v>921</v>
      </c>
      <c r="B462" t="s">
        <v>3980</v>
      </c>
      <c r="C462" t="s">
        <v>3981</v>
      </c>
      <c r="D462" t="s">
        <v>3982</v>
      </c>
      <c r="E462" t="s">
        <v>3983</v>
      </c>
      <c r="F462" t="s">
        <v>3984</v>
      </c>
      <c r="G462" t="s">
        <v>1944</v>
      </c>
      <c r="H462" t="s">
        <v>3985</v>
      </c>
      <c r="I462" t="s">
        <v>1937</v>
      </c>
    </row>
    <row r="463" spans="1:9" x14ac:dyDescent="0.35">
      <c r="A463" t="s">
        <v>923</v>
      </c>
      <c r="B463" t="s">
        <v>3986</v>
      </c>
      <c r="C463" t="s">
        <v>3987</v>
      </c>
      <c r="D463" t="s">
        <v>3988</v>
      </c>
      <c r="E463" t="s">
        <v>3989</v>
      </c>
      <c r="F463" t="s">
        <v>3990</v>
      </c>
      <c r="G463" t="s">
        <v>2111</v>
      </c>
      <c r="H463" t="s">
        <v>3991</v>
      </c>
      <c r="I463" t="s">
        <v>1937</v>
      </c>
    </row>
    <row r="464" spans="1:9" x14ac:dyDescent="0.35">
      <c r="A464" t="s">
        <v>925</v>
      </c>
      <c r="B464" t="s">
        <v>3992</v>
      </c>
      <c r="C464" t="s">
        <v>3993</v>
      </c>
      <c r="D464" t="s">
        <v>3994</v>
      </c>
      <c r="E464" t="s">
        <v>3995</v>
      </c>
      <c r="F464" t="s">
        <v>3044</v>
      </c>
      <c r="G464" t="s">
        <v>1936</v>
      </c>
      <c r="H464">
        <v>31119</v>
      </c>
      <c r="I464" t="s">
        <v>1937</v>
      </c>
    </row>
    <row r="465" spans="1:9" x14ac:dyDescent="0.35">
      <c r="A465" t="s">
        <v>927</v>
      </c>
      <c r="B465" t="s">
        <v>3996</v>
      </c>
      <c r="C465" t="s">
        <v>3997</v>
      </c>
      <c r="D465" t="s">
        <v>3998</v>
      </c>
      <c r="E465" t="s">
        <v>3999</v>
      </c>
      <c r="F465" t="s">
        <v>4000</v>
      </c>
      <c r="G465" t="s">
        <v>1944</v>
      </c>
      <c r="H465" t="s">
        <v>4001</v>
      </c>
      <c r="I465" t="s">
        <v>1946</v>
      </c>
    </row>
    <row r="466" spans="1:9" x14ac:dyDescent="0.35">
      <c r="A466" t="s">
        <v>929</v>
      </c>
      <c r="B466" t="s">
        <v>4002</v>
      </c>
      <c r="C466" t="s">
        <v>4003</v>
      </c>
      <c r="D466" t="s">
        <v>4004</v>
      </c>
      <c r="E466" t="s">
        <v>4005</v>
      </c>
      <c r="F466" t="s">
        <v>2867</v>
      </c>
      <c r="G466" t="s">
        <v>2111</v>
      </c>
      <c r="H466" t="s">
        <v>2868</v>
      </c>
      <c r="I466" t="s">
        <v>1946</v>
      </c>
    </row>
    <row r="467" spans="1:9" x14ac:dyDescent="0.35">
      <c r="A467" t="s">
        <v>931</v>
      </c>
      <c r="B467" t="s">
        <v>4006</v>
      </c>
      <c r="C467" t="s">
        <v>4007</v>
      </c>
      <c r="D467" t="s">
        <v>4008</v>
      </c>
      <c r="E467" t="s">
        <v>4009</v>
      </c>
      <c r="F467" t="s">
        <v>3407</v>
      </c>
      <c r="G467" t="s">
        <v>1936</v>
      </c>
      <c r="H467">
        <v>37939</v>
      </c>
      <c r="I467" t="s">
        <v>1937</v>
      </c>
    </row>
    <row r="468" spans="1:9" x14ac:dyDescent="0.35">
      <c r="A468" t="s">
        <v>933</v>
      </c>
      <c r="B468" t="s">
        <v>4010</v>
      </c>
      <c r="C468" t="s">
        <v>4011</v>
      </c>
      <c r="D468" t="s">
        <v>4012</v>
      </c>
      <c r="E468" t="s">
        <v>4013</v>
      </c>
      <c r="F468" t="s">
        <v>4014</v>
      </c>
      <c r="G468" t="s">
        <v>1936</v>
      </c>
      <c r="H468">
        <v>48604</v>
      </c>
      <c r="I468" t="s">
        <v>1937</v>
      </c>
    </row>
    <row r="469" spans="1:9" x14ac:dyDescent="0.35">
      <c r="A469" t="s">
        <v>935</v>
      </c>
      <c r="B469" t="s">
        <v>4015</v>
      </c>
      <c r="C469" t="s">
        <v>4016</v>
      </c>
      <c r="D469" t="s">
        <v>4017</v>
      </c>
      <c r="E469" t="s">
        <v>4018</v>
      </c>
      <c r="F469" t="s">
        <v>4019</v>
      </c>
      <c r="G469" t="s">
        <v>1936</v>
      </c>
      <c r="H469">
        <v>32092</v>
      </c>
      <c r="I469" t="s">
        <v>1946</v>
      </c>
    </row>
    <row r="470" spans="1:9" x14ac:dyDescent="0.35">
      <c r="A470" t="s">
        <v>937</v>
      </c>
      <c r="B470" t="s">
        <v>4020</v>
      </c>
      <c r="C470" t="s">
        <v>4021</v>
      </c>
      <c r="E470" t="s">
        <v>4022</v>
      </c>
      <c r="F470" t="s">
        <v>4023</v>
      </c>
      <c r="G470" t="s">
        <v>1936</v>
      </c>
      <c r="H470">
        <v>94913</v>
      </c>
      <c r="I470" t="s">
        <v>1937</v>
      </c>
    </row>
    <row r="471" spans="1:9" x14ac:dyDescent="0.35">
      <c r="A471" t="s">
        <v>4024</v>
      </c>
      <c r="B471" t="s">
        <v>4025</v>
      </c>
      <c r="C471" t="s">
        <v>4026</v>
      </c>
      <c r="D471" t="s">
        <v>4027</v>
      </c>
      <c r="E471" t="s">
        <v>4028</v>
      </c>
      <c r="F471" t="s">
        <v>1990</v>
      </c>
      <c r="G471" t="s">
        <v>1936</v>
      </c>
      <c r="H471">
        <v>95113</v>
      </c>
      <c r="I471" t="s">
        <v>1937</v>
      </c>
    </row>
    <row r="472" spans="1:9" x14ac:dyDescent="0.35">
      <c r="A472" t="s">
        <v>941</v>
      </c>
      <c r="B472" t="s">
        <v>4029</v>
      </c>
      <c r="C472" t="s">
        <v>4030</v>
      </c>
      <c r="D472" t="s">
        <v>4031</v>
      </c>
      <c r="E472" t="s">
        <v>4032</v>
      </c>
      <c r="F472" t="s">
        <v>3677</v>
      </c>
      <c r="G472" t="s">
        <v>1936</v>
      </c>
      <c r="H472">
        <v>30045</v>
      </c>
      <c r="I472" t="s">
        <v>1937</v>
      </c>
    </row>
    <row r="473" spans="1:9" x14ac:dyDescent="0.35">
      <c r="A473" t="s">
        <v>943</v>
      </c>
      <c r="B473" t="s">
        <v>4033</v>
      </c>
      <c r="D473" t="s">
        <v>4034</v>
      </c>
      <c r="E473" t="s">
        <v>4035</v>
      </c>
      <c r="F473" t="s">
        <v>3505</v>
      </c>
      <c r="G473" t="s">
        <v>1936</v>
      </c>
      <c r="H473">
        <v>66622</v>
      </c>
      <c r="I473" t="s">
        <v>1937</v>
      </c>
    </row>
    <row r="474" spans="1:9" x14ac:dyDescent="0.35">
      <c r="A474" t="s">
        <v>945</v>
      </c>
      <c r="B474" t="s">
        <v>4036</v>
      </c>
      <c r="C474" t="s">
        <v>4037</v>
      </c>
      <c r="D474" t="s">
        <v>4038</v>
      </c>
      <c r="E474" t="s">
        <v>4039</v>
      </c>
      <c r="F474" t="s">
        <v>2983</v>
      </c>
      <c r="G474" t="s">
        <v>1936</v>
      </c>
      <c r="H474">
        <v>66276</v>
      </c>
      <c r="I474" t="s">
        <v>1946</v>
      </c>
    </row>
    <row r="475" spans="1:9" x14ac:dyDescent="0.35">
      <c r="A475" t="s">
        <v>947</v>
      </c>
      <c r="B475" t="s">
        <v>4040</v>
      </c>
      <c r="C475" t="s">
        <v>4041</v>
      </c>
      <c r="D475" t="s">
        <v>4042</v>
      </c>
      <c r="E475" t="s">
        <v>4043</v>
      </c>
      <c r="F475" t="s">
        <v>3487</v>
      </c>
      <c r="G475" t="s">
        <v>1936</v>
      </c>
      <c r="H475">
        <v>98148</v>
      </c>
      <c r="I475" t="s">
        <v>1946</v>
      </c>
    </row>
    <row r="476" spans="1:9" x14ac:dyDescent="0.35">
      <c r="A476" t="s">
        <v>949</v>
      </c>
      <c r="B476" t="s">
        <v>4044</v>
      </c>
      <c r="C476" t="s">
        <v>4045</v>
      </c>
      <c r="D476" t="s">
        <v>4046</v>
      </c>
      <c r="E476" t="s">
        <v>4047</v>
      </c>
      <c r="F476" t="s">
        <v>3075</v>
      </c>
      <c r="G476" t="s">
        <v>1944</v>
      </c>
      <c r="H476" t="s">
        <v>3076</v>
      </c>
      <c r="I476" t="s">
        <v>1937</v>
      </c>
    </row>
    <row r="477" spans="1:9" x14ac:dyDescent="0.35">
      <c r="A477" t="s">
        <v>951</v>
      </c>
      <c r="B477" t="s">
        <v>4048</v>
      </c>
      <c r="C477" t="s">
        <v>4049</v>
      </c>
      <c r="E477" t="s">
        <v>4050</v>
      </c>
      <c r="F477" t="s">
        <v>4051</v>
      </c>
      <c r="G477" t="s">
        <v>1936</v>
      </c>
      <c r="H477">
        <v>34745</v>
      </c>
      <c r="I477" t="s">
        <v>1946</v>
      </c>
    </row>
    <row r="478" spans="1:9" x14ac:dyDescent="0.35">
      <c r="A478" t="s">
        <v>953</v>
      </c>
      <c r="B478" t="s">
        <v>4052</v>
      </c>
      <c r="C478" t="s">
        <v>4053</v>
      </c>
      <c r="D478" t="s">
        <v>4054</v>
      </c>
      <c r="E478" t="s">
        <v>4055</v>
      </c>
      <c r="F478" t="s">
        <v>2158</v>
      </c>
      <c r="G478" t="s">
        <v>1936</v>
      </c>
      <c r="H478">
        <v>14683</v>
      </c>
      <c r="I478" t="s">
        <v>1937</v>
      </c>
    </row>
    <row r="479" spans="1:9" x14ac:dyDescent="0.35">
      <c r="A479" t="s">
        <v>955</v>
      </c>
      <c r="B479" t="s">
        <v>4056</v>
      </c>
      <c r="C479" t="s">
        <v>4057</v>
      </c>
      <c r="D479" t="s">
        <v>4058</v>
      </c>
      <c r="E479" t="s">
        <v>4059</v>
      </c>
      <c r="F479" t="s">
        <v>3510</v>
      </c>
      <c r="G479" t="s">
        <v>1936</v>
      </c>
      <c r="H479">
        <v>75799</v>
      </c>
      <c r="I479" t="s">
        <v>1946</v>
      </c>
    </row>
    <row r="480" spans="1:9" x14ac:dyDescent="0.35">
      <c r="A480" t="s">
        <v>939</v>
      </c>
      <c r="B480" t="s">
        <v>4060</v>
      </c>
      <c r="C480" t="s">
        <v>4061</v>
      </c>
      <c r="D480" t="s">
        <v>4062</v>
      </c>
      <c r="E480" t="s">
        <v>4063</v>
      </c>
      <c r="F480" t="s">
        <v>4064</v>
      </c>
      <c r="G480" t="s">
        <v>1936</v>
      </c>
      <c r="H480">
        <v>11388</v>
      </c>
      <c r="I480" t="s">
        <v>1937</v>
      </c>
    </row>
    <row r="481" spans="1:9" x14ac:dyDescent="0.35">
      <c r="A481" t="s">
        <v>4065</v>
      </c>
      <c r="B481" t="s">
        <v>4066</v>
      </c>
      <c r="D481" t="s">
        <v>4067</v>
      </c>
      <c r="E481" t="s">
        <v>4068</v>
      </c>
      <c r="F481" t="s">
        <v>4069</v>
      </c>
      <c r="G481" t="s">
        <v>1936</v>
      </c>
      <c r="H481">
        <v>20167</v>
      </c>
      <c r="I481" t="s">
        <v>1937</v>
      </c>
    </row>
    <row r="482" spans="1:9" x14ac:dyDescent="0.35">
      <c r="A482" t="s">
        <v>4070</v>
      </c>
      <c r="B482" t="s">
        <v>4071</v>
      </c>
      <c r="C482" t="s">
        <v>4072</v>
      </c>
      <c r="D482" t="s">
        <v>4073</v>
      </c>
      <c r="E482" t="s">
        <v>4074</v>
      </c>
      <c r="F482" t="s">
        <v>1999</v>
      </c>
      <c r="G482" t="s">
        <v>1936</v>
      </c>
      <c r="H482">
        <v>23203</v>
      </c>
      <c r="I482" t="s">
        <v>1946</v>
      </c>
    </row>
    <row r="483" spans="1:9" x14ac:dyDescent="0.35">
      <c r="A483" t="s">
        <v>958</v>
      </c>
      <c r="B483" t="s">
        <v>4075</v>
      </c>
      <c r="C483" t="s">
        <v>4076</v>
      </c>
      <c r="D483" t="s">
        <v>4077</v>
      </c>
      <c r="E483" t="s">
        <v>4078</v>
      </c>
      <c r="F483" t="s">
        <v>4079</v>
      </c>
      <c r="G483" t="s">
        <v>2111</v>
      </c>
      <c r="H483" t="s">
        <v>2388</v>
      </c>
      <c r="I483" t="s">
        <v>1946</v>
      </c>
    </row>
    <row r="484" spans="1:9" x14ac:dyDescent="0.35">
      <c r="A484" t="s">
        <v>960</v>
      </c>
      <c r="B484" t="s">
        <v>4080</v>
      </c>
      <c r="C484" t="s">
        <v>4081</v>
      </c>
      <c r="D484" t="s">
        <v>4082</v>
      </c>
      <c r="E484" t="s">
        <v>4083</v>
      </c>
      <c r="F484" t="s">
        <v>2694</v>
      </c>
      <c r="G484" t="s">
        <v>1936</v>
      </c>
      <c r="H484">
        <v>22309</v>
      </c>
      <c r="I484" t="s">
        <v>1937</v>
      </c>
    </row>
    <row r="485" spans="1:9" x14ac:dyDescent="0.35">
      <c r="A485" t="s">
        <v>962</v>
      </c>
      <c r="B485" t="s">
        <v>4084</v>
      </c>
      <c r="D485" t="s">
        <v>4085</v>
      </c>
      <c r="E485" t="s">
        <v>4086</v>
      </c>
      <c r="F485" t="s">
        <v>2933</v>
      </c>
      <c r="G485" t="s">
        <v>1936</v>
      </c>
      <c r="H485">
        <v>84115</v>
      </c>
      <c r="I485" t="s">
        <v>1937</v>
      </c>
    </row>
    <row r="486" spans="1:9" x14ac:dyDescent="0.35">
      <c r="A486" t="s">
        <v>964</v>
      </c>
      <c r="B486" t="s">
        <v>4087</v>
      </c>
      <c r="C486" t="s">
        <v>4088</v>
      </c>
      <c r="E486" t="s">
        <v>4089</v>
      </c>
      <c r="F486" t="s">
        <v>1990</v>
      </c>
      <c r="G486" t="s">
        <v>1936</v>
      </c>
      <c r="H486">
        <v>95108</v>
      </c>
      <c r="I486" t="s">
        <v>1946</v>
      </c>
    </row>
    <row r="487" spans="1:9" x14ac:dyDescent="0.35">
      <c r="A487" t="s">
        <v>966</v>
      </c>
      <c r="B487" t="s">
        <v>4090</v>
      </c>
      <c r="C487" t="s">
        <v>4091</v>
      </c>
      <c r="D487" t="s">
        <v>4092</v>
      </c>
      <c r="E487" t="s">
        <v>4093</v>
      </c>
      <c r="F487" t="s">
        <v>4094</v>
      </c>
      <c r="G487" t="s">
        <v>1944</v>
      </c>
      <c r="H487" t="s">
        <v>4095</v>
      </c>
      <c r="I487" t="s">
        <v>1937</v>
      </c>
    </row>
    <row r="488" spans="1:9" x14ac:dyDescent="0.35">
      <c r="A488" t="s">
        <v>968</v>
      </c>
      <c r="B488" t="s">
        <v>4096</v>
      </c>
      <c r="C488" t="s">
        <v>4097</v>
      </c>
      <c r="D488" t="s">
        <v>4098</v>
      </c>
      <c r="E488" t="s">
        <v>4099</v>
      </c>
      <c r="F488" t="s">
        <v>4100</v>
      </c>
      <c r="G488" t="s">
        <v>1944</v>
      </c>
      <c r="H488" t="s">
        <v>2540</v>
      </c>
      <c r="I488" t="s">
        <v>1937</v>
      </c>
    </row>
    <row r="489" spans="1:9" x14ac:dyDescent="0.35">
      <c r="A489" t="s">
        <v>970</v>
      </c>
      <c r="B489" t="s">
        <v>4101</v>
      </c>
      <c r="C489" t="s">
        <v>4102</v>
      </c>
      <c r="D489" t="s">
        <v>4103</v>
      </c>
      <c r="E489" t="s">
        <v>4104</v>
      </c>
      <c r="F489" t="s">
        <v>4100</v>
      </c>
      <c r="G489" t="s">
        <v>1944</v>
      </c>
      <c r="H489" t="s">
        <v>2540</v>
      </c>
      <c r="I489" t="s">
        <v>1946</v>
      </c>
    </row>
    <row r="490" spans="1:9" x14ac:dyDescent="0.35">
      <c r="A490" t="s">
        <v>972</v>
      </c>
      <c r="B490" t="s">
        <v>4105</v>
      </c>
      <c r="C490" t="s">
        <v>4106</v>
      </c>
      <c r="D490" t="s">
        <v>4107</v>
      </c>
      <c r="E490" t="s">
        <v>4108</v>
      </c>
      <c r="F490" t="s">
        <v>4109</v>
      </c>
      <c r="G490" t="s">
        <v>1944</v>
      </c>
      <c r="H490" t="s">
        <v>2850</v>
      </c>
      <c r="I490" t="s">
        <v>1937</v>
      </c>
    </row>
    <row r="491" spans="1:9" x14ac:dyDescent="0.35">
      <c r="A491" t="s">
        <v>974</v>
      </c>
      <c r="B491" t="s">
        <v>4110</v>
      </c>
      <c r="C491" t="s">
        <v>4111</v>
      </c>
      <c r="D491" t="s">
        <v>4112</v>
      </c>
      <c r="E491" t="s">
        <v>4113</v>
      </c>
      <c r="F491" t="s">
        <v>2443</v>
      </c>
      <c r="G491" t="s">
        <v>1936</v>
      </c>
      <c r="H491">
        <v>79945</v>
      </c>
      <c r="I491" t="s">
        <v>1946</v>
      </c>
    </row>
    <row r="492" spans="1:9" x14ac:dyDescent="0.35">
      <c r="A492" t="s">
        <v>976</v>
      </c>
      <c r="B492" t="s">
        <v>4114</v>
      </c>
      <c r="C492" t="s">
        <v>4115</v>
      </c>
      <c r="D492" t="s">
        <v>4116</v>
      </c>
      <c r="E492" t="s">
        <v>4117</v>
      </c>
      <c r="F492" t="s">
        <v>2186</v>
      </c>
      <c r="G492" t="s">
        <v>1936</v>
      </c>
      <c r="H492">
        <v>33355</v>
      </c>
      <c r="I492" t="s">
        <v>1946</v>
      </c>
    </row>
    <row r="493" spans="1:9" x14ac:dyDescent="0.35">
      <c r="A493" t="s">
        <v>978</v>
      </c>
      <c r="B493" t="s">
        <v>4118</v>
      </c>
      <c r="D493" t="s">
        <v>4119</v>
      </c>
      <c r="E493" t="s">
        <v>4120</v>
      </c>
      <c r="F493" t="s">
        <v>3478</v>
      </c>
      <c r="G493" t="s">
        <v>1936</v>
      </c>
      <c r="H493">
        <v>46295</v>
      </c>
      <c r="I493" t="s">
        <v>1946</v>
      </c>
    </row>
    <row r="494" spans="1:9" x14ac:dyDescent="0.35">
      <c r="A494" t="s">
        <v>980</v>
      </c>
      <c r="B494" t="s">
        <v>4121</v>
      </c>
      <c r="C494" t="s">
        <v>4122</v>
      </c>
      <c r="D494" t="s">
        <v>4123</v>
      </c>
      <c r="E494" t="s">
        <v>4124</v>
      </c>
      <c r="F494" t="s">
        <v>3116</v>
      </c>
      <c r="G494" t="s">
        <v>1936</v>
      </c>
      <c r="H494">
        <v>53234</v>
      </c>
      <c r="I494" t="s">
        <v>1937</v>
      </c>
    </row>
    <row r="495" spans="1:9" x14ac:dyDescent="0.35">
      <c r="A495" t="s">
        <v>982</v>
      </c>
      <c r="B495" t="s">
        <v>4125</v>
      </c>
      <c r="C495" t="s">
        <v>4126</v>
      </c>
      <c r="D495" t="s">
        <v>4127</v>
      </c>
      <c r="E495" t="s">
        <v>4128</v>
      </c>
      <c r="F495" t="s">
        <v>3325</v>
      </c>
      <c r="G495" t="s">
        <v>2111</v>
      </c>
      <c r="H495" t="s">
        <v>3326</v>
      </c>
      <c r="I495" t="s">
        <v>1946</v>
      </c>
    </row>
    <row r="496" spans="1:9" x14ac:dyDescent="0.35">
      <c r="A496" t="s">
        <v>984</v>
      </c>
      <c r="B496" t="s">
        <v>4129</v>
      </c>
      <c r="C496" t="s">
        <v>4130</v>
      </c>
      <c r="D496" t="s">
        <v>4131</v>
      </c>
      <c r="E496" t="s">
        <v>4132</v>
      </c>
      <c r="F496" t="s">
        <v>3065</v>
      </c>
      <c r="G496" t="s">
        <v>1936</v>
      </c>
      <c r="H496">
        <v>70836</v>
      </c>
      <c r="I496" t="s">
        <v>1946</v>
      </c>
    </row>
    <row r="497" spans="1:9" x14ac:dyDescent="0.35">
      <c r="A497" t="s">
        <v>986</v>
      </c>
      <c r="B497" t="s">
        <v>4133</v>
      </c>
      <c r="D497" t="s">
        <v>4134</v>
      </c>
      <c r="E497" t="s">
        <v>4135</v>
      </c>
      <c r="F497" t="s">
        <v>3278</v>
      </c>
      <c r="G497" t="s">
        <v>1936</v>
      </c>
      <c r="H497">
        <v>6816</v>
      </c>
      <c r="I497" t="s">
        <v>1937</v>
      </c>
    </row>
    <row r="498" spans="1:9" x14ac:dyDescent="0.35">
      <c r="A498" t="s">
        <v>988</v>
      </c>
      <c r="B498" t="s">
        <v>4136</v>
      </c>
      <c r="C498" t="s">
        <v>4137</v>
      </c>
      <c r="D498" t="s">
        <v>4138</v>
      </c>
      <c r="E498" t="s">
        <v>4139</v>
      </c>
      <c r="F498" t="s">
        <v>2220</v>
      </c>
      <c r="G498" t="s">
        <v>1936</v>
      </c>
      <c r="H498">
        <v>32590</v>
      </c>
      <c r="I498" t="s">
        <v>1946</v>
      </c>
    </row>
    <row r="499" spans="1:9" x14ac:dyDescent="0.35">
      <c r="A499" t="s">
        <v>990</v>
      </c>
      <c r="B499" t="s">
        <v>4140</v>
      </c>
      <c r="C499" t="s">
        <v>4141</v>
      </c>
      <c r="D499" t="s">
        <v>4142</v>
      </c>
      <c r="E499" t="s">
        <v>4143</v>
      </c>
      <c r="F499" t="s">
        <v>4144</v>
      </c>
      <c r="G499" t="s">
        <v>1944</v>
      </c>
      <c r="H499" t="s">
        <v>2078</v>
      </c>
      <c r="I499" t="s">
        <v>1946</v>
      </c>
    </row>
    <row r="500" spans="1:9" x14ac:dyDescent="0.35">
      <c r="A500" t="s">
        <v>4145</v>
      </c>
      <c r="B500" t="s">
        <v>4146</v>
      </c>
      <c r="C500" t="s">
        <v>4147</v>
      </c>
      <c r="D500" t="s">
        <v>4148</v>
      </c>
      <c r="E500" t="s">
        <v>4149</v>
      </c>
      <c r="F500" t="s">
        <v>3233</v>
      </c>
      <c r="G500" t="s">
        <v>2111</v>
      </c>
      <c r="H500" t="s">
        <v>3234</v>
      </c>
      <c r="I500" t="s">
        <v>1937</v>
      </c>
    </row>
    <row r="501" spans="1:9" x14ac:dyDescent="0.35">
      <c r="A501" t="s">
        <v>994</v>
      </c>
      <c r="B501" t="s">
        <v>4150</v>
      </c>
      <c r="D501" t="s">
        <v>4151</v>
      </c>
      <c r="E501" t="s">
        <v>4152</v>
      </c>
      <c r="F501" t="s">
        <v>2928</v>
      </c>
      <c r="G501" t="s">
        <v>1944</v>
      </c>
      <c r="H501" t="s">
        <v>2078</v>
      </c>
      <c r="I501" t="s">
        <v>1937</v>
      </c>
    </row>
    <row r="502" spans="1:9" x14ac:dyDescent="0.35">
      <c r="A502" t="s">
        <v>996</v>
      </c>
      <c r="B502" t="s">
        <v>4153</v>
      </c>
      <c r="D502" t="s">
        <v>4154</v>
      </c>
      <c r="E502" t="s">
        <v>4155</v>
      </c>
      <c r="F502" t="s">
        <v>2043</v>
      </c>
      <c r="G502" t="s">
        <v>1936</v>
      </c>
      <c r="H502">
        <v>49518</v>
      </c>
      <c r="I502" t="s">
        <v>1946</v>
      </c>
    </row>
    <row r="503" spans="1:9" x14ac:dyDescent="0.35">
      <c r="A503" t="s">
        <v>998</v>
      </c>
      <c r="B503" t="s">
        <v>4156</v>
      </c>
      <c r="C503" t="s">
        <v>4157</v>
      </c>
      <c r="D503" t="s">
        <v>4158</v>
      </c>
      <c r="E503" t="s">
        <v>4159</v>
      </c>
      <c r="F503" t="s">
        <v>3360</v>
      </c>
      <c r="G503" t="s">
        <v>2111</v>
      </c>
      <c r="H503" t="s">
        <v>3361</v>
      </c>
      <c r="I503" t="s">
        <v>1946</v>
      </c>
    </row>
    <row r="504" spans="1:9" x14ac:dyDescent="0.35">
      <c r="A504" t="s">
        <v>4160</v>
      </c>
      <c r="B504" t="s">
        <v>4161</v>
      </c>
      <c r="C504" t="s">
        <v>4162</v>
      </c>
      <c r="D504" t="s">
        <v>4163</v>
      </c>
      <c r="E504" t="s">
        <v>4164</v>
      </c>
      <c r="F504" t="s">
        <v>2370</v>
      </c>
      <c r="G504" t="s">
        <v>1936</v>
      </c>
      <c r="H504">
        <v>66160</v>
      </c>
      <c r="I504" t="s">
        <v>1946</v>
      </c>
    </row>
    <row r="505" spans="1:9" x14ac:dyDescent="0.35">
      <c r="A505" t="s">
        <v>4165</v>
      </c>
      <c r="B505" t="s">
        <v>4166</v>
      </c>
      <c r="D505" t="s">
        <v>4167</v>
      </c>
      <c r="E505" t="s">
        <v>4168</v>
      </c>
      <c r="F505" t="s">
        <v>4169</v>
      </c>
      <c r="G505" t="s">
        <v>1936</v>
      </c>
      <c r="H505">
        <v>14905</v>
      </c>
      <c r="I505" t="s">
        <v>1946</v>
      </c>
    </row>
    <row r="506" spans="1:9" x14ac:dyDescent="0.35">
      <c r="A506" t="s">
        <v>4170</v>
      </c>
      <c r="B506" t="s">
        <v>4171</v>
      </c>
      <c r="C506" t="s">
        <v>4172</v>
      </c>
      <c r="D506" t="s">
        <v>4173</v>
      </c>
      <c r="E506" t="s">
        <v>4174</v>
      </c>
      <c r="F506" t="s">
        <v>3116</v>
      </c>
      <c r="G506" t="s">
        <v>1936</v>
      </c>
      <c r="H506">
        <v>53205</v>
      </c>
      <c r="I506" t="s">
        <v>1937</v>
      </c>
    </row>
    <row r="507" spans="1:9" x14ac:dyDescent="0.35">
      <c r="A507" t="s">
        <v>1000</v>
      </c>
      <c r="B507" t="s">
        <v>4175</v>
      </c>
      <c r="C507" t="s">
        <v>4176</v>
      </c>
      <c r="D507" t="s">
        <v>4177</v>
      </c>
      <c r="E507" t="s">
        <v>4178</v>
      </c>
      <c r="F507" t="s">
        <v>4179</v>
      </c>
      <c r="G507" t="s">
        <v>1936</v>
      </c>
      <c r="H507">
        <v>27264</v>
      </c>
      <c r="I507" t="s">
        <v>1946</v>
      </c>
    </row>
    <row r="508" spans="1:9" x14ac:dyDescent="0.35">
      <c r="A508" t="s">
        <v>1002</v>
      </c>
      <c r="B508" t="s">
        <v>4180</v>
      </c>
      <c r="C508" t="s">
        <v>4181</v>
      </c>
      <c r="D508" t="s">
        <v>4182</v>
      </c>
      <c r="E508" t="s">
        <v>4183</v>
      </c>
      <c r="F508" t="s">
        <v>2443</v>
      </c>
      <c r="G508" t="s">
        <v>1936</v>
      </c>
      <c r="H508">
        <v>88546</v>
      </c>
      <c r="I508" t="s">
        <v>1937</v>
      </c>
    </row>
    <row r="509" spans="1:9" x14ac:dyDescent="0.35">
      <c r="A509" t="s">
        <v>1004</v>
      </c>
      <c r="B509" t="s">
        <v>4184</v>
      </c>
      <c r="C509" t="s">
        <v>4185</v>
      </c>
      <c r="D509" t="s">
        <v>4186</v>
      </c>
      <c r="E509" t="s">
        <v>4187</v>
      </c>
      <c r="F509" t="s">
        <v>4188</v>
      </c>
      <c r="G509" t="s">
        <v>1936</v>
      </c>
      <c r="H509">
        <v>44185</v>
      </c>
      <c r="I509" t="s">
        <v>1937</v>
      </c>
    </row>
    <row r="510" spans="1:9" x14ac:dyDescent="0.35">
      <c r="A510" t="s">
        <v>1006</v>
      </c>
      <c r="B510" t="s">
        <v>4189</v>
      </c>
      <c r="C510" t="s">
        <v>4190</v>
      </c>
      <c r="D510" t="s">
        <v>4191</v>
      </c>
      <c r="E510" t="s">
        <v>4192</v>
      </c>
      <c r="F510" t="s">
        <v>4193</v>
      </c>
      <c r="G510" t="s">
        <v>1944</v>
      </c>
      <c r="H510" t="s">
        <v>4194</v>
      </c>
      <c r="I510" t="s">
        <v>1946</v>
      </c>
    </row>
    <row r="511" spans="1:9" x14ac:dyDescent="0.35">
      <c r="A511" t="s">
        <v>992</v>
      </c>
      <c r="B511" t="s">
        <v>4195</v>
      </c>
      <c r="C511" t="s">
        <v>4196</v>
      </c>
      <c r="D511" t="s">
        <v>4197</v>
      </c>
      <c r="E511" t="s">
        <v>4198</v>
      </c>
      <c r="F511" t="s">
        <v>4199</v>
      </c>
      <c r="G511" t="s">
        <v>1944</v>
      </c>
      <c r="H511" t="s">
        <v>4200</v>
      </c>
      <c r="I511" t="s">
        <v>1937</v>
      </c>
    </row>
    <row r="512" spans="1:9" x14ac:dyDescent="0.35">
      <c r="A512" t="s">
        <v>1009</v>
      </c>
      <c r="B512" t="s">
        <v>4201</v>
      </c>
      <c r="C512" t="s">
        <v>4202</v>
      </c>
      <c r="D512" t="s">
        <v>4203</v>
      </c>
      <c r="E512" t="s">
        <v>4204</v>
      </c>
      <c r="F512" t="s">
        <v>3744</v>
      </c>
      <c r="G512" t="s">
        <v>1944</v>
      </c>
      <c r="H512" t="s">
        <v>3745</v>
      </c>
      <c r="I512" t="s">
        <v>1937</v>
      </c>
    </row>
    <row r="513" spans="1:9" x14ac:dyDescent="0.35">
      <c r="A513" t="s">
        <v>1011</v>
      </c>
      <c r="B513" t="s">
        <v>4205</v>
      </c>
      <c r="C513" t="s">
        <v>4206</v>
      </c>
      <c r="D513" t="s">
        <v>4207</v>
      </c>
      <c r="E513" t="s">
        <v>4208</v>
      </c>
      <c r="F513" t="s">
        <v>2167</v>
      </c>
      <c r="G513" t="s">
        <v>1936</v>
      </c>
      <c r="H513">
        <v>35244</v>
      </c>
      <c r="I513" t="s">
        <v>1937</v>
      </c>
    </row>
    <row r="514" spans="1:9" x14ac:dyDescent="0.35">
      <c r="A514" t="s">
        <v>1013</v>
      </c>
      <c r="B514" t="s">
        <v>4209</v>
      </c>
      <c r="C514" t="s">
        <v>4210</v>
      </c>
      <c r="D514" t="s">
        <v>4211</v>
      </c>
      <c r="E514" t="s">
        <v>4212</v>
      </c>
      <c r="F514" t="s">
        <v>4213</v>
      </c>
      <c r="G514" t="s">
        <v>1936</v>
      </c>
      <c r="H514">
        <v>56372</v>
      </c>
      <c r="I514" t="s">
        <v>1946</v>
      </c>
    </row>
    <row r="515" spans="1:9" x14ac:dyDescent="0.35">
      <c r="A515" t="s">
        <v>1015</v>
      </c>
      <c r="B515" t="s">
        <v>4214</v>
      </c>
      <c r="C515" t="s">
        <v>4215</v>
      </c>
      <c r="E515" t="s">
        <v>4216</v>
      </c>
      <c r="F515" t="s">
        <v>2012</v>
      </c>
      <c r="G515" t="s">
        <v>1936</v>
      </c>
      <c r="H515">
        <v>19191</v>
      </c>
      <c r="I515" t="s">
        <v>1946</v>
      </c>
    </row>
    <row r="516" spans="1:9" x14ac:dyDescent="0.35">
      <c r="A516" t="s">
        <v>1017</v>
      </c>
      <c r="B516" t="s">
        <v>4217</v>
      </c>
      <c r="C516" t="s">
        <v>4218</v>
      </c>
      <c r="D516" t="s">
        <v>4219</v>
      </c>
      <c r="E516" t="s">
        <v>4220</v>
      </c>
      <c r="F516" t="s">
        <v>2816</v>
      </c>
      <c r="G516" t="s">
        <v>1936</v>
      </c>
      <c r="H516">
        <v>48211</v>
      </c>
      <c r="I516" t="s">
        <v>1937</v>
      </c>
    </row>
    <row r="517" spans="1:9" x14ac:dyDescent="0.35">
      <c r="A517" t="s">
        <v>1019</v>
      </c>
      <c r="B517" t="s">
        <v>4221</v>
      </c>
      <c r="C517" t="s">
        <v>4222</v>
      </c>
      <c r="D517" t="s">
        <v>4223</v>
      </c>
      <c r="E517" t="s">
        <v>4224</v>
      </c>
      <c r="F517" t="s">
        <v>2008</v>
      </c>
      <c r="G517" t="s">
        <v>1936</v>
      </c>
      <c r="H517">
        <v>63180</v>
      </c>
      <c r="I517" t="s">
        <v>1946</v>
      </c>
    </row>
    <row r="518" spans="1:9" x14ac:dyDescent="0.35">
      <c r="A518" t="s">
        <v>1021</v>
      </c>
      <c r="B518" t="s">
        <v>4225</v>
      </c>
      <c r="D518" t="s">
        <v>4226</v>
      </c>
      <c r="E518" t="s">
        <v>4227</v>
      </c>
      <c r="F518" t="s">
        <v>4228</v>
      </c>
      <c r="G518" t="s">
        <v>1936</v>
      </c>
      <c r="H518">
        <v>12305</v>
      </c>
      <c r="I518" t="s">
        <v>1937</v>
      </c>
    </row>
    <row r="519" spans="1:9" x14ac:dyDescent="0.35">
      <c r="A519" t="s">
        <v>1023</v>
      </c>
      <c r="B519" t="s">
        <v>4229</v>
      </c>
      <c r="D519" t="s">
        <v>4230</v>
      </c>
      <c r="E519" t="s">
        <v>4231</v>
      </c>
      <c r="F519" t="s">
        <v>4232</v>
      </c>
      <c r="G519" t="s">
        <v>1936</v>
      </c>
      <c r="H519">
        <v>33805</v>
      </c>
      <c r="I519" t="s">
        <v>1946</v>
      </c>
    </row>
    <row r="520" spans="1:9" x14ac:dyDescent="0.35">
      <c r="A520" t="s">
        <v>1025</v>
      </c>
      <c r="B520" t="s">
        <v>4233</v>
      </c>
      <c r="C520" t="s">
        <v>4234</v>
      </c>
      <c r="D520" t="s">
        <v>4235</v>
      </c>
      <c r="E520" t="s">
        <v>4236</v>
      </c>
      <c r="F520" t="s">
        <v>4237</v>
      </c>
      <c r="G520" t="s">
        <v>1936</v>
      </c>
      <c r="H520">
        <v>32941</v>
      </c>
      <c r="I520" t="s">
        <v>1946</v>
      </c>
    </row>
    <row r="521" spans="1:9" x14ac:dyDescent="0.35">
      <c r="A521" t="s">
        <v>4238</v>
      </c>
      <c r="B521" t="s">
        <v>4239</v>
      </c>
      <c r="C521" t="s">
        <v>4240</v>
      </c>
      <c r="D521" t="s">
        <v>4241</v>
      </c>
      <c r="E521" t="s">
        <v>4242</v>
      </c>
      <c r="F521" t="s">
        <v>2022</v>
      </c>
      <c r="G521" t="s">
        <v>1936</v>
      </c>
      <c r="H521">
        <v>77075</v>
      </c>
      <c r="I521" t="s">
        <v>1946</v>
      </c>
    </row>
    <row r="522" spans="1:9" x14ac:dyDescent="0.35">
      <c r="A522" t="s">
        <v>1028</v>
      </c>
      <c r="B522" t="s">
        <v>4243</v>
      </c>
      <c r="C522" t="s">
        <v>4244</v>
      </c>
      <c r="D522" t="s">
        <v>4245</v>
      </c>
      <c r="E522" t="s">
        <v>4246</v>
      </c>
      <c r="F522" t="s">
        <v>2139</v>
      </c>
      <c r="G522" t="s">
        <v>1936</v>
      </c>
      <c r="H522">
        <v>70179</v>
      </c>
      <c r="I522" t="s">
        <v>1946</v>
      </c>
    </row>
    <row r="523" spans="1:9" x14ac:dyDescent="0.35">
      <c r="A523" t="s">
        <v>4247</v>
      </c>
      <c r="B523" t="s">
        <v>4248</v>
      </c>
      <c r="C523" t="s">
        <v>4249</v>
      </c>
      <c r="D523" t="s">
        <v>4250</v>
      </c>
      <c r="E523" t="s">
        <v>4251</v>
      </c>
      <c r="F523" t="s">
        <v>2357</v>
      </c>
      <c r="G523" t="s">
        <v>1936</v>
      </c>
      <c r="H523">
        <v>73142</v>
      </c>
      <c r="I523" t="s">
        <v>1946</v>
      </c>
    </row>
    <row r="524" spans="1:9" x14ac:dyDescent="0.35">
      <c r="A524" t="s">
        <v>1030</v>
      </c>
      <c r="B524" t="s">
        <v>4252</v>
      </c>
      <c r="C524" t="s">
        <v>4253</v>
      </c>
      <c r="D524" t="s">
        <v>4254</v>
      </c>
      <c r="E524" t="s">
        <v>4255</v>
      </c>
      <c r="F524" t="s">
        <v>3505</v>
      </c>
      <c r="G524" t="s">
        <v>1936</v>
      </c>
      <c r="H524">
        <v>66617</v>
      </c>
      <c r="I524" t="s">
        <v>1946</v>
      </c>
    </row>
    <row r="525" spans="1:9" x14ac:dyDescent="0.35">
      <c r="A525" t="s">
        <v>1032</v>
      </c>
      <c r="B525" t="s">
        <v>4256</v>
      </c>
      <c r="C525" t="s">
        <v>4257</v>
      </c>
      <c r="D525" t="s">
        <v>4258</v>
      </c>
      <c r="E525" t="s">
        <v>4259</v>
      </c>
      <c r="F525" t="s">
        <v>4260</v>
      </c>
      <c r="G525" t="s">
        <v>1944</v>
      </c>
      <c r="H525" t="s">
        <v>3613</v>
      </c>
      <c r="I525" t="s">
        <v>1946</v>
      </c>
    </row>
    <row r="526" spans="1:9" x14ac:dyDescent="0.35">
      <c r="A526" t="s">
        <v>1034</v>
      </c>
      <c r="B526" t="s">
        <v>4261</v>
      </c>
      <c r="D526" t="s">
        <v>4262</v>
      </c>
      <c r="E526" t="s">
        <v>4263</v>
      </c>
      <c r="F526" t="s">
        <v>1957</v>
      </c>
      <c r="G526" t="s">
        <v>1936</v>
      </c>
      <c r="H526">
        <v>62723</v>
      </c>
      <c r="I526" t="s">
        <v>1946</v>
      </c>
    </row>
    <row r="527" spans="1:9" x14ac:dyDescent="0.35">
      <c r="A527" t="s">
        <v>1036</v>
      </c>
      <c r="B527" t="s">
        <v>4264</v>
      </c>
      <c r="D527" t="s">
        <v>4265</v>
      </c>
      <c r="E527" t="s">
        <v>4266</v>
      </c>
      <c r="F527" t="s">
        <v>4267</v>
      </c>
      <c r="G527" t="s">
        <v>1936</v>
      </c>
      <c r="H527">
        <v>8104</v>
      </c>
      <c r="I527" t="s">
        <v>1937</v>
      </c>
    </row>
    <row r="528" spans="1:9" x14ac:dyDescent="0.35">
      <c r="A528" t="s">
        <v>1038</v>
      </c>
      <c r="B528" t="s">
        <v>4268</v>
      </c>
      <c r="C528" t="s">
        <v>4269</v>
      </c>
      <c r="D528" t="s">
        <v>4270</v>
      </c>
      <c r="E528" t="s">
        <v>4271</v>
      </c>
      <c r="F528" t="s">
        <v>3487</v>
      </c>
      <c r="G528" t="s">
        <v>1936</v>
      </c>
      <c r="H528">
        <v>98185</v>
      </c>
      <c r="I528" t="s">
        <v>1937</v>
      </c>
    </row>
    <row r="529" spans="1:9" x14ac:dyDescent="0.35">
      <c r="A529" t="s">
        <v>1040</v>
      </c>
      <c r="B529" t="s">
        <v>4272</v>
      </c>
      <c r="C529" t="s">
        <v>4273</v>
      </c>
      <c r="D529" t="s">
        <v>4274</v>
      </c>
      <c r="E529" t="s">
        <v>4275</v>
      </c>
      <c r="F529" t="s">
        <v>2237</v>
      </c>
      <c r="G529" t="s">
        <v>2111</v>
      </c>
      <c r="H529" t="s">
        <v>2238</v>
      </c>
      <c r="I529" t="s">
        <v>1946</v>
      </c>
    </row>
    <row r="530" spans="1:9" x14ac:dyDescent="0.35">
      <c r="A530" t="s">
        <v>1042</v>
      </c>
      <c r="B530" t="s">
        <v>4276</v>
      </c>
      <c r="C530" t="s">
        <v>4277</v>
      </c>
      <c r="D530" t="s">
        <v>4278</v>
      </c>
      <c r="E530" t="s">
        <v>4279</v>
      </c>
      <c r="F530" t="s">
        <v>4280</v>
      </c>
      <c r="G530" t="s">
        <v>1936</v>
      </c>
      <c r="H530">
        <v>76711</v>
      </c>
      <c r="I530" t="s">
        <v>1946</v>
      </c>
    </row>
    <row r="531" spans="1:9" x14ac:dyDescent="0.35">
      <c r="A531" t="s">
        <v>1044</v>
      </c>
      <c r="B531" t="s">
        <v>4281</v>
      </c>
      <c r="C531" t="s">
        <v>4282</v>
      </c>
      <c r="D531" t="s">
        <v>4283</v>
      </c>
      <c r="E531" t="s">
        <v>4284</v>
      </c>
      <c r="F531" t="s">
        <v>1999</v>
      </c>
      <c r="G531" t="s">
        <v>1936</v>
      </c>
      <c r="H531">
        <v>23242</v>
      </c>
      <c r="I531" t="s">
        <v>1946</v>
      </c>
    </row>
    <row r="532" spans="1:9" x14ac:dyDescent="0.35">
      <c r="A532" t="s">
        <v>1046</v>
      </c>
      <c r="B532" t="s">
        <v>4285</v>
      </c>
      <c r="C532" t="s">
        <v>4286</v>
      </c>
      <c r="D532" t="s">
        <v>4287</v>
      </c>
      <c r="E532" t="s">
        <v>4288</v>
      </c>
      <c r="F532" t="s">
        <v>2206</v>
      </c>
      <c r="G532" t="s">
        <v>1936</v>
      </c>
      <c r="H532">
        <v>43610</v>
      </c>
      <c r="I532" t="s">
        <v>1946</v>
      </c>
    </row>
    <row r="533" spans="1:9" x14ac:dyDescent="0.35">
      <c r="A533" t="s">
        <v>1048</v>
      </c>
      <c r="B533" t="s">
        <v>4289</v>
      </c>
      <c r="C533" t="s">
        <v>4290</v>
      </c>
      <c r="D533" t="s">
        <v>4291</v>
      </c>
      <c r="E533" t="s">
        <v>4292</v>
      </c>
      <c r="F533" t="s">
        <v>2476</v>
      </c>
      <c r="G533" t="s">
        <v>1936</v>
      </c>
      <c r="H533">
        <v>25705</v>
      </c>
      <c r="I533" t="s">
        <v>1946</v>
      </c>
    </row>
    <row r="534" spans="1:9" x14ac:dyDescent="0.35">
      <c r="A534" t="s">
        <v>1050</v>
      </c>
      <c r="B534" t="s">
        <v>4293</v>
      </c>
      <c r="C534" t="s">
        <v>4294</v>
      </c>
      <c r="D534" t="s">
        <v>4295</v>
      </c>
      <c r="E534" t="s">
        <v>4296</v>
      </c>
      <c r="F534" t="s">
        <v>4297</v>
      </c>
      <c r="G534" t="s">
        <v>1936</v>
      </c>
      <c r="H534">
        <v>33884</v>
      </c>
      <c r="I534" t="s">
        <v>1937</v>
      </c>
    </row>
    <row r="535" spans="1:9" x14ac:dyDescent="0.35">
      <c r="A535" t="s">
        <v>1052</v>
      </c>
      <c r="B535" t="s">
        <v>4298</v>
      </c>
      <c r="D535" t="s">
        <v>4299</v>
      </c>
      <c r="E535" t="s">
        <v>4300</v>
      </c>
      <c r="F535" t="s">
        <v>2320</v>
      </c>
      <c r="G535" t="s">
        <v>1936</v>
      </c>
      <c r="H535">
        <v>75323</v>
      </c>
      <c r="I535" t="s">
        <v>1946</v>
      </c>
    </row>
    <row r="536" spans="1:9" x14ac:dyDescent="0.35">
      <c r="A536" t="s">
        <v>1054</v>
      </c>
      <c r="B536" t="s">
        <v>4301</v>
      </c>
      <c r="C536" t="s">
        <v>4302</v>
      </c>
      <c r="D536" t="s">
        <v>4303</v>
      </c>
      <c r="E536" t="s">
        <v>4304</v>
      </c>
      <c r="F536" t="s">
        <v>2340</v>
      </c>
      <c r="G536" t="s">
        <v>1944</v>
      </c>
      <c r="H536" t="s">
        <v>2341</v>
      </c>
      <c r="I536" t="s">
        <v>1937</v>
      </c>
    </row>
    <row r="537" spans="1:9" x14ac:dyDescent="0.35">
      <c r="A537" t="s">
        <v>1056</v>
      </c>
      <c r="B537" t="s">
        <v>4305</v>
      </c>
      <c r="D537" t="s">
        <v>4306</v>
      </c>
      <c r="E537" t="s">
        <v>4307</v>
      </c>
      <c r="F537" t="s">
        <v>2595</v>
      </c>
      <c r="G537" t="s">
        <v>1944</v>
      </c>
      <c r="H537" t="s">
        <v>2540</v>
      </c>
      <c r="I537" t="s">
        <v>1946</v>
      </c>
    </row>
    <row r="538" spans="1:9" x14ac:dyDescent="0.35">
      <c r="A538" t="s">
        <v>4308</v>
      </c>
      <c r="B538" t="s">
        <v>4309</v>
      </c>
      <c r="C538" t="s">
        <v>4310</v>
      </c>
      <c r="D538" t="s">
        <v>4311</v>
      </c>
      <c r="E538" t="s">
        <v>4312</v>
      </c>
      <c r="F538" t="s">
        <v>2282</v>
      </c>
      <c r="G538" t="s">
        <v>1936</v>
      </c>
      <c r="H538">
        <v>43231</v>
      </c>
      <c r="I538" t="s">
        <v>1946</v>
      </c>
    </row>
    <row r="539" spans="1:9" x14ac:dyDescent="0.35">
      <c r="A539" t="s">
        <v>1059</v>
      </c>
      <c r="B539" t="s">
        <v>4313</v>
      </c>
      <c r="C539" t="s">
        <v>4314</v>
      </c>
      <c r="E539" t="s">
        <v>4315</v>
      </c>
      <c r="F539" t="s">
        <v>2550</v>
      </c>
      <c r="G539" t="s">
        <v>1936</v>
      </c>
      <c r="H539">
        <v>47747</v>
      </c>
      <c r="I539" t="s">
        <v>1937</v>
      </c>
    </row>
    <row r="540" spans="1:9" x14ac:dyDescent="0.35">
      <c r="A540" t="s">
        <v>1061</v>
      </c>
      <c r="B540" t="s">
        <v>4316</v>
      </c>
      <c r="C540" t="s">
        <v>4317</v>
      </c>
      <c r="E540" t="s">
        <v>4318</v>
      </c>
      <c r="F540" t="s">
        <v>4319</v>
      </c>
      <c r="G540" t="s">
        <v>1936</v>
      </c>
      <c r="H540">
        <v>60567</v>
      </c>
      <c r="I540" t="s">
        <v>1937</v>
      </c>
    </row>
    <row r="541" spans="1:9" x14ac:dyDescent="0.35">
      <c r="A541" t="s">
        <v>1063</v>
      </c>
      <c r="B541" t="s">
        <v>4320</v>
      </c>
      <c r="C541" t="s">
        <v>4321</v>
      </c>
      <c r="E541" t="s">
        <v>4322</v>
      </c>
      <c r="F541" t="s">
        <v>2117</v>
      </c>
      <c r="G541" t="s">
        <v>1936</v>
      </c>
      <c r="H541">
        <v>29424</v>
      </c>
      <c r="I541" t="s">
        <v>1946</v>
      </c>
    </row>
    <row r="542" spans="1:9" x14ac:dyDescent="0.35">
      <c r="A542" t="s">
        <v>1065</v>
      </c>
      <c r="B542" t="s">
        <v>4323</v>
      </c>
      <c r="C542" t="s">
        <v>4324</v>
      </c>
      <c r="D542" t="s">
        <v>4325</v>
      </c>
      <c r="E542" t="s">
        <v>4326</v>
      </c>
      <c r="F542" t="s">
        <v>2795</v>
      </c>
      <c r="G542" t="s">
        <v>1936</v>
      </c>
      <c r="H542">
        <v>48930</v>
      </c>
      <c r="I542" t="s">
        <v>1937</v>
      </c>
    </row>
    <row r="543" spans="1:9" x14ac:dyDescent="0.35">
      <c r="A543" t="s">
        <v>1067</v>
      </c>
      <c r="B543" t="s">
        <v>4327</v>
      </c>
      <c r="D543" t="s">
        <v>4328</v>
      </c>
      <c r="E543" t="s">
        <v>4329</v>
      </c>
      <c r="F543" t="s">
        <v>4330</v>
      </c>
      <c r="G543" t="s">
        <v>1944</v>
      </c>
      <c r="H543" t="s">
        <v>4194</v>
      </c>
      <c r="I543" t="s">
        <v>1937</v>
      </c>
    </row>
    <row r="544" spans="1:9" x14ac:dyDescent="0.35">
      <c r="A544" t="s">
        <v>1069</v>
      </c>
      <c r="B544" t="s">
        <v>4331</v>
      </c>
      <c r="C544" t="s">
        <v>4332</v>
      </c>
      <c r="D544" t="s">
        <v>4333</v>
      </c>
      <c r="E544" t="s">
        <v>4334</v>
      </c>
      <c r="F544" t="s">
        <v>3519</v>
      </c>
      <c r="G544" t="s">
        <v>1936</v>
      </c>
      <c r="H544">
        <v>71115</v>
      </c>
      <c r="I544" t="s">
        <v>1946</v>
      </c>
    </row>
    <row r="545" spans="1:9" x14ac:dyDescent="0.35">
      <c r="A545" t="s">
        <v>1071</v>
      </c>
      <c r="B545" t="s">
        <v>4335</v>
      </c>
      <c r="C545" t="s">
        <v>4336</v>
      </c>
      <c r="D545" t="s">
        <v>4337</v>
      </c>
      <c r="E545" t="s">
        <v>4338</v>
      </c>
      <c r="F545" t="s">
        <v>1990</v>
      </c>
      <c r="G545" t="s">
        <v>1936</v>
      </c>
      <c r="H545">
        <v>95194</v>
      </c>
      <c r="I545" t="s">
        <v>1946</v>
      </c>
    </row>
    <row r="546" spans="1:9" x14ac:dyDescent="0.35">
      <c r="A546" t="s">
        <v>1073</v>
      </c>
      <c r="B546" t="s">
        <v>4339</v>
      </c>
      <c r="C546" t="s">
        <v>4340</v>
      </c>
      <c r="D546" t="s">
        <v>4341</v>
      </c>
      <c r="E546" t="s">
        <v>4342</v>
      </c>
      <c r="F546" t="s">
        <v>2012</v>
      </c>
      <c r="G546" t="s">
        <v>1936</v>
      </c>
      <c r="H546">
        <v>19104</v>
      </c>
      <c r="I546" t="s">
        <v>1946</v>
      </c>
    </row>
    <row r="547" spans="1:9" x14ac:dyDescent="0.35">
      <c r="A547" t="s">
        <v>1075</v>
      </c>
      <c r="B547" t="s">
        <v>4343</v>
      </c>
      <c r="C547" t="s">
        <v>4344</v>
      </c>
      <c r="D547" t="s">
        <v>4345</v>
      </c>
      <c r="E547" t="s">
        <v>4346</v>
      </c>
      <c r="F547" t="s">
        <v>3129</v>
      </c>
      <c r="G547" t="s">
        <v>2111</v>
      </c>
      <c r="H547" t="s">
        <v>3130</v>
      </c>
      <c r="I547" t="s">
        <v>1946</v>
      </c>
    </row>
    <row r="548" spans="1:9" x14ac:dyDescent="0.35">
      <c r="A548" t="s">
        <v>1077</v>
      </c>
      <c r="B548" t="s">
        <v>4347</v>
      </c>
      <c r="D548" t="s">
        <v>4348</v>
      </c>
      <c r="E548" t="s">
        <v>4349</v>
      </c>
      <c r="F548" t="s">
        <v>4350</v>
      </c>
      <c r="G548" t="s">
        <v>1944</v>
      </c>
      <c r="H548" t="s">
        <v>4351</v>
      </c>
      <c r="I548" t="s">
        <v>1946</v>
      </c>
    </row>
    <row r="549" spans="1:9" x14ac:dyDescent="0.35">
      <c r="A549" t="s">
        <v>4352</v>
      </c>
      <c r="B549" t="s">
        <v>4353</v>
      </c>
      <c r="D549" t="s">
        <v>4354</v>
      </c>
      <c r="E549" t="s">
        <v>4355</v>
      </c>
      <c r="F549" t="s">
        <v>3311</v>
      </c>
      <c r="G549" t="s">
        <v>1936</v>
      </c>
      <c r="H549">
        <v>21229</v>
      </c>
      <c r="I549" t="s">
        <v>1937</v>
      </c>
    </row>
    <row r="550" spans="1:9" x14ac:dyDescent="0.35">
      <c r="A550" t="s">
        <v>1081</v>
      </c>
      <c r="B550" t="s">
        <v>4356</v>
      </c>
      <c r="C550" t="s">
        <v>4357</v>
      </c>
      <c r="D550" t="s">
        <v>4358</v>
      </c>
      <c r="E550" t="s">
        <v>4359</v>
      </c>
      <c r="F550" t="s">
        <v>2357</v>
      </c>
      <c r="G550" t="s">
        <v>1936</v>
      </c>
      <c r="H550">
        <v>73119</v>
      </c>
      <c r="I550" t="s">
        <v>1937</v>
      </c>
    </row>
    <row r="551" spans="1:9" x14ac:dyDescent="0.35">
      <c r="A551" t="s">
        <v>1079</v>
      </c>
      <c r="B551" t="s">
        <v>4360</v>
      </c>
      <c r="C551" t="s">
        <v>4361</v>
      </c>
      <c r="D551" t="s">
        <v>4362</v>
      </c>
      <c r="E551" t="s">
        <v>4363</v>
      </c>
      <c r="F551" t="s">
        <v>2032</v>
      </c>
      <c r="G551" t="s">
        <v>1936</v>
      </c>
      <c r="H551">
        <v>10060</v>
      </c>
      <c r="I551" t="s">
        <v>1937</v>
      </c>
    </row>
    <row r="552" spans="1:9" x14ac:dyDescent="0.35">
      <c r="A552" t="s">
        <v>1084</v>
      </c>
      <c r="B552" t="s">
        <v>4364</v>
      </c>
      <c r="C552" t="s">
        <v>4365</v>
      </c>
      <c r="D552" t="s">
        <v>4366</v>
      </c>
      <c r="E552" t="s">
        <v>4367</v>
      </c>
      <c r="F552" t="s">
        <v>2251</v>
      </c>
      <c r="G552" t="s">
        <v>1936</v>
      </c>
      <c r="H552">
        <v>7112</v>
      </c>
      <c r="I552" t="s">
        <v>1937</v>
      </c>
    </row>
    <row r="553" spans="1:9" x14ac:dyDescent="0.35">
      <c r="A553" t="s">
        <v>1086</v>
      </c>
      <c r="B553" t="s">
        <v>4368</v>
      </c>
      <c r="C553" t="s">
        <v>4369</v>
      </c>
      <c r="D553" t="s">
        <v>4370</v>
      </c>
      <c r="E553" t="s">
        <v>4371</v>
      </c>
      <c r="F553" t="s">
        <v>3672</v>
      </c>
      <c r="G553" t="s">
        <v>1936</v>
      </c>
      <c r="H553">
        <v>6510</v>
      </c>
      <c r="I553" t="s">
        <v>1946</v>
      </c>
    </row>
    <row r="554" spans="1:9" x14ac:dyDescent="0.35">
      <c r="A554" t="s">
        <v>1088</v>
      </c>
      <c r="B554" t="s">
        <v>4372</v>
      </c>
      <c r="C554" t="s">
        <v>4373</v>
      </c>
      <c r="D554" t="s">
        <v>4374</v>
      </c>
      <c r="E554" t="s">
        <v>4375</v>
      </c>
      <c r="F554" t="s">
        <v>3360</v>
      </c>
      <c r="G554" t="s">
        <v>2111</v>
      </c>
      <c r="H554" t="s">
        <v>3361</v>
      </c>
      <c r="I554" t="s">
        <v>1937</v>
      </c>
    </row>
    <row r="555" spans="1:9" x14ac:dyDescent="0.35">
      <c r="A555" t="s">
        <v>1090</v>
      </c>
      <c r="B555" t="s">
        <v>4376</v>
      </c>
      <c r="C555" t="s">
        <v>4377</v>
      </c>
      <c r="E555" t="s">
        <v>4378</v>
      </c>
      <c r="F555" t="s">
        <v>2206</v>
      </c>
      <c r="G555" t="s">
        <v>1936</v>
      </c>
      <c r="H555">
        <v>43610</v>
      </c>
      <c r="I555" t="s">
        <v>1946</v>
      </c>
    </row>
    <row r="556" spans="1:9" x14ac:dyDescent="0.35">
      <c r="A556" t="s">
        <v>1092</v>
      </c>
      <c r="B556" t="s">
        <v>4379</v>
      </c>
      <c r="D556" t="s">
        <v>4380</v>
      </c>
      <c r="E556" t="s">
        <v>4381</v>
      </c>
      <c r="F556" t="s">
        <v>3159</v>
      </c>
      <c r="G556" t="s">
        <v>2111</v>
      </c>
      <c r="H556" t="s">
        <v>4382</v>
      </c>
      <c r="I556" t="s">
        <v>1937</v>
      </c>
    </row>
    <row r="557" spans="1:9" x14ac:dyDescent="0.35">
      <c r="A557" t="s">
        <v>1094</v>
      </c>
      <c r="B557" t="s">
        <v>4383</v>
      </c>
      <c r="C557" t="s">
        <v>4384</v>
      </c>
      <c r="D557" t="s">
        <v>4385</v>
      </c>
      <c r="E557" t="s">
        <v>4386</v>
      </c>
      <c r="F557" t="s">
        <v>4387</v>
      </c>
      <c r="G557" t="s">
        <v>1944</v>
      </c>
      <c r="H557" t="s">
        <v>4388</v>
      </c>
      <c r="I557" t="s">
        <v>1946</v>
      </c>
    </row>
    <row r="558" spans="1:9" x14ac:dyDescent="0.35">
      <c r="A558" t="s">
        <v>1096</v>
      </c>
      <c r="B558" t="s">
        <v>4389</v>
      </c>
      <c r="C558" t="s">
        <v>4390</v>
      </c>
      <c r="E558" t="s">
        <v>4391</v>
      </c>
      <c r="F558" t="s">
        <v>3519</v>
      </c>
      <c r="G558" t="s">
        <v>1936</v>
      </c>
      <c r="H558">
        <v>71161</v>
      </c>
      <c r="I558" t="s">
        <v>1937</v>
      </c>
    </row>
    <row r="559" spans="1:9" x14ac:dyDescent="0.35">
      <c r="A559" t="s">
        <v>4392</v>
      </c>
      <c r="B559" t="s">
        <v>4393</v>
      </c>
      <c r="D559" t="s">
        <v>4394</v>
      </c>
      <c r="E559" t="s">
        <v>4395</v>
      </c>
      <c r="F559" t="s">
        <v>4396</v>
      </c>
      <c r="G559" t="s">
        <v>1936</v>
      </c>
      <c r="H559">
        <v>32835</v>
      </c>
      <c r="I559" t="s">
        <v>1946</v>
      </c>
    </row>
    <row r="560" spans="1:9" x14ac:dyDescent="0.35">
      <c r="A560" t="s">
        <v>1099</v>
      </c>
      <c r="B560" t="s">
        <v>4397</v>
      </c>
      <c r="D560" t="s">
        <v>4398</v>
      </c>
      <c r="E560" t="s">
        <v>4399</v>
      </c>
      <c r="F560" t="s">
        <v>3315</v>
      </c>
      <c r="G560" t="s">
        <v>1936</v>
      </c>
      <c r="H560">
        <v>40515</v>
      </c>
      <c r="I560" t="s">
        <v>1937</v>
      </c>
    </row>
    <row r="561" spans="1:9" x14ac:dyDescent="0.35">
      <c r="A561" t="s">
        <v>1101</v>
      </c>
      <c r="B561" t="s">
        <v>4400</v>
      </c>
      <c r="C561" t="s">
        <v>4401</v>
      </c>
      <c r="D561" t="s">
        <v>4402</v>
      </c>
      <c r="E561" t="s">
        <v>4403</v>
      </c>
      <c r="F561" t="s">
        <v>3116</v>
      </c>
      <c r="G561" t="s">
        <v>1936</v>
      </c>
      <c r="H561">
        <v>53263</v>
      </c>
      <c r="I561" t="s">
        <v>1937</v>
      </c>
    </row>
    <row r="562" spans="1:9" x14ac:dyDescent="0.35">
      <c r="A562" t="s">
        <v>1103</v>
      </c>
      <c r="B562" t="s">
        <v>4404</v>
      </c>
      <c r="D562" t="s">
        <v>4405</v>
      </c>
      <c r="E562" t="s">
        <v>4406</v>
      </c>
      <c r="F562" t="s">
        <v>4407</v>
      </c>
      <c r="G562" t="s">
        <v>1936</v>
      </c>
      <c r="H562">
        <v>79176</v>
      </c>
      <c r="I562" t="s">
        <v>1937</v>
      </c>
    </row>
    <row r="563" spans="1:9" x14ac:dyDescent="0.35">
      <c r="A563" t="s">
        <v>1105</v>
      </c>
      <c r="B563" t="s">
        <v>4408</v>
      </c>
      <c r="D563" t="s">
        <v>4409</v>
      </c>
      <c r="E563" t="s">
        <v>4410</v>
      </c>
      <c r="F563" t="s">
        <v>4411</v>
      </c>
      <c r="G563" t="s">
        <v>1944</v>
      </c>
      <c r="H563" t="s">
        <v>4412</v>
      </c>
      <c r="I563" t="s">
        <v>1937</v>
      </c>
    </row>
    <row r="564" spans="1:9" x14ac:dyDescent="0.35">
      <c r="A564" t="s">
        <v>1107</v>
      </c>
      <c r="B564" t="s">
        <v>4413</v>
      </c>
      <c r="C564" t="s">
        <v>4414</v>
      </c>
      <c r="D564" t="s">
        <v>4415</v>
      </c>
      <c r="E564" t="s">
        <v>4416</v>
      </c>
      <c r="F564" t="s">
        <v>4417</v>
      </c>
      <c r="G564" t="s">
        <v>2111</v>
      </c>
      <c r="H564" t="s">
        <v>4418</v>
      </c>
      <c r="I564" t="s">
        <v>1946</v>
      </c>
    </row>
    <row r="565" spans="1:9" x14ac:dyDescent="0.35">
      <c r="A565" t="s">
        <v>4419</v>
      </c>
      <c r="B565" t="s">
        <v>4420</v>
      </c>
      <c r="C565" t="s">
        <v>4421</v>
      </c>
      <c r="D565" t="s">
        <v>4422</v>
      </c>
      <c r="E565" t="s">
        <v>4423</v>
      </c>
      <c r="F565" t="s">
        <v>3044</v>
      </c>
      <c r="G565" t="s">
        <v>1936</v>
      </c>
      <c r="H565">
        <v>30323</v>
      </c>
      <c r="I565" t="s">
        <v>1946</v>
      </c>
    </row>
    <row r="566" spans="1:9" x14ac:dyDescent="0.35">
      <c r="A566" t="s">
        <v>1111</v>
      </c>
      <c r="B566" t="s">
        <v>4424</v>
      </c>
      <c r="C566" t="s">
        <v>4425</v>
      </c>
      <c r="D566" t="s">
        <v>4426</v>
      </c>
      <c r="E566" t="s">
        <v>4427</v>
      </c>
      <c r="F566" t="s">
        <v>3407</v>
      </c>
      <c r="G566" t="s">
        <v>1936</v>
      </c>
      <c r="H566">
        <v>37924</v>
      </c>
      <c r="I566" t="s">
        <v>1946</v>
      </c>
    </row>
    <row r="567" spans="1:9" x14ac:dyDescent="0.35">
      <c r="A567" t="s">
        <v>1113</v>
      </c>
      <c r="B567" t="s">
        <v>4428</v>
      </c>
      <c r="C567" t="s">
        <v>4429</v>
      </c>
      <c r="D567" t="s">
        <v>4430</v>
      </c>
      <c r="E567" t="s">
        <v>4431</v>
      </c>
      <c r="F567" t="s">
        <v>2983</v>
      </c>
      <c r="G567" t="s">
        <v>1936</v>
      </c>
      <c r="H567">
        <v>66225</v>
      </c>
      <c r="I567" t="s">
        <v>1946</v>
      </c>
    </row>
    <row r="568" spans="1:9" x14ac:dyDescent="0.35">
      <c r="A568" t="s">
        <v>1115</v>
      </c>
      <c r="B568" t="s">
        <v>4432</v>
      </c>
      <c r="C568" t="s">
        <v>4433</v>
      </c>
      <c r="D568" t="s">
        <v>4434</v>
      </c>
      <c r="E568" t="s">
        <v>4435</v>
      </c>
      <c r="F568" t="s">
        <v>2186</v>
      </c>
      <c r="G568" t="s">
        <v>1936</v>
      </c>
      <c r="H568">
        <v>33330</v>
      </c>
      <c r="I568" t="s">
        <v>1937</v>
      </c>
    </row>
    <row r="569" spans="1:9" x14ac:dyDescent="0.35">
      <c r="A569" t="s">
        <v>1117</v>
      </c>
      <c r="B569" t="s">
        <v>4436</v>
      </c>
      <c r="D569" t="s">
        <v>4437</v>
      </c>
      <c r="E569" t="s">
        <v>4438</v>
      </c>
      <c r="F569" t="s">
        <v>2071</v>
      </c>
      <c r="G569" t="s">
        <v>1944</v>
      </c>
      <c r="H569" t="s">
        <v>2072</v>
      </c>
      <c r="I569" t="s">
        <v>1946</v>
      </c>
    </row>
    <row r="570" spans="1:9" x14ac:dyDescent="0.35">
      <c r="A570" t="s">
        <v>1119</v>
      </c>
      <c r="B570" t="s">
        <v>4439</v>
      </c>
      <c r="C570" t="s">
        <v>4440</v>
      </c>
      <c r="D570" t="s">
        <v>4441</v>
      </c>
      <c r="E570" t="s">
        <v>4442</v>
      </c>
      <c r="F570" t="s">
        <v>2382</v>
      </c>
      <c r="G570" t="s">
        <v>1936</v>
      </c>
      <c r="H570">
        <v>78715</v>
      </c>
      <c r="I570" t="s">
        <v>1937</v>
      </c>
    </row>
    <row r="571" spans="1:9" x14ac:dyDescent="0.35">
      <c r="A571" t="s">
        <v>4443</v>
      </c>
      <c r="B571" t="s">
        <v>4444</v>
      </c>
      <c r="C571" t="s">
        <v>4445</v>
      </c>
      <c r="D571" t="s">
        <v>4446</v>
      </c>
      <c r="E571" t="s">
        <v>4447</v>
      </c>
      <c r="F571" t="s">
        <v>4188</v>
      </c>
      <c r="G571" t="s">
        <v>1936</v>
      </c>
      <c r="H571">
        <v>44105</v>
      </c>
      <c r="I571" t="s">
        <v>1946</v>
      </c>
    </row>
    <row r="572" spans="1:9" x14ac:dyDescent="0.35">
      <c r="A572" t="s">
        <v>1122</v>
      </c>
      <c r="B572" t="s">
        <v>4448</v>
      </c>
      <c r="C572" t="s">
        <v>4449</v>
      </c>
      <c r="D572" t="s">
        <v>4450</v>
      </c>
      <c r="E572" t="s">
        <v>4451</v>
      </c>
      <c r="F572" t="s">
        <v>4452</v>
      </c>
      <c r="G572" t="s">
        <v>1936</v>
      </c>
      <c r="H572">
        <v>20784</v>
      </c>
      <c r="I572" t="s">
        <v>1946</v>
      </c>
    </row>
    <row r="573" spans="1:9" x14ac:dyDescent="0.35">
      <c r="A573" t="s">
        <v>1124</v>
      </c>
      <c r="B573" t="s">
        <v>4453</v>
      </c>
      <c r="C573" t="s">
        <v>4454</v>
      </c>
      <c r="D573" t="s">
        <v>4455</v>
      </c>
      <c r="E573" t="s">
        <v>4456</v>
      </c>
      <c r="F573" t="s">
        <v>4457</v>
      </c>
      <c r="G573" t="s">
        <v>2111</v>
      </c>
      <c r="H573" t="s">
        <v>4458</v>
      </c>
      <c r="I573" t="s">
        <v>1946</v>
      </c>
    </row>
    <row r="574" spans="1:9" x14ac:dyDescent="0.35">
      <c r="A574" t="s">
        <v>1126</v>
      </c>
      <c r="B574" t="s">
        <v>4459</v>
      </c>
      <c r="E574" t="s">
        <v>4460</v>
      </c>
      <c r="F574" t="s">
        <v>2942</v>
      </c>
      <c r="G574" t="s">
        <v>1936</v>
      </c>
      <c r="H574">
        <v>91103</v>
      </c>
      <c r="I574" t="s">
        <v>1937</v>
      </c>
    </row>
    <row r="575" spans="1:9" x14ac:dyDescent="0.35">
      <c r="A575" t="s">
        <v>1128</v>
      </c>
      <c r="B575" t="s">
        <v>4461</v>
      </c>
      <c r="C575" t="s">
        <v>4462</v>
      </c>
      <c r="D575" t="s">
        <v>4463</v>
      </c>
      <c r="E575" t="s">
        <v>4464</v>
      </c>
      <c r="F575" t="s">
        <v>3519</v>
      </c>
      <c r="G575" t="s">
        <v>1936</v>
      </c>
      <c r="H575">
        <v>71161</v>
      </c>
      <c r="I575" t="s">
        <v>1946</v>
      </c>
    </row>
    <row r="576" spans="1:9" x14ac:dyDescent="0.35">
      <c r="A576" t="s">
        <v>1130</v>
      </c>
      <c r="B576" t="s">
        <v>4465</v>
      </c>
      <c r="C576" t="s">
        <v>4466</v>
      </c>
      <c r="E576" t="s">
        <v>4467</v>
      </c>
      <c r="F576" t="s">
        <v>2220</v>
      </c>
      <c r="G576" t="s">
        <v>1936</v>
      </c>
      <c r="H576">
        <v>32590</v>
      </c>
      <c r="I576" t="s">
        <v>1937</v>
      </c>
    </row>
    <row r="577" spans="1:9" x14ac:dyDescent="0.35">
      <c r="A577" t="s">
        <v>1132</v>
      </c>
      <c r="B577" t="s">
        <v>4468</v>
      </c>
      <c r="C577" t="s">
        <v>4469</v>
      </c>
      <c r="D577" t="s">
        <v>4470</v>
      </c>
      <c r="E577" t="s">
        <v>4471</v>
      </c>
      <c r="F577" t="s">
        <v>1981</v>
      </c>
      <c r="G577" t="s">
        <v>1936</v>
      </c>
      <c r="H577">
        <v>90035</v>
      </c>
      <c r="I577" t="s">
        <v>1946</v>
      </c>
    </row>
    <row r="578" spans="1:9" x14ac:dyDescent="0.35">
      <c r="A578" t="s">
        <v>1134</v>
      </c>
      <c r="B578" t="s">
        <v>4472</v>
      </c>
      <c r="C578" t="s">
        <v>4473</v>
      </c>
      <c r="D578" t="s">
        <v>4474</v>
      </c>
      <c r="E578" t="s">
        <v>4475</v>
      </c>
      <c r="F578" t="s">
        <v>4476</v>
      </c>
      <c r="G578" t="s">
        <v>1936</v>
      </c>
      <c r="H578">
        <v>27705</v>
      </c>
      <c r="I578" t="s">
        <v>1946</v>
      </c>
    </row>
    <row r="579" spans="1:9" x14ac:dyDescent="0.35">
      <c r="A579" t="s">
        <v>1109</v>
      </c>
      <c r="B579" t="s">
        <v>4477</v>
      </c>
      <c r="C579" t="s">
        <v>4478</v>
      </c>
      <c r="E579" t="s">
        <v>4479</v>
      </c>
      <c r="F579" t="s">
        <v>4480</v>
      </c>
      <c r="G579" t="s">
        <v>2111</v>
      </c>
      <c r="H579" t="s">
        <v>4481</v>
      </c>
      <c r="I579" t="s">
        <v>1946</v>
      </c>
    </row>
    <row r="580" spans="1:9" x14ac:dyDescent="0.35">
      <c r="A580" t="s">
        <v>1137</v>
      </c>
      <c r="B580" t="s">
        <v>4482</v>
      </c>
      <c r="C580" t="s">
        <v>4483</v>
      </c>
      <c r="D580" t="s">
        <v>4484</v>
      </c>
      <c r="E580" t="s">
        <v>4485</v>
      </c>
      <c r="F580" t="s">
        <v>4486</v>
      </c>
      <c r="G580" t="s">
        <v>1944</v>
      </c>
      <c r="H580" t="s">
        <v>4487</v>
      </c>
      <c r="I580" t="s">
        <v>1946</v>
      </c>
    </row>
    <row r="581" spans="1:9" x14ac:dyDescent="0.35">
      <c r="A581" t="s">
        <v>4488</v>
      </c>
      <c r="B581" t="s">
        <v>4489</v>
      </c>
      <c r="C581" t="s">
        <v>4490</v>
      </c>
      <c r="D581" t="s">
        <v>4491</v>
      </c>
      <c r="E581" t="s">
        <v>4492</v>
      </c>
      <c r="F581" t="s">
        <v>4411</v>
      </c>
      <c r="G581" t="s">
        <v>1944</v>
      </c>
      <c r="H581" t="s">
        <v>4412</v>
      </c>
      <c r="I581" t="s">
        <v>1946</v>
      </c>
    </row>
    <row r="582" spans="1:9" x14ac:dyDescent="0.35">
      <c r="A582" t="s">
        <v>1139</v>
      </c>
      <c r="B582" t="s">
        <v>4493</v>
      </c>
      <c r="C582" t="s">
        <v>4494</v>
      </c>
      <c r="D582" t="s">
        <v>4495</v>
      </c>
      <c r="E582" t="s">
        <v>4496</v>
      </c>
      <c r="F582" t="s">
        <v>2753</v>
      </c>
      <c r="G582" t="s">
        <v>1936</v>
      </c>
      <c r="H582">
        <v>90605</v>
      </c>
      <c r="I582" t="s">
        <v>1937</v>
      </c>
    </row>
    <row r="583" spans="1:9" x14ac:dyDescent="0.35">
      <c r="A583" t="s">
        <v>1141</v>
      </c>
      <c r="B583" t="s">
        <v>4497</v>
      </c>
      <c r="C583" t="s">
        <v>4498</v>
      </c>
      <c r="E583" t="s">
        <v>4499</v>
      </c>
      <c r="F583" t="s">
        <v>2167</v>
      </c>
      <c r="G583" t="s">
        <v>2111</v>
      </c>
      <c r="H583" t="s">
        <v>2481</v>
      </c>
      <c r="I583" t="s">
        <v>1937</v>
      </c>
    </row>
    <row r="584" spans="1:9" x14ac:dyDescent="0.35">
      <c r="A584" t="s">
        <v>1143</v>
      </c>
      <c r="B584" t="s">
        <v>4500</v>
      </c>
      <c r="C584" t="s">
        <v>4501</v>
      </c>
      <c r="D584" t="s">
        <v>4502</v>
      </c>
      <c r="E584" t="s">
        <v>4503</v>
      </c>
      <c r="F584" t="s">
        <v>1999</v>
      </c>
      <c r="G584" t="s">
        <v>1936</v>
      </c>
      <c r="H584">
        <v>23237</v>
      </c>
      <c r="I584" t="s">
        <v>1946</v>
      </c>
    </row>
    <row r="585" spans="1:9" x14ac:dyDescent="0.35">
      <c r="A585" t="s">
        <v>1145</v>
      </c>
      <c r="B585" t="s">
        <v>4504</v>
      </c>
      <c r="C585" t="s">
        <v>4505</v>
      </c>
      <c r="D585" t="s">
        <v>4506</v>
      </c>
      <c r="E585" t="s">
        <v>4507</v>
      </c>
      <c r="F585" t="s">
        <v>4069</v>
      </c>
      <c r="G585" t="s">
        <v>1936</v>
      </c>
      <c r="H585">
        <v>20167</v>
      </c>
      <c r="I585" t="s">
        <v>1937</v>
      </c>
    </row>
    <row r="586" spans="1:9" x14ac:dyDescent="0.35">
      <c r="A586" t="s">
        <v>1147</v>
      </c>
      <c r="B586" t="s">
        <v>4508</v>
      </c>
      <c r="C586" t="s">
        <v>4509</v>
      </c>
      <c r="D586" t="s">
        <v>4510</v>
      </c>
      <c r="E586" t="s">
        <v>4511</v>
      </c>
      <c r="F586" t="s">
        <v>2620</v>
      </c>
      <c r="G586" t="s">
        <v>1936</v>
      </c>
      <c r="H586">
        <v>89706</v>
      </c>
      <c r="I586" t="s">
        <v>1946</v>
      </c>
    </row>
    <row r="587" spans="1:9" x14ac:dyDescent="0.35">
      <c r="A587" t="s">
        <v>4512</v>
      </c>
      <c r="B587" t="s">
        <v>4513</v>
      </c>
      <c r="C587" t="s">
        <v>4514</v>
      </c>
      <c r="D587" t="s">
        <v>4515</v>
      </c>
      <c r="E587" t="s">
        <v>4516</v>
      </c>
      <c r="F587" t="s">
        <v>2668</v>
      </c>
      <c r="G587" t="s">
        <v>1944</v>
      </c>
      <c r="H587" t="s">
        <v>2669</v>
      </c>
      <c r="I587" t="s">
        <v>1937</v>
      </c>
    </row>
    <row r="588" spans="1:9" x14ac:dyDescent="0.35">
      <c r="A588" t="s">
        <v>1151</v>
      </c>
      <c r="B588" t="s">
        <v>4517</v>
      </c>
      <c r="D588" t="s">
        <v>4518</v>
      </c>
      <c r="E588" t="s">
        <v>4519</v>
      </c>
      <c r="F588" t="s">
        <v>2228</v>
      </c>
      <c r="G588" t="s">
        <v>1936</v>
      </c>
      <c r="H588">
        <v>55123</v>
      </c>
      <c r="I588" t="s">
        <v>1946</v>
      </c>
    </row>
    <row r="589" spans="1:9" x14ac:dyDescent="0.35">
      <c r="A589" t="s">
        <v>1153</v>
      </c>
      <c r="B589" t="s">
        <v>4520</v>
      </c>
      <c r="C589" t="s">
        <v>4521</v>
      </c>
      <c r="E589" t="s">
        <v>4522</v>
      </c>
      <c r="F589" t="s">
        <v>2562</v>
      </c>
      <c r="G589" t="s">
        <v>1936</v>
      </c>
      <c r="H589">
        <v>35895</v>
      </c>
      <c r="I589" t="s">
        <v>1937</v>
      </c>
    </row>
    <row r="590" spans="1:9" x14ac:dyDescent="0.35">
      <c r="A590" t="s">
        <v>1155</v>
      </c>
      <c r="B590" t="s">
        <v>4523</v>
      </c>
      <c r="C590" t="s">
        <v>4524</v>
      </c>
      <c r="D590" t="s">
        <v>4525</v>
      </c>
      <c r="E590" t="s">
        <v>4526</v>
      </c>
      <c r="F590" t="s">
        <v>2443</v>
      </c>
      <c r="G590" t="s">
        <v>1936</v>
      </c>
      <c r="H590">
        <v>88553</v>
      </c>
      <c r="I590" t="s">
        <v>1937</v>
      </c>
    </row>
    <row r="591" spans="1:9" x14ac:dyDescent="0.35">
      <c r="A591" t="s">
        <v>1157</v>
      </c>
      <c r="B591" t="s">
        <v>4527</v>
      </c>
      <c r="C591" t="s">
        <v>4528</v>
      </c>
      <c r="E591" t="s">
        <v>4529</v>
      </c>
      <c r="F591" t="s">
        <v>4530</v>
      </c>
      <c r="G591" t="s">
        <v>1936</v>
      </c>
      <c r="H591">
        <v>30033</v>
      </c>
      <c r="I591" t="s">
        <v>1946</v>
      </c>
    </row>
    <row r="592" spans="1:9" x14ac:dyDescent="0.35">
      <c r="A592" t="s">
        <v>1159</v>
      </c>
      <c r="B592" t="s">
        <v>4531</v>
      </c>
      <c r="C592" t="s">
        <v>4532</v>
      </c>
      <c r="D592" t="s">
        <v>4533</v>
      </c>
      <c r="E592" t="s">
        <v>4534</v>
      </c>
      <c r="F592" t="s">
        <v>2611</v>
      </c>
      <c r="G592" t="s">
        <v>1936</v>
      </c>
      <c r="H592">
        <v>92668</v>
      </c>
      <c r="I592" t="s">
        <v>1937</v>
      </c>
    </row>
    <row r="593" spans="1:9" x14ac:dyDescent="0.35">
      <c r="A593" t="s">
        <v>1161</v>
      </c>
      <c r="B593" t="s">
        <v>4535</v>
      </c>
      <c r="C593" t="s">
        <v>4536</v>
      </c>
      <c r="E593" t="s">
        <v>4537</v>
      </c>
      <c r="F593" t="s">
        <v>4538</v>
      </c>
      <c r="G593" t="s">
        <v>1936</v>
      </c>
      <c r="H593">
        <v>92648</v>
      </c>
      <c r="I593" t="s">
        <v>1937</v>
      </c>
    </row>
    <row r="594" spans="1:9" x14ac:dyDescent="0.35">
      <c r="A594" t="s">
        <v>1163</v>
      </c>
      <c r="B594" t="s">
        <v>4539</v>
      </c>
      <c r="D594" t="s">
        <v>4540</v>
      </c>
      <c r="E594" t="s">
        <v>4541</v>
      </c>
      <c r="F594" t="s">
        <v>3116</v>
      </c>
      <c r="G594" t="s">
        <v>1936</v>
      </c>
      <c r="H594">
        <v>53285</v>
      </c>
      <c r="I594" t="s">
        <v>1946</v>
      </c>
    </row>
    <row r="595" spans="1:9" x14ac:dyDescent="0.35">
      <c r="A595" t="s">
        <v>1149</v>
      </c>
      <c r="B595" t="s">
        <v>4542</v>
      </c>
      <c r="C595" t="s">
        <v>4543</v>
      </c>
      <c r="E595" t="s">
        <v>4544</v>
      </c>
      <c r="F595" t="s">
        <v>2110</v>
      </c>
      <c r="G595" t="s">
        <v>2111</v>
      </c>
      <c r="H595" t="s">
        <v>2112</v>
      </c>
      <c r="I595" t="s">
        <v>1937</v>
      </c>
    </row>
    <row r="596" spans="1:9" x14ac:dyDescent="0.35">
      <c r="A596" t="s">
        <v>1166</v>
      </c>
      <c r="B596" t="s">
        <v>4545</v>
      </c>
      <c r="C596" t="s">
        <v>4546</v>
      </c>
      <c r="D596" t="s">
        <v>4547</v>
      </c>
      <c r="E596" t="s">
        <v>4548</v>
      </c>
      <c r="F596" t="s">
        <v>2673</v>
      </c>
      <c r="G596" t="s">
        <v>1936</v>
      </c>
      <c r="H596">
        <v>37416</v>
      </c>
      <c r="I596" t="s">
        <v>1946</v>
      </c>
    </row>
    <row r="597" spans="1:9" x14ac:dyDescent="0.35">
      <c r="A597" t="s">
        <v>1168</v>
      </c>
      <c r="B597" t="s">
        <v>4549</v>
      </c>
      <c r="E597" t="s">
        <v>4550</v>
      </c>
      <c r="F597" t="s">
        <v>4551</v>
      </c>
      <c r="G597" t="s">
        <v>2111</v>
      </c>
      <c r="H597" t="s">
        <v>4552</v>
      </c>
      <c r="I597" t="s">
        <v>1946</v>
      </c>
    </row>
    <row r="598" spans="1:9" x14ac:dyDescent="0.35">
      <c r="A598" t="s">
        <v>1170</v>
      </c>
      <c r="B598" t="s">
        <v>4553</v>
      </c>
      <c r="C598" t="s">
        <v>4554</v>
      </c>
      <c r="D598" t="s">
        <v>4555</v>
      </c>
      <c r="E598" t="s">
        <v>4556</v>
      </c>
      <c r="F598" t="s">
        <v>2282</v>
      </c>
      <c r="G598" t="s">
        <v>1936</v>
      </c>
      <c r="H598">
        <v>43268</v>
      </c>
      <c r="I598" t="s">
        <v>1946</v>
      </c>
    </row>
    <row r="599" spans="1:9" x14ac:dyDescent="0.35">
      <c r="A599" t="s">
        <v>1172</v>
      </c>
      <c r="B599" t="s">
        <v>4557</v>
      </c>
      <c r="C599" t="s">
        <v>4558</v>
      </c>
      <c r="D599" t="s">
        <v>4559</v>
      </c>
      <c r="E599" t="s">
        <v>4560</v>
      </c>
      <c r="F599" t="s">
        <v>2942</v>
      </c>
      <c r="G599" t="s">
        <v>1936</v>
      </c>
      <c r="H599">
        <v>91186</v>
      </c>
      <c r="I599" t="s">
        <v>1937</v>
      </c>
    </row>
    <row r="600" spans="1:9" x14ac:dyDescent="0.35">
      <c r="A600" t="s">
        <v>1174</v>
      </c>
      <c r="B600" t="s">
        <v>4561</v>
      </c>
      <c r="C600" t="s">
        <v>4562</v>
      </c>
      <c r="D600" t="s">
        <v>4563</v>
      </c>
      <c r="E600" t="s">
        <v>4564</v>
      </c>
      <c r="F600" t="s">
        <v>3085</v>
      </c>
      <c r="G600" t="s">
        <v>1936</v>
      </c>
      <c r="H600">
        <v>94159</v>
      </c>
      <c r="I600" t="s">
        <v>1937</v>
      </c>
    </row>
    <row r="601" spans="1:9" x14ac:dyDescent="0.35">
      <c r="A601" t="s">
        <v>1176</v>
      </c>
      <c r="B601" t="s">
        <v>4565</v>
      </c>
      <c r="C601" t="s">
        <v>4566</v>
      </c>
      <c r="E601" t="s">
        <v>4567</v>
      </c>
      <c r="F601" t="s">
        <v>3519</v>
      </c>
      <c r="G601" t="s">
        <v>1936</v>
      </c>
      <c r="H601">
        <v>71137</v>
      </c>
      <c r="I601" t="s">
        <v>1937</v>
      </c>
    </row>
    <row r="602" spans="1:9" x14ac:dyDescent="0.35">
      <c r="A602" t="s">
        <v>1178</v>
      </c>
      <c r="B602" t="s">
        <v>4568</v>
      </c>
      <c r="C602" t="s">
        <v>4569</v>
      </c>
      <c r="D602" t="s">
        <v>4570</v>
      </c>
      <c r="E602" t="s">
        <v>4571</v>
      </c>
      <c r="F602" t="s">
        <v>2012</v>
      </c>
      <c r="G602" t="s">
        <v>1936</v>
      </c>
      <c r="H602">
        <v>19141</v>
      </c>
      <c r="I602" t="s">
        <v>1946</v>
      </c>
    </row>
    <row r="603" spans="1:9" x14ac:dyDescent="0.35">
      <c r="A603" t="s">
        <v>1180</v>
      </c>
      <c r="B603" t="s">
        <v>4572</v>
      </c>
      <c r="C603" t="s">
        <v>4573</v>
      </c>
      <c r="D603" t="s">
        <v>4574</v>
      </c>
      <c r="E603" t="s">
        <v>4575</v>
      </c>
      <c r="F603" t="s">
        <v>2003</v>
      </c>
      <c r="G603" t="s">
        <v>1936</v>
      </c>
      <c r="H603">
        <v>41905</v>
      </c>
      <c r="I603" t="s">
        <v>1937</v>
      </c>
    </row>
    <row r="604" spans="1:9" x14ac:dyDescent="0.35">
      <c r="A604" t="s">
        <v>1182</v>
      </c>
      <c r="B604" t="s">
        <v>4576</v>
      </c>
      <c r="C604" t="s">
        <v>4577</v>
      </c>
      <c r="D604" t="s">
        <v>4578</v>
      </c>
      <c r="E604" t="s">
        <v>4579</v>
      </c>
      <c r="F604" t="s">
        <v>2206</v>
      </c>
      <c r="G604" t="s">
        <v>1936</v>
      </c>
      <c r="H604">
        <v>43666</v>
      </c>
      <c r="I604" t="s">
        <v>1937</v>
      </c>
    </row>
    <row r="605" spans="1:9" x14ac:dyDescent="0.35">
      <c r="A605" t="s">
        <v>1184</v>
      </c>
      <c r="B605" t="s">
        <v>4580</v>
      </c>
      <c r="C605" t="s">
        <v>4581</v>
      </c>
      <c r="E605" t="s">
        <v>4582</v>
      </c>
      <c r="F605" t="s">
        <v>2335</v>
      </c>
      <c r="G605" t="s">
        <v>1936</v>
      </c>
      <c r="H605">
        <v>80945</v>
      </c>
      <c r="I605" t="s">
        <v>1946</v>
      </c>
    </row>
    <row r="606" spans="1:9" x14ac:dyDescent="0.35">
      <c r="A606" t="s">
        <v>1186</v>
      </c>
      <c r="B606" t="s">
        <v>4583</v>
      </c>
      <c r="D606" t="s">
        <v>4584</v>
      </c>
      <c r="E606" t="s">
        <v>4585</v>
      </c>
      <c r="F606" t="s">
        <v>3834</v>
      </c>
      <c r="G606" t="s">
        <v>1944</v>
      </c>
      <c r="H606" t="s">
        <v>3835</v>
      </c>
      <c r="I606" t="s">
        <v>1946</v>
      </c>
    </row>
    <row r="607" spans="1:9" x14ac:dyDescent="0.35">
      <c r="A607" t="s">
        <v>1188</v>
      </c>
      <c r="B607" t="s">
        <v>4586</v>
      </c>
      <c r="C607" t="s">
        <v>4587</v>
      </c>
      <c r="D607" t="s">
        <v>4588</v>
      </c>
      <c r="E607" t="s">
        <v>4589</v>
      </c>
      <c r="F607" t="s">
        <v>4590</v>
      </c>
      <c r="G607" t="s">
        <v>1936</v>
      </c>
      <c r="H607">
        <v>15274</v>
      </c>
      <c r="I607" t="s">
        <v>1937</v>
      </c>
    </row>
    <row r="608" spans="1:9" x14ac:dyDescent="0.35">
      <c r="A608" t="s">
        <v>4591</v>
      </c>
      <c r="B608" t="s">
        <v>4592</v>
      </c>
      <c r="C608" t="s">
        <v>4593</v>
      </c>
      <c r="D608" t="s">
        <v>4594</v>
      </c>
      <c r="E608" t="s">
        <v>4595</v>
      </c>
      <c r="F608" t="s">
        <v>3383</v>
      </c>
      <c r="G608" t="s">
        <v>1936</v>
      </c>
      <c r="H608">
        <v>33411</v>
      </c>
      <c r="I608" t="s">
        <v>1946</v>
      </c>
    </row>
    <row r="609" spans="1:9" x14ac:dyDescent="0.35">
      <c r="A609" t="s">
        <v>1191</v>
      </c>
      <c r="B609" t="s">
        <v>4596</v>
      </c>
      <c r="C609" t="s">
        <v>4597</v>
      </c>
      <c r="D609" t="s">
        <v>4598</v>
      </c>
      <c r="E609" t="s">
        <v>4599</v>
      </c>
      <c r="F609" t="s">
        <v>3519</v>
      </c>
      <c r="G609" t="s">
        <v>1936</v>
      </c>
      <c r="H609">
        <v>71115</v>
      </c>
      <c r="I609" t="s">
        <v>1937</v>
      </c>
    </row>
    <row r="610" spans="1:9" x14ac:dyDescent="0.35">
      <c r="A610" t="s">
        <v>1193</v>
      </c>
      <c r="B610" t="s">
        <v>4600</v>
      </c>
      <c r="E610" t="s">
        <v>4601</v>
      </c>
      <c r="F610" t="s">
        <v>4188</v>
      </c>
      <c r="G610" t="s">
        <v>1936</v>
      </c>
      <c r="H610">
        <v>44105</v>
      </c>
      <c r="I610" t="s">
        <v>1946</v>
      </c>
    </row>
    <row r="611" spans="1:9" x14ac:dyDescent="0.35">
      <c r="A611" t="s">
        <v>1195</v>
      </c>
      <c r="B611" t="s">
        <v>4602</v>
      </c>
      <c r="C611" t="s">
        <v>4603</v>
      </c>
      <c r="D611" t="s">
        <v>4604</v>
      </c>
      <c r="E611" t="s">
        <v>4605</v>
      </c>
      <c r="F611" t="s">
        <v>3116</v>
      </c>
      <c r="G611" t="s">
        <v>1936</v>
      </c>
      <c r="H611">
        <v>53234</v>
      </c>
      <c r="I611" t="s">
        <v>1937</v>
      </c>
    </row>
    <row r="612" spans="1:9" x14ac:dyDescent="0.35">
      <c r="A612" t="s">
        <v>1197</v>
      </c>
      <c r="B612" t="s">
        <v>4606</v>
      </c>
      <c r="C612" t="s">
        <v>4607</v>
      </c>
      <c r="D612" t="s">
        <v>4608</v>
      </c>
      <c r="E612" t="s">
        <v>4609</v>
      </c>
      <c r="F612" t="s">
        <v>2186</v>
      </c>
      <c r="G612" t="s">
        <v>1936</v>
      </c>
      <c r="H612">
        <v>33345</v>
      </c>
      <c r="I612" t="s">
        <v>1946</v>
      </c>
    </row>
    <row r="613" spans="1:9" x14ac:dyDescent="0.35">
      <c r="A613" t="s">
        <v>1199</v>
      </c>
      <c r="B613" t="s">
        <v>4610</v>
      </c>
      <c r="C613" t="s">
        <v>4611</v>
      </c>
      <c r="D613" t="s">
        <v>4612</v>
      </c>
      <c r="E613" t="s">
        <v>4613</v>
      </c>
      <c r="F613" t="s">
        <v>3519</v>
      </c>
      <c r="G613" t="s">
        <v>1936</v>
      </c>
      <c r="H613">
        <v>71105</v>
      </c>
      <c r="I613" t="s">
        <v>1946</v>
      </c>
    </row>
    <row r="614" spans="1:9" x14ac:dyDescent="0.35">
      <c r="A614" t="s">
        <v>1201</v>
      </c>
      <c r="B614" t="s">
        <v>4614</v>
      </c>
      <c r="D614" t="s">
        <v>4615</v>
      </c>
      <c r="E614" t="s">
        <v>4616</v>
      </c>
      <c r="F614" t="s">
        <v>2361</v>
      </c>
      <c r="G614" t="s">
        <v>1944</v>
      </c>
      <c r="H614" t="s">
        <v>2540</v>
      </c>
      <c r="I614" t="s">
        <v>1946</v>
      </c>
    </row>
    <row r="615" spans="1:9" x14ac:dyDescent="0.35">
      <c r="A615" t="s">
        <v>1203</v>
      </c>
      <c r="B615" t="s">
        <v>4617</v>
      </c>
      <c r="D615" t="s">
        <v>4618</v>
      </c>
      <c r="E615" t="s">
        <v>4619</v>
      </c>
      <c r="F615" t="s">
        <v>2994</v>
      </c>
      <c r="G615" t="s">
        <v>1936</v>
      </c>
      <c r="H615">
        <v>94207</v>
      </c>
      <c r="I615" t="s">
        <v>1946</v>
      </c>
    </row>
    <row r="616" spans="1:9" x14ac:dyDescent="0.35">
      <c r="A616" t="s">
        <v>4620</v>
      </c>
      <c r="B616" t="s">
        <v>4621</v>
      </c>
      <c r="D616" t="s">
        <v>4622</v>
      </c>
      <c r="E616" t="s">
        <v>4623</v>
      </c>
      <c r="F616" t="s">
        <v>2501</v>
      </c>
      <c r="G616" t="s">
        <v>1936</v>
      </c>
      <c r="H616">
        <v>37240</v>
      </c>
      <c r="I616" t="s">
        <v>1946</v>
      </c>
    </row>
    <row r="617" spans="1:9" x14ac:dyDescent="0.35">
      <c r="A617" t="s">
        <v>1206</v>
      </c>
      <c r="B617" t="s">
        <v>4624</v>
      </c>
      <c r="C617" t="s">
        <v>4625</v>
      </c>
      <c r="D617" t="s">
        <v>4626</v>
      </c>
      <c r="E617" t="s">
        <v>4627</v>
      </c>
      <c r="F617" t="s">
        <v>2545</v>
      </c>
      <c r="G617" t="s">
        <v>1936</v>
      </c>
      <c r="H617">
        <v>58122</v>
      </c>
      <c r="I617" t="s">
        <v>1937</v>
      </c>
    </row>
    <row r="618" spans="1:9" x14ac:dyDescent="0.35">
      <c r="A618" t="s">
        <v>1208</v>
      </c>
      <c r="B618" t="s">
        <v>4628</v>
      </c>
      <c r="C618" t="s">
        <v>4629</v>
      </c>
      <c r="D618" t="s">
        <v>4630</v>
      </c>
      <c r="E618" t="s">
        <v>4631</v>
      </c>
      <c r="F618" t="s">
        <v>4632</v>
      </c>
      <c r="G618" t="s">
        <v>2111</v>
      </c>
      <c r="H618" t="s">
        <v>4633</v>
      </c>
      <c r="I618" t="s">
        <v>1946</v>
      </c>
    </row>
    <row r="619" spans="1:9" x14ac:dyDescent="0.35">
      <c r="A619" t="s">
        <v>1210</v>
      </c>
      <c r="B619" t="s">
        <v>4634</v>
      </c>
      <c r="C619" t="s">
        <v>4635</v>
      </c>
      <c r="D619" t="s">
        <v>4636</v>
      </c>
      <c r="E619" t="s">
        <v>4637</v>
      </c>
      <c r="F619" t="s">
        <v>2811</v>
      </c>
      <c r="G619" t="s">
        <v>1936</v>
      </c>
      <c r="H619">
        <v>74184</v>
      </c>
      <c r="I619" t="s">
        <v>1946</v>
      </c>
    </row>
    <row r="620" spans="1:9" x14ac:dyDescent="0.35">
      <c r="A620" t="s">
        <v>1212</v>
      </c>
      <c r="B620" t="s">
        <v>4638</v>
      </c>
      <c r="C620" t="s">
        <v>4639</v>
      </c>
      <c r="D620" t="s">
        <v>4640</v>
      </c>
      <c r="E620" t="s">
        <v>4641</v>
      </c>
      <c r="F620" t="s">
        <v>2032</v>
      </c>
      <c r="G620" t="s">
        <v>1936</v>
      </c>
      <c r="H620">
        <v>10045</v>
      </c>
      <c r="I620" t="s">
        <v>1937</v>
      </c>
    </row>
    <row r="621" spans="1:9" x14ac:dyDescent="0.35">
      <c r="A621" t="s">
        <v>1214</v>
      </c>
      <c r="B621" t="s">
        <v>4642</v>
      </c>
      <c r="C621" t="s">
        <v>4643</v>
      </c>
      <c r="D621" t="s">
        <v>4644</v>
      </c>
      <c r="E621" t="s">
        <v>4645</v>
      </c>
      <c r="F621" t="s">
        <v>4646</v>
      </c>
      <c r="G621" t="s">
        <v>1936</v>
      </c>
      <c r="H621">
        <v>34642</v>
      </c>
      <c r="I621" t="s">
        <v>1937</v>
      </c>
    </row>
    <row r="622" spans="1:9" x14ac:dyDescent="0.35">
      <c r="A622" t="s">
        <v>4647</v>
      </c>
      <c r="B622" t="s">
        <v>4648</v>
      </c>
      <c r="C622" t="s">
        <v>4649</v>
      </c>
      <c r="D622" t="s">
        <v>4650</v>
      </c>
      <c r="E622" t="s">
        <v>4651</v>
      </c>
      <c r="F622" t="s">
        <v>3913</v>
      </c>
      <c r="G622" t="s">
        <v>1944</v>
      </c>
      <c r="H622" t="s">
        <v>3914</v>
      </c>
      <c r="I622" t="s">
        <v>1946</v>
      </c>
    </row>
    <row r="623" spans="1:9" x14ac:dyDescent="0.35">
      <c r="A623" t="s">
        <v>1218</v>
      </c>
      <c r="B623" t="s">
        <v>4652</v>
      </c>
      <c r="C623" t="s">
        <v>4653</v>
      </c>
      <c r="D623" t="s">
        <v>4654</v>
      </c>
      <c r="E623" t="s">
        <v>4655</v>
      </c>
      <c r="F623" t="s">
        <v>2017</v>
      </c>
      <c r="G623" t="s">
        <v>1936</v>
      </c>
      <c r="H623">
        <v>97296</v>
      </c>
      <c r="I623" t="s">
        <v>1946</v>
      </c>
    </row>
    <row r="624" spans="1:9" x14ac:dyDescent="0.35">
      <c r="A624" t="s">
        <v>1220</v>
      </c>
      <c r="B624" t="s">
        <v>4656</v>
      </c>
      <c r="C624" t="s">
        <v>4657</v>
      </c>
      <c r="E624" t="s">
        <v>4658</v>
      </c>
      <c r="F624" t="s">
        <v>3365</v>
      </c>
      <c r="G624" t="s">
        <v>1936</v>
      </c>
      <c r="H624">
        <v>89115</v>
      </c>
      <c r="I624" t="s">
        <v>1946</v>
      </c>
    </row>
    <row r="625" spans="1:9" x14ac:dyDescent="0.35">
      <c r="A625" t="s">
        <v>1222</v>
      </c>
      <c r="B625" t="s">
        <v>4659</v>
      </c>
      <c r="D625" t="s">
        <v>4660</v>
      </c>
      <c r="E625" t="s">
        <v>4661</v>
      </c>
      <c r="F625" t="s">
        <v>4662</v>
      </c>
      <c r="G625" t="s">
        <v>2111</v>
      </c>
      <c r="H625" t="s">
        <v>4663</v>
      </c>
      <c r="I625" t="s">
        <v>1946</v>
      </c>
    </row>
    <row r="626" spans="1:9" x14ac:dyDescent="0.35">
      <c r="A626" t="s">
        <v>1224</v>
      </c>
      <c r="B626" t="s">
        <v>4664</v>
      </c>
      <c r="C626" t="s">
        <v>4665</v>
      </c>
      <c r="E626" t="s">
        <v>4666</v>
      </c>
      <c r="F626" t="s">
        <v>4667</v>
      </c>
      <c r="G626" t="s">
        <v>1944</v>
      </c>
      <c r="H626" t="s">
        <v>4668</v>
      </c>
      <c r="I626" t="s">
        <v>1937</v>
      </c>
    </row>
    <row r="627" spans="1:9" x14ac:dyDescent="0.35">
      <c r="A627" t="s">
        <v>1226</v>
      </c>
      <c r="B627" t="s">
        <v>4669</v>
      </c>
      <c r="C627" t="s">
        <v>4670</v>
      </c>
      <c r="D627" t="s">
        <v>4671</v>
      </c>
      <c r="E627" t="s">
        <v>4672</v>
      </c>
      <c r="F627" t="s">
        <v>3085</v>
      </c>
      <c r="G627" t="s">
        <v>1936</v>
      </c>
      <c r="H627">
        <v>94159</v>
      </c>
      <c r="I627" t="s">
        <v>1946</v>
      </c>
    </row>
    <row r="628" spans="1:9" x14ac:dyDescent="0.35">
      <c r="A628" t="s">
        <v>1228</v>
      </c>
      <c r="B628" t="s">
        <v>4673</v>
      </c>
      <c r="C628" t="s">
        <v>4674</v>
      </c>
      <c r="D628" t="s">
        <v>4675</v>
      </c>
      <c r="E628" t="s">
        <v>4676</v>
      </c>
      <c r="F628" t="s">
        <v>4590</v>
      </c>
      <c r="G628" t="s">
        <v>1936</v>
      </c>
      <c r="H628">
        <v>15274</v>
      </c>
      <c r="I628" t="s">
        <v>1946</v>
      </c>
    </row>
    <row r="629" spans="1:9" x14ac:dyDescent="0.35">
      <c r="A629" t="s">
        <v>1230</v>
      </c>
      <c r="B629" t="s">
        <v>4677</v>
      </c>
      <c r="C629" t="s">
        <v>4678</v>
      </c>
      <c r="D629" t="s">
        <v>4679</v>
      </c>
      <c r="E629" t="s">
        <v>4680</v>
      </c>
      <c r="F629" t="s">
        <v>2022</v>
      </c>
      <c r="G629" t="s">
        <v>1936</v>
      </c>
      <c r="H629">
        <v>77281</v>
      </c>
      <c r="I629" t="s">
        <v>1937</v>
      </c>
    </row>
    <row r="630" spans="1:9" x14ac:dyDescent="0.35">
      <c r="A630" t="s">
        <v>1232</v>
      </c>
      <c r="B630" t="s">
        <v>4681</v>
      </c>
      <c r="C630" t="s">
        <v>4682</v>
      </c>
      <c r="D630" t="s">
        <v>4683</v>
      </c>
      <c r="E630" t="s">
        <v>4684</v>
      </c>
      <c r="F630" t="s">
        <v>4685</v>
      </c>
      <c r="G630" t="s">
        <v>1944</v>
      </c>
      <c r="H630" t="s">
        <v>2027</v>
      </c>
      <c r="I630" t="s">
        <v>1937</v>
      </c>
    </row>
    <row r="631" spans="1:9" x14ac:dyDescent="0.35">
      <c r="A631" t="s">
        <v>1216</v>
      </c>
      <c r="B631" t="s">
        <v>4686</v>
      </c>
      <c r="C631" t="s">
        <v>4687</v>
      </c>
      <c r="E631" t="s">
        <v>4688</v>
      </c>
      <c r="F631" t="s">
        <v>2186</v>
      </c>
      <c r="G631" t="s">
        <v>1936</v>
      </c>
      <c r="H631">
        <v>33345</v>
      </c>
      <c r="I631" t="s">
        <v>1946</v>
      </c>
    </row>
    <row r="632" spans="1:9" x14ac:dyDescent="0.35">
      <c r="A632" t="s">
        <v>4689</v>
      </c>
      <c r="B632" t="s">
        <v>4690</v>
      </c>
      <c r="C632" t="s">
        <v>4691</v>
      </c>
      <c r="D632" t="s">
        <v>4692</v>
      </c>
      <c r="E632" t="s">
        <v>4693</v>
      </c>
      <c r="F632" t="s">
        <v>3174</v>
      </c>
      <c r="G632" t="s">
        <v>1936</v>
      </c>
      <c r="H632">
        <v>76210</v>
      </c>
      <c r="I632" t="s">
        <v>1946</v>
      </c>
    </row>
    <row r="633" spans="1:9" x14ac:dyDescent="0.35">
      <c r="A633" t="s">
        <v>4694</v>
      </c>
      <c r="B633" t="s">
        <v>4695</v>
      </c>
      <c r="C633" t="s">
        <v>4696</v>
      </c>
      <c r="D633" t="s">
        <v>4697</v>
      </c>
      <c r="E633" t="s">
        <v>4698</v>
      </c>
      <c r="F633" t="s">
        <v>3962</v>
      </c>
      <c r="G633" t="s">
        <v>1944</v>
      </c>
      <c r="H633" t="s">
        <v>2766</v>
      </c>
      <c r="I633" t="s">
        <v>1937</v>
      </c>
    </row>
    <row r="634" spans="1:9" x14ac:dyDescent="0.35">
      <c r="A634" t="s">
        <v>1234</v>
      </c>
      <c r="B634" t="s">
        <v>4699</v>
      </c>
      <c r="C634" t="s">
        <v>4700</v>
      </c>
      <c r="D634" t="s">
        <v>4701</v>
      </c>
      <c r="E634" t="s">
        <v>4702</v>
      </c>
      <c r="F634" t="s">
        <v>1981</v>
      </c>
      <c r="G634" t="s">
        <v>1936</v>
      </c>
      <c r="H634">
        <v>90005</v>
      </c>
      <c r="I634" t="s">
        <v>1946</v>
      </c>
    </row>
    <row r="635" spans="1:9" x14ac:dyDescent="0.35">
      <c r="A635" t="s">
        <v>1236</v>
      </c>
      <c r="B635" t="s">
        <v>4703</v>
      </c>
      <c r="C635" t="s">
        <v>4704</v>
      </c>
      <c r="D635" t="s">
        <v>4705</v>
      </c>
      <c r="E635" t="s">
        <v>4706</v>
      </c>
      <c r="F635" t="s">
        <v>2999</v>
      </c>
      <c r="G635" t="s">
        <v>1936</v>
      </c>
      <c r="H635">
        <v>18706</v>
      </c>
      <c r="I635" t="s">
        <v>1946</v>
      </c>
    </row>
    <row r="636" spans="1:9" x14ac:dyDescent="0.35">
      <c r="A636" t="s">
        <v>1238</v>
      </c>
      <c r="B636" t="s">
        <v>4707</v>
      </c>
      <c r="C636" t="s">
        <v>4708</v>
      </c>
      <c r="D636" t="s">
        <v>4709</v>
      </c>
      <c r="E636" t="s">
        <v>4710</v>
      </c>
      <c r="F636" t="s">
        <v>3174</v>
      </c>
      <c r="G636" t="s">
        <v>1936</v>
      </c>
      <c r="H636">
        <v>76205</v>
      </c>
      <c r="I636" t="s">
        <v>1946</v>
      </c>
    </row>
    <row r="637" spans="1:9" x14ac:dyDescent="0.35">
      <c r="A637" t="s">
        <v>1240</v>
      </c>
      <c r="B637" t="s">
        <v>4711</v>
      </c>
      <c r="C637" t="s">
        <v>4712</v>
      </c>
      <c r="D637" t="s">
        <v>4713</v>
      </c>
      <c r="E637" t="s">
        <v>4714</v>
      </c>
      <c r="F637" t="s">
        <v>2952</v>
      </c>
      <c r="G637" t="s">
        <v>1936</v>
      </c>
      <c r="H637">
        <v>64082</v>
      </c>
      <c r="I637" t="s">
        <v>1937</v>
      </c>
    </row>
    <row r="638" spans="1:9" x14ac:dyDescent="0.35">
      <c r="A638" t="s">
        <v>1242</v>
      </c>
      <c r="B638" t="s">
        <v>4715</v>
      </c>
      <c r="C638" t="s">
        <v>4716</v>
      </c>
      <c r="D638" t="s">
        <v>4717</v>
      </c>
      <c r="E638" t="s">
        <v>4718</v>
      </c>
      <c r="F638" t="s">
        <v>2122</v>
      </c>
      <c r="G638" t="s">
        <v>1936</v>
      </c>
      <c r="H638">
        <v>72209</v>
      </c>
      <c r="I638" t="s">
        <v>1937</v>
      </c>
    </row>
    <row r="639" spans="1:9" x14ac:dyDescent="0.35">
      <c r="A639" t="s">
        <v>1244</v>
      </c>
      <c r="B639" t="s">
        <v>4719</v>
      </c>
      <c r="C639" t="s">
        <v>4720</v>
      </c>
      <c r="D639" t="s">
        <v>4721</v>
      </c>
      <c r="E639" t="s">
        <v>4722</v>
      </c>
      <c r="F639" t="s">
        <v>4723</v>
      </c>
      <c r="G639" t="s">
        <v>1944</v>
      </c>
      <c r="H639" t="s">
        <v>2826</v>
      </c>
      <c r="I639" t="s">
        <v>1937</v>
      </c>
    </row>
    <row r="640" spans="1:9" x14ac:dyDescent="0.35">
      <c r="A640" t="s">
        <v>1246</v>
      </c>
      <c r="B640" t="s">
        <v>4724</v>
      </c>
      <c r="D640" t="s">
        <v>4725</v>
      </c>
      <c r="E640" t="s">
        <v>4726</v>
      </c>
      <c r="F640" t="s">
        <v>4411</v>
      </c>
      <c r="G640" t="s">
        <v>1944</v>
      </c>
      <c r="H640" t="s">
        <v>4412</v>
      </c>
      <c r="I640" t="s">
        <v>1937</v>
      </c>
    </row>
    <row r="641" spans="1:9" x14ac:dyDescent="0.35">
      <c r="A641" t="s">
        <v>1248</v>
      </c>
      <c r="B641" t="s">
        <v>4727</v>
      </c>
      <c r="C641" t="s">
        <v>4728</v>
      </c>
      <c r="D641" t="s">
        <v>4729</v>
      </c>
      <c r="E641" t="s">
        <v>4730</v>
      </c>
      <c r="F641" t="s">
        <v>3138</v>
      </c>
      <c r="G641" t="s">
        <v>1936</v>
      </c>
      <c r="H641">
        <v>16534</v>
      </c>
      <c r="I641" t="s">
        <v>1937</v>
      </c>
    </row>
    <row r="642" spans="1:9" x14ac:dyDescent="0.35">
      <c r="A642" t="s">
        <v>4731</v>
      </c>
      <c r="B642" t="s">
        <v>4732</v>
      </c>
      <c r="D642" t="s">
        <v>4733</v>
      </c>
      <c r="E642" t="s">
        <v>4734</v>
      </c>
      <c r="F642" t="s">
        <v>3159</v>
      </c>
      <c r="G642" t="s">
        <v>2111</v>
      </c>
      <c r="H642" t="s">
        <v>3160</v>
      </c>
      <c r="I642" t="s">
        <v>1946</v>
      </c>
    </row>
    <row r="643" spans="1:9" x14ac:dyDescent="0.35">
      <c r="A643" t="s">
        <v>1252</v>
      </c>
      <c r="B643" t="s">
        <v>4735</v>
      </c>
      <c r="C643" t="s">
        <v>4736</v>
      </c>
      <c r="D643" t="s">
        <v>4737</v>
      </c>
      <c r="E643" t="s">
        <v>4738</v>
      </c>
      <c r="F643" t="s">
        <v>4590</v>
      </c>
      <c r="G643" t="s">
        <v>1936</v>
      </c>
      <c r="H643">
        <v>15255</v>
      </c>
      <c r="I643" t="s">
        <v>1937</v>
      </c>
    </row>
    <row r="644" spans="1:9" x14ac:dyDescent="0.35">
      <c r="A644" t="s">
        <v>1254</v>
      </c>
      <c r="B644" t="s">
        <v>4739</v>
      </c>
      <c r="C644" t="s">
        <v>4740</v>
      </c>
      <c r="D644" t="s">
        <v>4741</v>
      </c>
      <c r="E644" t="s">
        <v>4742</v>
      </c>
      <c r="F644" t="s">
        <v>4743</v>
      </c>
      <c r="G644" t="s">
        <v>2111</v>
      </c>
      <c r="H644" t="s">
        <v>4744</v>
      </c>
      <c r="I644" t="s">
        <v>1937</v>
      </c>
    </row>
    <row r="645" spans="1:9" x14ac:dyDescent="0.35">
      <c r="A645" t="s">
        <v>1256</v>
      </c>
      <c r="B645" t="s">
        <v>4745</v>
      </c>
      <c r="C645" t="s">
        <v>4746</v>
      </c>
      <c r="E645" t="s">
        <v>4747</v>
      </c>
      <c r="F645" t="s">
        <v>2320</v>
      </c>
      <c r="G645" t="s">
        <v>1936</v>
      </c>
      <c r="H645">
        <v>75260</v>
      </c>
      <c r="I645" t="s">
        <v>1937</v>
      </c>
    </row>
    <row r="646" spans="1:9" x14ac:dyDescent="0.35">
      <c r="A646" t="s">
        <v>1258</v>
      </c>
      <c r="B646" t="s">
        <v>4748</v>
      </c>
      <c r="D646" t="s">
        <v>4749</v>
      </c>
      <c r="E646" t="s">
        <v>4750</v>
      </c>
      <c r="F646" t="s">
        <v>3576</v>
      </c>
      <c r="G646" t="s">
        <v>1936</v>
      </c>
      <c r="H646">
        <v>33233</v>
      </c>
      <c r="I646" t="s">
        <v>1946</v>
      </c>
    </row>
    <row r="647" spans="1:9" x14ac:dyDescent="0.35">
      <c r="A647" t="s">
        <v>1260</v>
      </c>
      <c r="B647" t="s">
        <v>4751</v>
      </c>
      <c r="C647" t="s">
        <v>4752</v>
      </c>
      <c r="D647" t="s">
        <v>4753</v>
      </c>
      <c r="E647" t="s">
        <v>4754</v>
      </c>
      <c r="F647" t="s">
        <v>4755</v>
      </c>
      <c r="G647" t="s">
        <v>1936</v>
      </c>
      <c r="H647">
        <v>76905</v>
      </c>
      <c r="I647" t="s">
        <v>1937</v>
      </c>
    </row>
    <row r="648" spans="1:9" x14ac:dyDescent="0.35">
      <c r="A648" t="s">
        <v>1262</v>
      </c>
      <c r="B648" t="s">
        <v>4756</v>
      </c>
      <c r="C648" t="s">
        <v>4757</v>
      </c>
      <c r="D648" t="s">
        <v>4758</v>
      </c>
      <c r="E648" t="s">
        <v>4759</v>
      </c>
      <c r="F648" t="s">
        <v>2876</v>
      </c>
      <c r="G648" t="s">
        <v>1936</v>
      </c>
      <c r="H648">
        <v>12205</v>
      </c>
      <c r="I648" t="s">
        <v>1937</v>
      </c>
    </row>
    <row r="649" spans="1:9" x14ac:dyDescent="0.35">
      <c r="A649" t="s">
        <v>1264</v>
      </c>
      <c r="B649" t="s">
        <v>4760</v>
      </c>
      <c r="C649" t="s">
        <v>4761</v>
      </c>
      <c r="D649" t="s">
        <v>4762</v>
      </c>
      <c r="E649" t="s">
        <v>4763</v>
      </c>
      <c r="F649" t="s">
        <v>4764</v>
      </c>
      <c r="G649" t="s">
        <v>2111</v>
      </c>
      <c r="H649" t="s">
        <v>4765</v>
      </c>
      <c r="I649" t="s">
        <v>1937</v>
      </c>
    </row>
    <row r="650" spans="1:9" x14ac:dyDescent="0.35">
      <c r="A650" t="s">
        <v>1250</v>
      </c>
      <c r="B650" t="s">
        <v>4766</v>
      </c>
      <c r="C650" t="s">
        <v>4767</v>
      </c>
      <c r="D650" t="s">
        <v>4768</v>
      </c>
      <c r="E650" t="s">
        <v>4769</v>
      </c>
      <c r="F650" t="s">
        <v>2282</v>
      </c>
      <c r="G650" t="s">
        <v>1936</v>
      </c>
      <c r="H650">
        <v>43240</v>
      </c>
      <c r="I650" t="s">
        <v>1946</v>
      </c>
    </row>
    <row r="651" spans="1:9" x14ac:dyDescent="0.35">
      <c r="A651" t="s">
        <v>1267</v>
      </c>
      <c r="B651" t="s">
        <v>4770</v>
      </c>
      <c r="C651" t="s">
        <v>4771</v>
      </c>
      <c r="D651" t="s">
        <v>4772</v>
      </c>
      <c r="E651" t="s">
        <v>4773</v>
      </c>
      <c r="F651" t="s">
        <v>4774</v>
      </c>
      <c r="G651" t="s">
        <v>2111</v>
      </c>
      <c r="H651" t="s">
        <v>4775</v>
      </c>
      <c r="I651" t="s">
        <v>1946</v>
      </c>
    </row>
    <row r="652" spans="1:9" x14ac:dyDescent="0.35">
      <c r="A652" t="s">
        <v>1269</v>
      </c>
      <c r="B652" t="s">
        <v>4776</v>
      </c>
      <c r="C652" t="s">
        <v>4777</v>
      </c>
      <c r="D652" t="s">
        <v>4778</v>
      </c>
      <c r="E652" t="s">
        <v>4779</v>
      </c>
      <c r="F652" t="s">
        <v>2378</v>
      </c>
      <c r="G652" t="s">
        <v>1936</v>
      </c>
      <c r="H652">
        <v>92883</v>
      </c>
      <c r="I652" t="s">
        <v>1937</v>
      </c>
    </row>
    <row r="653" spans="1:9" x14ac:dyDescent="0.35">
      <c r="A653" t="s">
        <v>1271</v>
      </c>
      <c r="B653" t="s">
        <v>4780</v>
      </c>
      <c r="D653" t="s">
        <v>4781</v>
      </c>
      <c r="E653" t="s">
        <v>4782</v>
      </c>
      <c r="F653" t="s">
        <v>2181</v>
      </c>
      <c r="G653" t="s">
        <v>1936</v>
      </c>
      <c r="H653">
        <v>20436</v>
      </c>
      <c r="I653" t="s">
        <v>1946</v>
      </c>
    </row>
    <row r="654" spans="1:9" x14ac:dyDescent="0.35">
      <c r="A654" t="s">
        <v>1273</v>
      </c>
      <c r="B654" t="s">
        <v>4783</v>
      </c>
      <c r="C654" t="s">
        <v>4784</v>
      </c>
      <c r="E654" t="s">
        <v>4785</v>
      </c>
      <c r="F654" t="s">
        <v>4786</v>
      </c>
      <c r="G654" t="s">
        <v>1944</v>
      </c>
      <c r="H654" t="s">
        <v>1945</v>
      </c>
      <c r="I654" t="s">
        <v>1946</v>
      </c>
    </row>
    <row r="655" spans="1:9" x14ac:dyDescent="0.35">
      <c r="A655" t="s">
        <v>1275</v>
      </c>
      <c r="B655" t="s">
        <v>4787</v>
      </c>
      <c r="C655" t="s">
        <v>4788</v>
      </c>
      <c r="D655" t="s">
        <v>4789</v>
      </c>
      <c r="E655" t="s">
        <v>4790</v>
      </c>
      <c r="F655" t="s">
        <v>2206</v>
      </c>
      <c r="G655" t="s">
        <v>1936</v>
      </c>
      <c r="H655">
        <v>43610</v>
      </c>
      <c r="I655" t="s">
        <v>1946</v>
      </c>
    </row>
    <row r="656" spans="1:9" x14ac:dyDescent="0.35">
      <c r="A656" t="s">
        <v>1277</v>
      </c>
      <c r="B656" t="s">
        <v>4791</v>
      </c>
      <c r="C656" t="s">
        <v>4792</v>
      </c>
      <c r="D656" t="s">
        <v>4793</v>
      </c>
      <c r="E656" t="s">
        <v>4794</v>
      </c>
      <c r="F656" t="s">
        <v>2181</v>
      </c>
      <c r="G656" t="s">
        <v>1936</v>
      </c>
      <c r="H656">
        <v>20088</v>
      </c>
      <c r="I656" t="s">
        <v>1946</v>
      </c>
    </row>
    <row r="657" spans="1:9" x14ac:dyDescent="0.35">
      <c r="A657" t="s">
        <v>1279</v>
      </c>
      <c r="B657" t="s">
        <v>4795</v>
      </c>
      <c r="C657" t="s">
        <v>4796</v>
      </c>
      <c r="E657" t="s">
        <v>4797</v>
      </c>
      <c r="F657" t="s">
        <v>4798</v>
      </c>
      <c r="G657" t="s">
        <v>1936</v>
      </c>
      <c r="H657">
        <v>52405</v>
      </c>
      <c r="I657" t="s">
        <v>1937</v>
      </c>
    </row>
    <row r="658" spans="1:9" x14ac:dyDescent="0.35">
      <c r="A658" t="s">
        <v>1281</v>
      </c>
      <c r="B658" t="s">
        <v>4799</v>
      </c>
      <c r="C658" t="s">
        <v>4800</v>
      </c>
      <c r="E658" t="s">
        <v>4801</v>
      </c>
      <c r="F658" t="s">
        <v>2088</v>
      </c>
      <c r="G658" t="s">
        <v>1936</v>
      </c>
      <c r="H658">
        <v>80045</v>
      </c>
      <c r="I658" t="s">
        <v>1946</v>
      </c>
    </row>
    <row r="659" spans="1:9" x14ac:dyDescent="0.35">
      <c r="A659" t="s">
        <v>1283</v>
      </c>
      <c r="B659" t="s">
        <v>4802</v>
      </c>
      <c r="C659" t="s">
        <v>4803</v>
      </c>
      <c r="D659" t="s">
        <v>4804</v>
      </c>
      <c r="E659" t="s">
        <v>4805</v>
      </c>
      <c r="F659" t="s">
        <v>4806</v>
      </c>
      <c r="G659" t="s">
        <v>1936</v>
      </c>
      <c r="H659">
        <v>94089</v>
      </c>
      <c r="I659" t="s">
        <v>1937</v>
      </c>
    </row>
    <row r="660" spans="1:9" x14ac:dyDescent="0.35">
      <c r="A660" t="s">
        <v>4807</v>
      </c>
      <c r="B660" t="s">
        <v>4808</v>
      </c>
      <c r="E660" t="s">
        <v>4809</v>
      </c>
      <c r="F660" t="s">
        <v>4350</v>
      </c>
      <c r="G660" t="s">
        <v>1944</v>
      </c>
      <c r="H660" t="s">
        <v>4351</v>
      </c>
      <c r="I660" t="s">
        <v>1937</v>
      </c>
    </row>
    <row r="661" spans="1:9" x14ac:dyDescent="0.35">
      <c r="A661" t="s">
        <v>1287</v>
      </c>
      <c r="B661" t="s">
        <v>4810</v>
      </c>
      <c r="C661" t="s">
        <v>4811</v>
      </c>
      <c r="D661" t="s">
        <v>4812</v>
      </c>
      <c r="E661" t="s">
        <v>4813</v>
      </c>
      <c r="F661" t="s">
        <v>4814</v>
      </c>
      <c r="G661" t="s">
        <v>1944</v>
      </c>
      <c r="H661" t="s">
        <v>4412</v>
      </c>
      <c r="I661" t="s">
        <v>1937</v>
      </c>
    </row>
    <row r="662" spans="1:9" x14ac:dyDescent="0.35">
      <c r="A662" t="s">
        <v>1289</v>
      </c>
      <c r="B662" t="s">
        <v>4815</v>
      </c>
      <c r="C662" t="s">
        <v>4816</v>
      </c>
      <c r="D662" t="s">
        <v>4817</v>
      </c>
      <c r="E662" t="s">
        <v>4818</v>
      </c>
      <c r="F662" t="s">
        <v>2795</v>
      </c>
      <c r="G662" t="s">
        <v>1936</v>
      </c>
      <c r="H662">
        <v>48930</v>
      </c>
      <c r="I662" t="s">
        <v>1946</v>
      </c>
    </row>
    <row r="663" spans="1:9" x14ac:dyDescent="0.35">
      <c r="A663" t="s">
        <v>1291</v>
      </c>
      <c r="B663" t="s">
        <v>4819</v>
      </c>
      <c r="C663" t="s">
        <v>4820</v>
      </c>
      <c r="D663" t="s">
        <v>4821</v>
      </c>
      <c r="E663" t="s">
        <v>4822</v>
      </c>
      <c r="F663" t="s">
        <v>2022</v>
      </c>
      <c r="G663" t="s">
        <v>1936</v>
      </c>
      <c r="H663">
        <v>77281</v>
      </c>
      <c r="I663" t="s">
        <v>1937</v>
      </c>
    </row>
    <row r="664" spans="1:9" x14ac:dyDescent="0.35">
      <c r="A664" t="s">
        <v>1293</v>
      </c>
      <c r="B664" t="s">
        <v>4823</v>
      </c>
      <c r="C664" t="s">
        <v>4824</v>
      </c>
      <c r="E664" t="s">
        <v>4825</v>
      </c>
      <c r="F664" t="s">
        <v>4826</v>
      </c>
      <c r="G664" t="s">
        <v>1936</v>
      </c>
      <c r="H664">
        <v>37131</v>
      </c>
      <c r="I664" t="s">
        <v>1946</v>
      </c>
    </row>
    <row r="665" spans="1:9" x14ac:dyDescent="0.35">
      <c r="A665" t="s">
        <v>1295</v>
      </c>
      <c r="B665" t="s">
        <v>4827</v>
      </c>
      <c r="C665" t="s">
        <v>4828</v>
      </c>
      <c r="E665" t="s">
        <v>4829</v>
      </c>
      <c r="F665" t="s">
        <v>2117</v>
      </c>
      <c r="G665" t="s">
        <v>1936</v>
      </c>
      <c r="H665">
        <v>25362</v>
      </c>
      <c r="I665" t="s">
        <v>1946</v>
      </c>
    </row>
    <row r="666" spans="1:9" x14ac:dyDescent="0.35">
      <c r="A666" t="s">
        <v>1297</v>
      </c>
      <c r="B666" t="s">
        <v>4830</v>
      </c>
      <c r="C666" t="s">
        <v>4831</v>
      </c>
      <c r="D666" t="s">
        <v>4832</v>
      </c>
      <c r="E666" t="s">
        <v>4833</v>
      </c>
      <c r="F666" t="s">
        <v>3138</v>
      </c>
      <c r="G666" t="s">
        <v>1936</v>
      </c>
      <c r="H666">
        <v>16534</v>
      </c>
      <c r="I666" t="s">
        <v>1946</v>
      </c>
    </row>
    <row r="667" spans="1:9" x14ac:dyDescent="0.35">
      <c r="A667" t="s">
        <v>4834</v>
      </c>
      <c r="B667" t="s">
        <v>4835</v>
      </c>
      <c r="C667" t="s">
        <v>4836</v>
      </c>
      <c r="D667" t="s">
        <v>4837</v>
      </c>
      <c r="E667" t="s">
        <v>4838</v>
      </c>
      <c r="F667" t="s">
        <v>3853</v>
      </c>
      <c r="G667" t="s">
        <v>1936</v>
      </c>
      <c r="H667">
        <v>39204</v>
      </c>
      <c r="I667" t="s">
        <v>1937</v>
      </c>
    </row>
    <row r="668" spans="1:9" x14ac:dyDescent="0.35">
      <c r="A668" t="s">
        <v>1299</v>
      </c>
      <c r="B668" t="s">
        <v>4839</v>
      </c>
      <c r="C668" t="s">
        <v>4840</v>
      </c>
      <c r="D668" t="s">
        <v>4841</v>
      </c>
      <c r="E668" t="s">
        <v>4842</v>
      </c>
      <c r="F668" t="s">
        <v>2896</v>
      </c>
      <c r="G668" t="s">
        <v>1936</v>
      </c>
      <c r="H668">
        <v>79491</v>
      </c>
      <c r="I668" t="s">
        <v>1946</v>
      </c>
    </row>
    <row r="669" spans="1:9" x14ac:dyDescent="0.35">
      <c r="A669" t="s">
        <v>1301</v>
      </c>
      <c r="B669" t="s">
        <v>4843</v>
      </c>
      <c r="C669" t="s">
        <v>4844</v>
      </c>
      <c r="D669" t="s">
        <v>4845</v>
      </c>
      <c r="E669" t="s">
        <v>4846</v>
      </c>
      <c r="F669" t="s">
        <v>4847</v>
      </c>
      <c r="G669" t="s">
        <v>1944</v>
      </c>
      <c r="H669" t="s">
        <v>2084</v>
      </c>
      <c r="I669" t="s">
        <v>1946</v>
      </c>
    </row>
    <row r="670" spans="1:9" x14ac:dyDescent="0.35">
      <c r="A670" t="s">
        <v>1285</v>
      </c>
      <c r="B670" t="s">
        <v>4848</v>
      </c>
      <c r="C670" t="s">
        <v>4849</v>
      </c>
      <c r="D670" t="s">
        <v>4850</v>
      </c>
      <c r="E670" t="s">
        <v>4851</v>
      </c>
      <c r="F670" t="s">
        <v>4476</v>
      </c>
      <c r="G670" t="s">
        <v>1936</v>
      </c>
      <c r="H670">
        <v>27717</v>
      </c>
      <c r="I670" t="s">
        <v>1937</v>
      </c>
    </row>
    <row r="671" spans="1:9" x14ac:dyDescent="0.35">
      <c r="A671" t="s">
        <v>1304</v>
      </c>
      <c r="B671" t="s">
        <v>4852</v>
      </c>
      <c r="C671" t="s">
        <v>4853</v>
      </c>
      <c r="D671" t="s">
        <v>4854</v>
      </c>
      <c r="E671" t="s">
        <v>4855</v>
      </c>
      <c r="F671" t="s">
        <v>4856</v>
      </c>
      <c r="G671" t="s">
        <v>1936</v>
      </c>
      <c r="H671">
        <v>29505</v>
      </c>
      <c r="I671" t="s">
        <v>1946</v>
      </c>
    </row>
    <row r="672" spans="1:9" x14ac:dyDescent="0.35">
      <c r="A672" t="s">
        <v>1306</v>
      </c>
      <c r="B672" t="s">
        <v>4857</v>
      </c>
      <c r="C672" t="s">
        <v>4858</v>
      </c>
      <c r="D672" t="s">
        <v>4859</v>
      </c>
      <c r="E672" t="s">
        <v>4860</v>
      </c>
      <c r="F672" t="s">
        <v>4861</v>
      </c>
      <c r="G672" t="s">
        <v>1936</v>
      </c>
      <c r="H672">
        <v>13205</v>
      </c>
      <c r="I672" t="s">
        <v>1937</v>
      </c>
    </row>
    <row r="673" spans="1:9" x14ac:dyDescent="0.35">
      <c r="A673" t="s">
        <v>1308</v>
      </c>
      <c r="B673" t="s">
        <v>4862</v>
      </c>
      <c r="C673" t="s">
        <v>4863</v>
      </c>
      <c r="D673" t="s">
        <v>4864</v>
      </c>
      <c r="E673" t="s">
        <v>4865</v>
      </c>
      <c r="F673" t="s">
        <v>3677</v>
      </c>
      <c r="G673" t="s">
        <v>1936</v>
      </c>
      <c r="H673">
        <v>30245</v>
      </c>
      <c r="I673" t="s">
        <v>1946</v>
      </c>
    </row>
    <row r="674" spans="1:9" x14ac:dyDescent="0.35">
      <c r="A674" t="s">
        <v>1310</v>
      </c>
      <c r="B674" t="s">
        <v>4866</v>
      </c>
      <c r="C674" t="s">
        <v>4867</v>
      </c>
      <c r="E674" t="s">
        <v>4868</v>
      </c>
      <c r="F674" t="s">
        <v>2022</v>
      </c>
      <c r="G674" t="s">
        <v>1936</v>
      </c>
      <c r="H674">
        <v>77070</v>
      </c>
      <c r="I674" t="s">
        <v>1937</v>
      </c>
    </row>
    <row r="675" spans="1:9" x14ac:dyDescent="0.35">
      <c r="A675" t="s">
        <v>1312</v>
      </c>
      <c r="B675" t="s">
        <v>4869</v>
      </c>
      <c r="C675" t="s">
        <v>4870</v>
      </c>
      <c r="D675" t="s">
        <v>4871</v>
      </c>
      <c r="E675" t="s">
        <v>4872</v>
      </c>
      <c r="F675" t="s">
        <v>2370</v>
      </c>
      <c r="G675" t="s">
        <v>1936</v>
      </c>
      <c r="H675">
        <v>66160</v>
      </c>
      <c r="I675" t="s">
        <v>1937</v>
      </c>
    </row>
    <row r="676" spans="1:9" x14ac:dyDescent="0.35">
      <c r="A676" t="s">
        <v>1314</v>
      </c>
      <c r="B676" t="s">
        <v>4873</v>
      </c>
      <c r="C676" t="s">
        <v>4874</v>
      </c>
      <c r="D676" t="s">
        <v>4875</v>
      </c>
      <c r="E676" t="s">
        <v>4876</v>
      </c>
      <c r="F676" t="s">
        <v>4877</v>
      </c>
      <c r="G676" t="s">
        <v>1936</v>
      </c>
      <c r="H676">
        <v>34282</v>
      </c>
      <c r="I676" t="s">
        <v>1937</v>
      </c>
    </row>
    <row r="677" spans="1:9" x14ac:dyDescent="0.35">
      <c r="A677" t="s">
        <v>1316</v>
      </c>
      <c r="B677" t="s">
        <v>4878</v>
      </c>
      <c r="D677" t="s">
        <v>4879</v>
      </c>
      <c r="E677" t="s">
        <v>4880</v>
      </c>
      <c r="F677" t="s">
        <v>4881</v>
      </c>
      <c r="G677" t="s">
        <v>1936</v>
      </c>
      <c r="H677">
        <v>18105</v>
      </c>
      <c r="I677" t="s">
        <v>1937</v>
      </c>
    </row>
    <row r="678" spans="1:9" x14ac:dyDescent="0.35">
      <c r="A678" t="s">
        <v>1318</v>
      </c>
      <c r="B678" t="s">
        <v>4882</v>
      </c>
      <c r="D678" t="s">
        <v>4883</v>
      </c>
      <c r="E678" t="s">
        <v>4884</v>
      </c>
      <c r="F678" t="s">
        <v>4885</v>
      </c>
      <c r="G678" t="s">
        <v>1936</v>
      </c>
      <c r="H678">
        <v>23663</v>
      </c>
      <c r="I678" t="s">
        <v>1946</v>
      </c>
    </row>
    <row r="679" spans="1:9" x14ac:dyDescent="0.35">
      <c r="A679" t="s">
        <v>1320</v>
      </c>
      <c r="B679" t="s">
        <v>4886</v>
      </c>
      <c r="C679" t="s">
        <v>4887</v>
      </c>
      <c r="D679" t="s">
        <v>4888</v>
      </c>
      <c r="E679" t="s">
        <v>4889</v>
      </c>
      <c r="F679" t="s">
        <v>3744</v>
      </c>
      <c r="G679" t="s">
        <v>1944</v>
      </c>
      <c r="H679" t="s">
        <v>3745</v>
      </c>
      <c r="I679" t="s">
        <v>1946</v>
      </c>
    </row>
    <row r="680" spans="1:9" x14ac:dyDescent="0.35">
      <c r="A680" t="s">
        <v>1322</v>
      </c>
      <c r="B680" t="s">
        <v>4890</v>
      </c>
      <c r="C680" t="s">
        <v>4891</v>
      </c>
      <c r="D680" t="s">
        <v>4892</v>
      </c>
      <c r="E680" t="s">
        <v>4893</v>
      </c>
      <c r="F680" t="s">
        <v>4894</v>
      </c>
      <c r="G680" t="s">
        <v>1936</v>
      </c>
      <c r="H680">
        <v>67260</v>
      </c>
      <c r="I680" t="s">
        <v>1937</v>
      </c>
    </row>
    <row r="681" spans="1:9" x14ac:dyDescent="0.35">
      <c r="A681" t="s">
        <v>1324</v>
      </c>
      <c r="B681" t="s">
        <v>4895</v>
      </c>
      <c r="C681" t="s">
        <v>4896</v>
      </c>
      <c r="D681" t="s">
        <v>4897</v>
      </c>
      <c r="E681" t="s">
        <v>4898</v>
      </c>
      <c r="F681" t="s">
        <v>4764</v>
      </c>
      <c r="G681" t="s">
        <v>2111</v>
      </c>
      <c r="H681" t="s">
        <v>4765</v>
      </c>
      <c r="I681" t="s">
        <v>1946</v>
      </c>
    </row>
    <row r="682" spans="1:9" x14ac:dyDescent="0.35">
      <c r="A682" t="s">
        <v>1326</v>
      </c>
      <c r="B682" t="s">
        <v>4899</v>
      </c>
      <c r="C682" t="s">
        <v>4900</v>
      </c>
      <c r="E682" t="s">
        <v>4901</v>
      </c>
      <c r="F682" t="s">
        <v>3278</v>
      </c>
      <c r="G682" t="s">
        <v>1936</v>
      </c>
      <c r="H682">
        <v>6816</v>
      </c>
      <c r="I682" t="s">
        <v>1946</v>
      </c>
    </row>
    <row r="683" spans="1:9" x14ac:dyDescent="0.35">
      <c r="A683" t="s">
        <v>1328</v>
      </c>
      <c r="B683" t="s">
        <v>4902</v>
      </c>
      <c r="C683" t="s">
        <v>4903</v>
      </c>
      <c r="D683" t="s">
        <v>4904</v>
      </c>
      <c r="E683" t="s">
        <v>4905</v>
      </c>
      <c r="F683" t="s">
        <v>2194</v>
      </c>
      <c r="G683" t="s">
        <v>2111</v>
      </c>
      <c r="H683" t="s">
        <v>2195</v>
      </c>
      <c r="I683" t="s">
        <v>1937</v>
      </c>
    </row>
    <row r="684" spans="1:9" x14ac:dyDescent="0.35">
      <c r="A684" t="s">
        <v>1330</v>
      </c>
      <c r="B684" t="s">
        <v>4906</v>
      </c>
      <c r="C684" t="s">
        <v>4907</v>
      </c>
      <c r="D684" t="s">
        <v>4908</v>
      </c>
      <c r="E684" t="s">
        <v>4909</v>
      </c>
      <c r="F684" t="s">
        <v>3483</v>
      </c>
      <c r="G684" t="s">
        <v>1936</v>
      </c>
      <c r="H684">
        <v>32209</v>
      </c>
      <c r="I684" t="s">
        <v>1937</v>
      </c>
    </row>
    <row r="685" spans="1:9" x14ac:dyDescent="0.35">
      <c r="A685" t="s">
        <v>1332</v>
      </c>
      <c r="B685" t="s">
        <v>4910</v>
      </c>
      <c r="C685" t="s">
        <v>4911</v>
      </c>
      <c r="D685" t="s">
        <v>4912</v>
      </c>
      <c r="E685" t="s">
        <v>4913</v>
      </c>
      <c r="F685" t="s">
        <v>2022</v>
      </c>
      <c r="G685" t="s">
        <v>1936</v>
      </c>
      <c r="H685">
        <v>77299</v>
      </c>
      <c r="I685" t="s">
        <v>1946</v>
      </c>
    </row>
    <row r="686" spans="1:9" x14ac:dyDescent="0.35">
      <c r="A686" t="s">
        <v>1334</v>
      </c>
      <c r="B686" t="s">
        <v>4914</v>
      </c>
      <c r="D686" t="s">
        <v>4915</v>
      </c>
      <c r="E686" t="s">
        <v>4916</v>
      </c>
      <c r="F686" t="s">
        <v>2017</v>
      </c>
      <c r="G686" t="s">
        <v>1936</v>
      </c>
      <c r="H686">
        <v>97255</v>
      </c>
      <c r="I686" t="s">
        <v>1946</v>
      </c>
    </row>
    <row r="687" spans="1:9" x14ac:dyDescent="0.35">
      <c r="A687" t="s">
        <v>1336</v>
      </c>
      <c r="B687" t="s">
        <v>4917</v>
      </c>
      <c r="C687" t="s">
        <v>4918</v>
      </c>
      <c r="D687" t="s">
        <v>4919</v>
      </c>
      <c r="E687" t="s">
        <v>4920</v>
      </c>
      <c r="F687" t="s">
        <v>2942</v>
      </c>
      <c r="G687" t="s">
        <v>1936</v>
      </c>
      <c r="H687">
        <v>91186</v>
      </c>
      <c r="I687" t="s">
        <v>1937</v>
      </c>
    </row>
    <row r="688" spans="1:9" x14ac:dyDescent="0.35">
      <c r="A688" t="s">
        <v>1338</v>
      </c>
      <c r="B688" t="s">
        <v>4921</v>
      </c>
      <c r="C688" t="s">
        <v>4922</v>
      </c>
      <c r="D688" t="s">
        <v>4923</v>
      </c>
      <c r="E688" t="s">
        <v>4924</v>
      </c>
      <c r="F688" t="s">
        <v>2567</v>
      </c>
      <c r="G688" t="s">
        <v>1936</v>
      </c>
      <c r="H688">
        <v>92725</v>
      </c>
      <c r="I688" t="s">
        <v>1937</v>
      </c>
    </row>
    <row r="689" spans="1:9" x14ac:dyDescent="0.35">
      <c r="A689" t="s">
        <v>1340</v>
      </c>
      <c r="B689" t="s">
        <v>4925</v>
      </c>
      <c r="C689" t="s">
        <v>4926</v>
      </c>
      <c r="D689" t="s">
        <v>4927</v>
      </c>
      <c r="E689" t="s">
        <v>4928</v>
      </c>
      <c r="F689" t="s">
        <v>1990</v>
      </c>
      <c r="G689" t="s">
        <v>1936</v>
      </c>
      <c r="H689">
        <v>95160</v>
      </c>
      <c r="I689" t="s">
        <v>1946</v>
      </c>
    </row>
    <row r="690" spans="1:9" x14ac:dyDescent="0.35">
      <c r="A690" t="s">
        <v>1342</v>
      </c>
      <c r="B690" t="s">
        <v>4929</v>
      </c>
      <c r="C690" t="s">
        <v>4930</v>
      </c>
      <c r="D690" t="s">
        <v>4931</v>
      </c>
      <c r="E690" t="s">
        <v>4932</v>
      </c>
      <c r="F690" t="s">
        <v>4933</v>
      </c>
      <c r="G690" t="s">
        <v>1944</v>
      </c>
      <c r="H690" t="s">
        <v>2038</v>
      </c>
      <c r="I690" t="s">
        <v>1946</v>
      </c>
    </row>
    <row r="691" spans="1:9" x14ac:dyDescent="0.35">
      <c r="A691" t="s">
        <v>1344</v>
      </c>
      <c r="B691" t="s">
        <v>4934</v>
      </c>
      <c r="C691" t="s">
        <v>4935</v>
      </c>
      <c r="D691" t="s">
        <v>4936</v>
      </c>
      <c r="E691" t="s">
        <v>4937</v>
      </c>
      <c r="F691" t="s">
        <v>2335</v>
      </c>
      <c r="G691" t="s">
        <v>1936</v>
      </c>
      <c r="H691">
        <v>80935</v>
      </c>
      <c r="I691" t="s">
        <v>1946</v>
      </c>
    </row>
    <row r="692" spans="1:9" x14ac:dyDescent="0.35">
      <c r="A692" t="s">
        <v>1346</v>
      </c>
      <c r="B692" t="s">
        <v>4938</v>
      </c>
      <c r="E692" t="s">
        <v>4939</v>
      </c>
      <c r="F692" t="s">
        <v>2206</v>
      </c>
      <c r="G692" t="s">
        <v>1936</v>
      </c>
      <c r="H692">
        <v>43605</v>
      </c>
      <c r="I692" t="s">
        <v>1946</v>
      </c>
    </row>
    <row r="693" spans="1:9" x14ac:dyDescent="0.35">
      <c r="A693" t="s">
        <v>4940</v>
      </c>
      <c r="B693" t="s">
        <v>4941</v>
      </c>
      <c r="C693" t="s">
        <v>4942</v>
      </c>
      <c r="D693" t="s">
        <v>4943</v>
      </c>
      <c r="E693" t="s">
        <v>4944</v>
      </c>
      <c r="F693" t="s">
        <v>3437</v>
      </c>
      <c r="G693" t="s">
        <v>1936</v>
      </c>
      <c r="H693">
        <v>33436</v>
      </c>
      <c r="I693" t="s">
        <v>1937</v>
      </c>
    </row>
    <row r="694" spans="1:9" x14ac:dyDescent="0.35">
      <c r="A694" t="s">
        <v>1350</v>
      </c>
      <c r="B694" t="s">
        <v>4945</v>
      </c>
      <c r="C694" t="s">
        <v>4946</v>
      </c>
      <c r="D694" t="s">
        <v>4947</v>
      </c>
      <c r="E694" t="s">
        <v>4948</v>
      </c>
      <c r="F694" t="s">
        <v>3032</v>
      </c>
      <c r="G694" t="s">
        <v>1936</v>
      </c>
      <c r="H694">
        <v>45999</v>
      </c>
      <c r="I694" t="s">
        <v>1946</v>
      </c>
    </row>
    <row r="695" spans="1:9" x14ac:dyDescent="0.35">
      <c r="A695" t="s">
        <v>1352</v>
      </c>
      <c r="B695" t="s">
        <v>4949</v>
      </c>
      <c r="C695" t="s">
        <v>4950</v>
      </c>
      <c r="D695" t="s">
        <v>4951</v>
      </c>
      <c r="E695" t="s">
        <v>4952</v>
      </c>
      <c r="F695" t="s">
        <v>2008</v>
      </c>
      <c r="G695" t="s">
        <v>1936</v>
      </c>
      <c r="H695">
        <v>63121</v>
      </c>
      <c r="I695" t="s">
        <v>1937</v>
      </c>
    </row>
    <row r="696" spans="1:9" x14ac:dyDescent="0.35">
      <c r="A696" t="s">
        <v>1354</v>
      </c>
      <c r="B696" t="s">
        <v>4953</v>
      </c>
      <c r="C696" t="s">
        <v>4954</v>
      </c>
      <c r="D696" t="s">
        <v>4955</v>
      </c>
      <c r="E696" t="s">
        <v>4956</v>
      </c>
      <c r="F696" t="s">
        <v>4957</v>
      </c>
      <c r="G696" t="s">
        <v>1936</v>
      </c>
      <c r="H696">
        <v>10705</v>
      </c>
      <c r="I696" t="s">
        <v>1946</v>
      </c>
    </row>
    <row r="697" spans="1:9" x14ac:dyDescent="0.35">
      <c r="A697" t="s">
        <v>1356</v>
      </c>
      <c r="B697" t="s">
        <v>4958</v>
      </c>
      <c r="C697" t="s">
        <v>4959</v>
      </c>
      <c r="D697" t="s">
        <v>4960</v>
      </c>
      <c r="E697" t="s">
        <v>4961</v>
      </c>
      <c r="F697" t="s">
        <v>3311</v>
      </c>
      <c r="G697" t="s">
        <v>1936</v>
      </c>
      <c r="H697">
        <v>21290</v>
      </c>
      <c r="I697" t="s">
        <v>1937</v>
      </c>
    </row>
    <row r="698" spans="1:9" x14ac:dyDescent="0.35">
      <c r="A698" t="s">
        <v>1358</v>
      </c>
      <c r="B698" t="s">
        <v>4962</v>
      </c>
      <c r="C698" t="s">
        <v>4963</v>
      </c>
      <c r="D698" t="s">
        <v>4964</v>
      </c>
      <c r="E698" t="s">
        <v>4965</v>
      </c>
      <c r="F698" t="s">
        <v>3483</v>
      </c>
      <c r="G698" t="s">
        <v>1936</v>
      </c>
      <c r="H698">
        <v>32230</v>
      </c>
      <c r="I698" t="s">
        <v>1946</v>
      </c>
    </row>
    <row r="699" spans="1:9" x14ac:dyDescent="0.35">
      <c r="A699" t="s">
        <v>1360</v>
      </c>
      <c r="B699" t="s">
        <v>4966</v>
      </c>
      <c r="E699" t="s">
        <v>4967</v>
      </c>
      <c r="F699" t="s">
        <v>4968</v>
      </c>
      <c r="G699" t="s">
        <v>1944</v>
      </c>
      <c r="H699" t="s">
        <v>4969</v>
      </c>
      <c r="I699" t="s">
        <v>1946</v>
      </c>
    </row>
    <row r="700" spans="1:9" x14ac:dyDescent="0.35">
      <c r="A700" t="s">
        <v>1348</v>
      </c>
      <c r="B700" t="s">
        <v>4970</v>
      </c>
      <c r="C700" t="s">
        <v>4971</v>
      </c>
      <c r="D700" t="s">
        <v>4972</v>
      </c>
      <c r="E700" t="s">
        <v>4973</v>
      </c>
      <c r="F700" t="s">
        <v>2361</v>
      </c>
      <c r="G700" t="s">
        <v>1944</v>
      </c>
      <c r="H700" t="s">
        <v>2540</v>
      </c>
      <c r="I700" t="s">
        <v>1946</v>
      </c>
    </row>
    <row r="701" spans="1:9" x14ac:dyDescent="0.35">
      <c r="A701" t="s">
        <v>1363</v>
      </c>
      <c r="B701" t="s">
        <v>4974</v>
      </c>
      <c r="C701" t="s">
        <v>4975</v>
      </c>
      <c r="D701" t="s">
        <v>4976</v>
      </c>
      <c r="E701" t="s">
        <v>4977</v>
      </c>
      <c r="F701" t="s">
        <v>3576</v>
      </c>
      <c r="G701" t="s">
        <v>1936</v>
      </c>
      <c r="H701">
        <v>33196</v>
      </c>
      <c r="I701" t="s">
        <v>1937</v>
      </c>
    </row>
    <row r="702" spans="1:9" x14ac:dyDescent="0.35">
      <c r="A702" t="s">
        <v>1365</v>
      </c>
      <c r="B702" t="s">
        <v>4978</v>
      </c>
      <c r="C702" t="s">
        <v>4979</v>
      </c>
      <c r="E702" t="s">
        <v>4980</v>
      </c>
      <c r="F702" t="s">
        <v>3085</v>
      </c>
      <c r="G702" t="s">
        <v>1936</v>
      </c>
      <c r="H702">
        <v>94121</v>
      </c>
      <c r="I702" t="s">
        <v>1946</v>
      </c>
    </row>
    <row r="703" spans="1:9" x14ac:dyDescent="0.35">
      <c r="A703" t="s">
        <v>1367</v>
      </c>
      <c r="B703" t="s">
        <v>4981</v>
      </c>
      <c r="C703" t="s">
        <v>4982</v>
      </c>
      <c r="D703" t="s">
        <v>4983</v>
      </c>
      <c r="E703" t="s">
        <v>4984</v>
      </c>
      <c r="F703" t="s">
        <v>3397</v>
      </c>
      <c r="G703" t="s">
        <v>1944</v>
      </c>
      <c r="H703" t="s">
        <v>2078</v>
      </c>
      <c r="I703" t="s">
        <v>1937</v>
      </c>
    </row>
    <row r="704" spans="1:9" x14ac:dyDescent="0.35">
      <c r="A704" t="s">
        <v>1369</v>
      </c>
      <c r="B704" t="s">
        <v>4985</v>
      </c>
      <c r="C704" t="s">
        <v>4986</v>
      </c>
      <c r="E704" t="s">
        <v>4987</v>
      </c>
      <c r="F704" t="s">
        <v>2048</v>
      </c>
      <c r="G704" t="s">
        <v>1936</v>
      </c>
      <c r="H704">
        <v>33982</v>
      </c>
      <c r="I704" t="s">
        <v>1937</v>
      </c>
    </row>
    <row r="705" spans="1:9" x14ac:dyDescent="0.35">
      <c r="A705" t="s">
        <v>1371</v>
      </c>
      <c r="B705" t="s">
        <v>4988</v>
      </c>
      <c r="D705" t="s">
        <v>4989</v>
      </c>
      <c r="E705" t="s">
        <v>4990</v>
      </c>
      <c r="F705" t="s">
        <v>2595</v>
      </c>
      <c r="G705" t="s">
        <v>1944</v>
      </c>
      <c r="H705" t="s">
        <v>2540</v>
      </c>
      <c r="I705" t="s">
        <v>1937</v>
      </c>
    </row>
    <row r="706" spans="1:9" x14ac:dyDescent="0.35">
      <c r="A706" t="s">
        <v>1373</v>
      </c>
      <c r="B706" t="s">
        <v>4991</v>
      </c>
      <c r="D706" t="s">
        <v>4992</v>
      </c>
      <c r="E706" t="s">
        <v>4993</v>
      </c>
      <c r="F706" t="s">
        <v>2032</v>
      </c>
      <c r="G706" t="s">
        <v>1936</v>
      </c>
      <c r="H706">
        <v>10125</v>
      </c>
      <c r="I706" t="s">
        <v>1937</v>
      </c>
    </row>
    <row r="707" spans="1:9" x14ac:dyDescent="0.35">
      <c r="A707" t="s">
        <v>1375</v>
      </c>
      <c r="B707" t="s">
        <v>4994</v>
      </c>
      <c r="C707" t="s">
        <v>4995</v>
      </c>
      <c r="D707" t="s">
        <v>4996</v>
      </c>
      <c r="E707" t="s">
        <v>4997</v>
      </c>
      <c r="F707" t="s">
        <v>2881</v>
      </c>
      <c r="G707" t="s">
        <v>1936</v>
      </c>
      <c r="H707">
        <v>29305</v>
      </c>
      <c r="I707" t="s">
        <v>1946</v>
      </c>
    </row>
    <row r="708" spans="1:9" x14ac:dyDescent="0.35">
      <c r="A708" t="s">
        <v>1377</v>
      </c>
      <c r="B708" t="s">
        <v>4998</v>
      </c>
      <c r="C708" t="s">
        <v>4999</v>
      </c>
      <c r="D708" t="s">
        <v>5000</v>
      </c>
      <c r="E708" t="s">
        <v>5001</v>
      </c>
      <c r="F708" t="s">
        <v>5002</v>
      </c>
      <c r="G708" t="s">
        <v>1936</v>
      </c>
      <c r="H708">
        <v>93305</v>
      </c>
      <c r="I708" t="s">
        <v>1946</v>
      </c>
    </row>
    <row r="709" spans="1:9" x14ac:dyDescent="0.35">
      <c r="A709" t="s">
        <v>1379</v>
      </c>
      <c r="B709" t="s">
        <v>5003</v>
      </c>
      <c r="D709" t="s">
        <v>5004</v>
      </c>
      <c r="E709" t="s">
        <v>5005</v>
      </c>
      <c r="F709" t="s">
        <v>5006</v>
      </c>
      <c r="G709" t="s">
        <v>1944</v>
      </c>
      <c r="H709" t="s">
        <v>3908</v>
      </c>
      <c r="I709" t="s">
        <v>1946</v>
      </c>
    </row>
    <row r="710" spans="1:9" x14ac:dyDescent="0.35">
      <c r="A710" t="s">
        <v>1381</v>
      </c>
      <c r="B710" t="s">
        <v>5007</v>
      </c>
      <c r="C710" t="s">
        <v>5008</v>
      </c>
      <c r="D710" t="s">
        <v>5009</v>
      </c>
      <c r="E710" t="s">
        <v>5010</v>
      </c>
      <c r="F710" t="s">
        <v>2008</v>
      </c>
      <c r="G710" t="s">
        <v>1936</v>
      </c>
      <c r="H710">
        <v>63169</v>
      </c>
      <c r="I710" t="s">
        <v>1937</v>
      </c>
    </row>
    <row r="711" spans="1:9" x14ac:dyDescent="0.35">
      <c r="A711" t="s">
        <v>1383</v>
      </c>
      <c r="B711" t="s">
        <v>5011</v>
      </c>
      <c r="D711" t="s">
        <v>5012</v>
      </c>
      <c r="E711" t="s">
        <v>5013</v>
      </c>
      <c r="F711" t="s">
        <v>2233</v>
      </c>
      <c r="G711" t="s">
        <v>1936</v>
      </c>
      <c r="H711">
        <v>46896</v>
      </c>
      <c r="I711" t="s">
        <v>1937</v>
      </c>
    </row>
    <row r="712" spans="1:9" x14ac:dyDescent="0.35">
      <c r="A712" t="s">
        <v>1385</v>
      </c>
      <c r="B712" t="s">
        <v>5014</v>
      </c>
      <c r="C712" t="s">
        <v>5015</v>
      </c>
      <c r="D712" t="s">
        <v>5016</v>
      </c>
      <c r="E712" t="s">
        <v>5017</v>
      </c>
      <c r="F712" t="s">
        <v>5018</v>
      </c>
      <c r="G712" t="s">
        <v>1936</v>
      </c>
      <c r="H712">
        <v>55564</v>
      </c>
      <c r="I712" t="s">
        <v>1946</v>
      </c>
    </row>
    <row r="713" spans="1:9" x14ac:dyDescent="0.35">
      <c r="A713" t="s">
        <v>1387</v>
      </c>
      <c r="B713" t="s">
        <v>5019</v>
      </c>
      <c r="C713" t="s">
        <v>5020</v>
      </c>
      <c r="D713" t="s">
        <v>5021</v>
      </c>
      <c r="E713" t="s">
        <v>5022</v>
      </c>
      <c r="F713" t="s">
        <v>5023</v>
      </c>
      <c r="G713" t="s">
        <v>1936</v>
      </c>
      <c r="H713">
        <v>72905</v>
      </c>
      <c r="I713" t="s">
        <v>1946</v>
      </c>
    </row>
    <row r="714" spans="1:9" x14ac:dyDescent="0.35">
      <c r="A714" t="s">
        <v>1389</v>
      </c>
      <c r="B714" t="s">
        <v>5024</v>
      </c>
      <c r="E714" t="s">
        <v>5025</v>
      </c>
      <c r="F714" t="s">
        <v>3558</v>
      </c>
      <c r="G714" t="s">
        <v>2111</v>
      </c>
      <c r="H714" t="s">
        <v>3559</v>
      </c>
      <c r="I714" t="s">
        <v>1946</v>
      </c>
    </row>
    <row r="715" spans="1:9" x14ac:dyDescent="0.35">
      <c r="A715" t="s">
        <v>1391</v>
      </c>
      <c r="B715" t="s">
        <v>5026</v>
      </c>
      <c r="C715" t="s">
        <v>5027</v>
      </c>
      <c r="D715" t="s">
        <v>5028</v>
      </c>
      <c r="E715" t="s">
        <v>5029</v>
      </c>
      <c r="F715" t="s">
        <v>2414</v>
      </c>
      <c r="G715" t="s">
        <v>1936</v>
      </c>
      <c r="H715">
        <v>95210</v>
      </c>
      <c r="I715" t="s">
        <v>1946</v>
      </c>
    </row>
    <row r="716" spans="1:9" x14ac:dyDescent="0.35">
      <c r="A716" t="s">
        <v>1393</v>
      </c>
      <c r="B716" t="s">
        <v>5030</v>
      </c>
      <c r="C716" t="s">
        <v>5031</v>
      </c>
      <c r="D716" t="s">
        <v>5032</v>
      </c>
      <c r="E716" t="s">
        <v>5033</v>
      </c>
      <c r="F716" t="s">
        <v>5034</v>
      </c>
      <c r="G716" t="s">
        <v>1944</v>
      </c>
      <c r="H716" t="s">
        <v>2531</v>
      </c>
      <c r="I716" t="s">
        <v>1937</v>
      </c>
    </row>
    <row r="717" spans="1:9" x14ac:dyDescent="0.35">
      <c r="A717" t="s">
        <v>1395</v>
      </c>
      <c r="B717" t="s">
        <v>5035</v>
      </c>
      <c r="C717" t="s">
        <v>5036</v>
      </c>
      <c r="E717" t="s">
        <v>5037</v>
      </c>
      <c r="F717" t="s">
        <v>2215</v>
      </c>
      <c r="G717" t="s">
        <v>1936</v>
      </c>
      <c r="H717">
        <v>33686</v>
      </c>
      <c r="I717" t="s">
        <v>1946</v>
      </c>
    </row>
    <row r="718" spans="1:9" x14ac:dyDescent="0.35">
      <c r="A718" t="s">
        <v>5038</v>
      </c>
      <c r="B718" t="s">
        <v>5039</v>
      </c>
      <c r="C718" t="s">
        <v>5040</v>
      </c>
      <c r="D718" t="s">
        <v>5041</v>
      </c>
      <c r="E718" t="s">
        <v>5042</v>
      </c>
      <c r="F718" t="s">
        <v>2720</v>
      </c>
      <c r="G718" t="s">
        <v>1944</v>
      </c>
      <c r="H718" t="s">
        <v>2721</v>
      </c>
      <c r="I718" t="s">
        <v>1946</v>
      </c>
    </row>
    <row r="719" spans="1:9" x14ac:dyDescent="0.35">
      <c r="A719" t="s">
        <v>1398</v>
      </c>
      <c r="B719" t="s">
        <v>5043</v>
      </c>
      <c r="C719" t="s">
        <v>5044</v>
      </c>
      <c r="D719" t="s">
        <v>5045</v>
      </c>
      <c r="E719" t="s">
        <v>5046</v>
      </c>
      <c r="F719" t="s">
        <v>2012</v>
      </c>
      <c r="G719" t="s">
        <v>1936</v>
      </c>
      <c r="H719">
        <v>19104</v>
      </c>
      <c r="I719" t="s">
        <v>1946</v>
      </c>
    </row>
    <row r="720" spans="1:9" x14ac:dyDescent="0.35">
      <c r="A720" t="s">
        <v>1400</v>
      </c>
      <c r="B720" t="s">
        <v>5047</v>
      </c>
      <c r="C720" t="s">
        <v>5048</v>
      </c>
      <c r="D720" t="s">
        <v>5049</v>
      </c>
      <c r="E720" t="s">
        <v>5050</v>
      </c>
      <c r="F720" t="s">
        <v>4755</v>
      </c>
      <c r="G720" t="s">
        <v>1936</v>
      </c>
      <c r="H720">
        <v>76905</v>
      </c>
      <c r="I720" t="s">
        <v>1946</v>
      </c>
    </row>
    <row r="721" spans="1:9" x14ac:dyDescent="0.35">
      <c r="A721" t="s">
        <v>1402</v>
      </c>
      <c r="B721" t="s">
        <v>5051</v>
      </c>
      <c r="C721" t="s">
        <v>5052</v>
      </c>
      <c r="D721" t="s">
        <v>5053</v>
      </c>
      <c r="E721" t="s">
        <v>5054</v>
      </c>
      <c r="F721" t="s">
        <v>1981</v>
      </c>
      <c r="G721" t="s">
        <v>1936</v>
      </c>
      <c r="H721">
        <v>90035</v>
      </c>
      <c r="I721" t="s">
        <v>1937</v>
      </c>
    </row>
    <row r="722" spans="1:9" x14ac:dyDescent="0.35">
      <c r="A722" t="s">
        <v>1404</v>
      </c>
      <c r="B722" t="s">
        <v>5055</v>
      </c>
      <c r="C722" t="s">
        <v>5056</v>
      </c>
      <c r="D722" t="s">
        <v>5057</v>
      </c>
      <c r="E722" t="s">
        <v>5058</v>
      </c>
      <c r="F722" t="s">
        <v>2795</v>
      </c>
      <c r="G722" t="s">
        <v>1936</v>
      </c>
      <c r="H722">
        <v>48912</v>
      </c>
      <c r="I722" t="s">
        <v>1937</v>
      </c>
    </row>
    <row r="723" spans="1:9" x14ac:dyDescent="0.35">
      <c r="A723" t="s">
        <v>1406</v>
      </c>
      <c r="B723" t="s">
        <v>5059</v>
      </c>
      <c r="C723" t="s">
        <v>5060</v>
      </c>
      <c r="D723" t="s">
        <v>5061</v>
      </c>
      <c r="E723" t="s">
        <v>5062</v>
      </c>
      <c r="F723" t="s">
        <v>2708</v>
      </c>
      <c r="G723" t="s">
        <v>1936</v>
      </c>
      <c r="H723">
        <v>34615</v>
      </c>
      <c r="I723" t="s">
        <v>1937</v>
      </c>
    </row>
    <row r="724" spans="1:9" x14ac:dyDescent="0.35">
      <c r="A724" t="s">
        <v>1408</v>
      </c>
      <c r="B724" t="s">
        <v>5063</v>
      </c>
      <c r="D724" t="s">
        <v>5064</v>
      </c>
      <c r="E724" t="s">
        <v>5065</v>
      </c>
      <c r="F724" t="s">
        <v>2753</v>
      </c>
      <c r="G724" t="s">
        <v>1936</v>
      </c>
      <c r="H724">
        <v>90605</v>
      </c>
      <c r="I724" t="s">
        <v>1946</v>
      </c>
    </row>
    <row r="725" spans="1:9" x14ac:dyDescent="0.35">
      <c r="A725" t="s">
        <v>1410</v>
      </c>
      <c r="B725" t="s">
        <v>5066</v>
      </c>
      <c r="C725" t="s">
        <v>5067</v>
      </c>
      <c r="D725" t="s">
        <v>5068</v>
      </c>
      <c r="E725" t="s">
        <v>5069</v>
      </c>
      <c r="F725" t="s">
        <v>2350</v>
      </c>
      <c r="G725" t="s">
        <v>1936</v>
      </c>
      <c r="H725">
        <v>93773</v>
      </c>
      <c r="I725" t="s">
        <v>1946</v>
      </c>
    </row>
    <row r="726" spans="1:9" x14ac:dyDescent="0.35">
      <c r="A726" t="s">
        <v>1412</v>
      </c>
      <c r="B726" t="s">
        <v>5070</v>
      </c>
      <c r="D726" t="s">
        <v>5071</v>
      </c>
      <c r="E726" t="s">
        <v>5072</v>
      </c>
      <c r="F726" t="s">
        <v>2032</v>
      </c>
      <c r="G726" t="s">
        <v>1936</v>
      </c>
      <c r="H726">
        <v>10155</v>
      </c>
      <c r="I726" t="s">
        <v>1937</v>
      </c>
    </row>
    <row r="727" spans="1:9" x14ac:dyDescent="0.35">
      <c r="A727" t="s">
        <v>1414</v>
      </c>
      <c r="B727" t="s">
        <v>5073</v>
      </c>
      <c r="C727" t="s">
        <v>5074</v>
      </c>
      <c r="D727" t="s">
        <v>5075</v>
      </c>
      <c r="E727" t="s">
        <v>5076</v>
      </c>
      <c r="F727" t="s">
        <v>2335</v>
      </c>
      <c r="G727" t="s">
        <v>1936</v>
      </c>
      <c r="H727">
        <v>80935</v>
      </c>
      <c r="I727" t="s">
        <v>1946</v>
      </c>
    </row>
    <row r="728" spans="1:9" x14ac:dyDescent="0.35">
      <c r="A728" t="s">
        <v>1416</v>
      </c>
      <c r="B728" t="s">
        <v>5077</v>
      </c>
      <c r="D728" t="s">
        <v>5078</v>
      </c>
      <c r="E728" t="s">
        <v>5079</v>
      </c>
      <c r="F728" t="s">
        <v>5080</v>
      </c>
      <c r="G728" t="s">
        <v>1936</v>
      </c>
      <c r="H728">
        <v>90831</v>
      </c>
      <c r="I728" t="s">
        <v>1946</v>
      </c>
    </row>
    <row r="729" spans="1:9" x14ac:dyDescent="0.35">
      <c r="A729" t="s">
        <v>1418</v>
      </c>
      <c r="B729" t="s">
        <v>5081</v>
      </c>
      <c r="C729" t="s">
        <v>5082</v>
      </c>
      <c r="D729" t="s">
        <v>5083</v>
      </c>
      <c r="E729" t="s">
        <v>5084</v>
      </c>
      <c r="F729" t="s">
        <v>5085</v>
      </c>
      <c r="G729" t="s">
        <v>1944</v>
      </c>
      <c r="H729" t="s">
        <v>5086</v>
      </c>
      <c r="I729" t="s">
        <v>1937</v>
      </c>
    </row>
    <row r="730" spans="1:9" x14ac:dyDescent="0.35">
      <c r="A730" t="s">
        <v>1420</v>
      </c>
      <c r="B730" t="s">
        <v>5087</v>
      </c>
      <c r="C730" t="s">
        <v>5088</v>
      </c>
      <c r="D730" t="s">
        <v>5089</v>
      </c>
      <c r="E730" t="s">
        <v>5090</v>
      </c>
      <c r="F730" t="s">
        <v>2365</v>
      </c>
      <c r="G730" t="s">
        <v>1936</v>
      </c>
      <c r="H730">
        <v>89510</v>
      </c>
      <c r="I730" t="s">
        <v>1937</v>
      </c>
    </row>
    <row r="731" spans="1:9" x14ac:dyDescent="0.35">
      <c r="A731" t="s">
        <v>1422</v>
      </c>
      <c r="B731" t="s">
        <v>5091</v>
      </c>
      <c r="C731" t="s">
        <v>5092</v>
      </c>
      <c r="D731" t="s">
        <v>5093</v>
      </c>
      <c r="E731" t="s">
        <v>5094</v>
      </c>
      <c r="F731" t="s">
        <v>2110</v>
      </c>
      <c r="G731" t="s">
        <v>2111</v>
      </c>
      <c r="H731" t="s">
        <v>2112</v>
      </c>
      <c r="I731" t="s">
        <v>1946</v>
      </c>
    </row>
    <row r="732" spans="1:9" x14ac:dyDescent="0.35">
      <c r="A732" t="s">
        <v>1424</v>
      </c>
      <c r="B732" t="s">
        <v>5095</v>
      </c>
      <c r="C732" t="s">
        <v>5096</v>
      </c>
      <c r="D732" t="s">
        <v>5097</v>
      </c>
      <c r="E732" t="s">
        <v>5098</v>
      </c>
      <c r="F732" t="s">
        <v>3365</v>
      </c>
      <c r="G732" t="s">
        <v>1936</v>
      </c>
      <c r="H732">
        <v>89155</v>
      </c>
      <c r="I732" t="s">
        <v>1946</v>
      </c>
    </row>
    <row r="733" spans="1:9" x14ac:dyDescent="0.35">
      <c r="A733" t="s">
        <v>1426</v>
      </c>
      <c r="B733" t="s">
        <v>5099</v>
      </c>
      <c r="D733" t="s">
        <v>5100</v>
      </c>
      <c r="E733" t="s">
        <v>5101</v>
      </c>
      <c r="F733" t="s">
        <v>5102</v>
      </c>
      <c r="G733" t="s">
        <v>1936</v>
      </c>
      <c r="H733">
        <v>19805</v>
      </c>
      <c r="I733" t="s">
        <v>1937</v>
      </c>
    </row>
    <row r="734" spans="1:9" x14ac:dyDescent="0.35">
      <c r="A734" t="s">
        <v>1428</v>
      </c>
      <c r="B734" t="s">
        <v>5103</v>
      </c>
      <c r="C734" t="s">
        <v>5104</v>
      </c>
      <c r="D734" t="s">
        <v>5105</v>
      </c>
      <c r="E734" t="s">
        <v>5106</v>
      </c>
      <c r="F734" t="s">
        <v>2365</v>
      </c>
      <c r="G734" t="s">
        <v>1936</v>
      </c>
      <c r="H734">
        <v>89550</v>
      </c>
      <c r="I734" t="s">
        <v>1946</v>
      </c>
    </row>
    <row r="735" spans="1:9" x14ac:dyDescent="0.35">
      <c r="A735" t="s">
        <v>1430</v>
      </c>
      <c r="B735" t="s">
        <v>5107</v>
      </c>
      <c r="C735" t="s">
        <v>5108</v>
      </c>
      <c r="D735" t="s">
        <v>5109</v>
      </c>
      <c r="E735" t="s">
        <v>5110</v>
      </c>
      <c r="F735" t="s">
        <v>2434</v>
      </c>
      <c r="G735" t="s">
        <v>1936</v>
      </c>
      <c r="H735">
        <v>35487</v>
      </c>
      <c r="I735" t="s">
        <v>1937</v>
      </c>
    </row>
    <row r="736" spans="1:9" x14ac:dyDescent="0.35">
      <c r="A736" t="s">
        <v>1432</v>
      </c>
      <c r="B736" t="s">
        <v>5111</v>
      </c>
      <c r="D736" t="s">
        <v>5112</v>
      </c>
      <c r="E736" t="s">
        <v>5113</v>
      </c>
      <c r="F736" t="s">
        <v>5114</v>
      </c>
      <c r="G736" t="s">
        <v>1936</v>
      </c>
      <c r="H736">
        <v>92645</v>
      </c>
      <c r="I736" t="s">
        <v>1946</v>
      </c>
    </row>
    <row r="737" spans="1:9" x14ac:dyDescent="0.35">
      <c r="A737" t="s">
        <v>1434</v>
      </c>
      <c r="B737" t="s">
        <v>5115</v>
      </c>
      <c r="C737" t="s">
        <v>5116</v>
      </c>
      <c r="E737" t="s">
        <v>5117</v>
      </c>
      <c r="F737" t="s">
        <v>2983</v>
      </c>
      <c r="G737" t="s">
        <v>1936</v>
      </c>
      <c r="H737">
        <v>66225</v>
      </c>
      <c r="I737" t="s">
        <v>1946</v>
      </c>
    </row>
    <row r="738" spans="1:9" x14ac:dyDescent="0.35">
      <c r="A738" t="s">
        <v>1436</v>
      </c>
      <c r="B738" t="s">
        <v>5118</v>
      </c>
      <c r="C738" t="s">
        <v>5119</v>
      </c>
      <c r="D738" t="s">
        <v>5120</v>
      </c>
      <c r="E738" t="s">
        <v>5121</v>
      </c>
      <c r="F738" t="s">
        <v>2595</v>
      </c>
      <c r="G738" t="s">
        <v>1944</v>
      </c>
      <c r="H738" t="s">
        <v>2540</v>
      </c>
      <c r="I738" t="s">
        <v>1937</v>
      </c>
    </row>
    <row r="739" spans="1:9" x14ac:dyDescent="0.35">
      <c r="A739" t="s">
        <v>1438</v>
      </c>
      <c r="B739" t="s">
        <v>5122</v>
      </c>
      <c r="C739" t="s">
        <v>5123</v>
      </c>
      <c r="D739" t="s">
        <v>5124</v>
      </c>
      <c r="E739" t="s">
        <v>5125</v>
      </c>
      <c r="F739" t="s">
        <v>3032</v>
      </c>
      <c r="G739" t="s">
        <v>1936</v>
      </c>
      <c r="H739">
        <v>45228</v>
      </c>
      <c r="I739" t="s">
        <v>1946</v>
      </c>
    </row>
    <row r="740" spans="1:9" x14ac:dyDescent="0.35">
      <c r="A740" t="s">
        <v>1440</v>
      </c>
      <c r="B740" t="s">
        <v>5126</v>
      </c>
      <c r="C740" t="s">
        <v>5127</v>
      </c>
      <c r="D740" t="s">
        <v>5128</v>
      </c>
      <c r="E740" t="s">
        <v>5129</v>
      </c>
      <c r="F740" t="s">
        <v>2907</v>
      </c>
      <c r="G740" t="s">
        <v>2111</v>
      </c>
      <c r="H740" t="s">
        <v>2908</v>
      </c>
      <c r="I740" t="s">
        <v>1946</v>
      </c>
    </row>
    <row r="741" spans="1:9" x14ac:dyDescent="0.35">
      <c r="A741" t="s">
        <v>5130</v>
      </c>
      <c r="B741" t="s">
        <v>5131</v>
      </c>
      <c r="D741" t="s">
        <v>5132</v>
      </c>
      <c r="E741" t="s">
        <v>5133</v>
      </c>
      <c r="F741" t="s">
        <v>2017</v>
      </c>
      <c r="G741" t="s">
        <v>1936</v>
      </c>
      <c r="H741">
        <v>97296</v>
      </c>
      <c r="I741" t="s">
        <v>1937</v>
      </c>
    </row>
    <row r="742" spans="1:9" x14ac:dyDescent="0.35">
      <c r="A742" t="s">
        <v>1443</v>
      </c>
      <c r="B742" t="s">
        <v>5134</v>
      </c>
      <c r="C742" t="s">
        <v>5135</v>
      </c>
      <c r="D742" t="s">
        <v>5136</v>
      </c>
      <c r="E742" t="s">
        <v>5137</v>
      </c>
      <c r="F742" t="s">
        <v>5006</v>
      </c>
      <c r="G742" t="s">
        <v>1944</v>
      </c>
      <c r="H742" t="s">
        <v>3908</v>
      </c>
      <c r="I742" t="s">
        <v>1946</v>
      </c>
    </row>
    <row r="743" spans="1:9" x14ac:dyDescent="0.35">
      <c r="A743" t="s">
        <v>1445</v>
      </c>
      <c r="B743" t="s">
        <v>5138</v>
      </c>
      <c r="C743" t="s">
        <v>5139</v>
      </c>
      <c r="D743" t="s">
        <v>5140</v>
      </c>
      <c r="E743" t="s">
        <v>5141</v>
      </c>
      <c r="F743" t="s">
        <v>4806</v>
      </c>
      <c r="G743" t="s">
        <v>1936</v>
      </c>
      <c r="H743">
        <v>94089</v>
      </c>
      <c r="I743" t="s">
        <v>1946</v>
      </c>
    </row>
    <row r="744" spans="1:9" x14ac:dyDescent="0.35">
      <c r="A744" t="s">
        <v>1447</v>
      </c>
      <c r="B744" t="s">
        <v>5142</v>
      </c>
      <c r="C744" t="s">
        <v>5143</v>
      </c>
      <c r="D744" t="s">
        <v>5144</v>
      </c>
      <c r="E744" t="s">
        <v>5145</v>
      </c>
      <c r="F744" t="s">
        <v>2840</v>
      </c>
      <c r="G744" t="s">
        <v>1936</v>
      </c>
      <c r="H744">
        <v>38188</v>
      </c>
      <c r="I744" t="s">
        <v>1946</v>
      </c>
    </row>
    <row r="745" spans="1:9" x14ac:dyDescent="0.35">
      <c r="A745" t="s">
        <v>1449</v>
      </c>
      <c r="B745" t="s">
        <v>5146</v>
      </c>
      <c r="C745" t="s">
        <v>5147</v>
      </c>
      <c r="D745" t="s">
        <v>5148</v>
      </c>
      <c r="E745" t="s">
        <v>5149</v>
      </c>
      <c r="F745" t="s">
        <v>4396</v>
      </c>
      <c r="G745" t="s">
        <v>1936</v>
      </c>
      <c r="H745">
        <v>32868</v>
      </c>
      <c r="I745" t="s">
        <v>1946</v>
      </c>
    </row>
    <row r="746" spans="1:9" x14ac:dyDescent="0.35">
      <c r="A746" t="s">
        <v>1451</v>
      </c>
      <c r="B746" t="s">
        <v>5150</v>
      </c>
      <c r="D746" t="s">
        <v>5151</v>
      </c>
      <c r="E746" t="s">
        <v>5152</v>
      </c>
      <c r="F746" t="s">
        <v>2816</v>
      </c>
      <c r="G746" t="s">
        <v>1936</v>
      </c>
      <c r="H746">
        <v>48232</v>
      </c>
      <c r="I746" t="s">
        <v>1937</v>
      </c>
    </row>
    <row r="747" spans="1:9" x14ac:dyDescent="0.35">
      <c r="A747" t="s">
        <v>1453</v>
      </c>
      <c r="B747" t="s">
        <v>5153</v>
      </c>
      <c r="C747" t="s">
        <v>5154</v>
      </c>
      <c r="D747" t="s">
        <v>5155</v>
      </c>
      <c r="E747" t="s">
        <v>5156</v>
      </c>
      <c r="F747" t="s">
        <v>5157</v>
      </c>
      <c r="G747" t="s">
        <v>1944</v>
      </c>
      <c r="H747" t="s">
        <v>5158</v>
      </c>
      <c r="I747" t="s">
        <v>1946</v>
      </c>
    </row>
    <row r="748" spans="1:9" x14ac:dyDescent="0.35">
      <c r="A748" t="s">
        <v>1455</v>
      </c>
      <c r="B748" t="s">
        <v>5159</v>
      </c>
      <c r="C748" t="s">
        <v>5160</v>
      </c>
      <c r="D748" t="s">
        <v>5161</v>
      </c>
      <c r="E748" t="s">
        <v>5162</v>
      </c>
      <c r="F748" t="s">
        <v>5163</v>
      </c>
      <c r="G748" t="s">
        <v>1944</v>
      </c>
      <c r="H748" t="s">
        <v>2721</v>
      </c>
      <c r="I748" t="s">
        <v>1946</v>
      </c>
    </row>
    <row r="749" spans="1:9" x14ac:dyDescent="0.35">
      <c r="A749" t="s">
        <v>1457</v>
      </c>
      <c r="B749" t="s">
        <v>5164</v>
      </c>
      <c r="C749" t="s">
        <v>5165</v>
      </c>
      <c r="D749" t="s">
        <v>5166</v>
      </c>
      <c r="E749" t="s">
        <v>5167</v>
      </c>
      <c r="F749" t="s">
        <v>5168</v>
      </c>
      <c r="G749" t="s">
        <v>1944</v>
      </c>
      <c r="H749" t="s">
        <v>5169</v>
      </c>
      <c r="I749" t="s">
        <v>1937</v>
      </c>
    </row>
    <row r="750" spans="1:9" x14ac:dyDescent="0.35">
      <c r="A750" t="s">
        <v>1459</v>
      </c>
      <c r="B750" t="s">
        <v>5170</v>
      </c>
      <c r="C750" t="s">
        <v>5171</v>
      </c>
      <c r="D750" t="s">
        <v>5172</v>
      </c>
      <c r="E750" t="s">
        <v>5173</v>
      </c>
      <c r="F750" t="s">
        <v>1999</v>
      </c>
      <c r="G750" t="s">
        <v>1936</v>
      </c>
      <c r="H750">
        <v>23203</v>
      </c>
      <c r="I750" t="s">
        <v>1946</v>
      </c>
    </row>
    <row r="751" spans="1:9" x14ac:dyDescent="0.35">
      <c r="A751" t="s">
        <v>1461</v>
      </c>
      <c r="B751" t="s">
        <v>5174</v>
      </c>
      <c r="C751" t="s">
        <v>5175</v>
      </c>
      <c r="D751" t="s">
        <v>5176</v>
      </c>
      <c r="E751" t="s">
        <v>5177</v>
      </c>
      <c r="F751" t="s">
        <v>5178</v>
      </c>
      <c r="G751" t="s">
        <v>1944</v>
      </c>
      <c r="H751" t="s">
        <v>2531</v>
      </c>
      <c r="I751" t="s">
        <v>1937</v>
      </c>
    </row>
    <row r="752" spans="1:9" x14ac:dyDescent="0.35">
      <c r="A752" t="s">
        <v>1463</v>
      </c>
      <c r="B752" t="s">
        <v>5179</v>
      </c>
      <c r="D752" t="s">
        <v>5180</v>
      </c>
      <c r="E752" t="s">
        <v>5181</v>
      </c>
      <c r="F752" t="s">
        <v>2261</v>
      </c>
      <c r="G752" t="s">
        <v>1936</v>
      </c>
      <c r="H752">
        <v>76178</v>
      </c>
      <c r="I752" t="s">
        <v>1937</v>
      </c>
    </row>
    <row r="753" spans="1:9" x14ac:dyDescent="0.35">
      <c r="A753" t="s">
        <v>1465</v>
      </c>
      <c r="B753" t="s">
        <v>5182</v>
      </c>
      <c r="C753" t="s">
        <v>5183</v>
      </c>
      <c r="D753" t="s">
        <v>5184</v>
      </c>
      <c r="E753" t="s">
        <v>5185</v>
      </c>
      <c r="F753" t="s">
        <v>2771</v>
      </c>
      <c r="G753" t="s">
        <v>1936</v>
      </c>
      <c r="H753">
        <v>11254</v>
      </c>
      <c r="I753" t="s">
        <v>1946</v>
      </c>
    </row>
    <row r="754" spans="1:9" x14ac:dyDescent="0.35">
      <c r="A754" t="s">
        <v>1467</v>
      </c>
      <c r="B754" t="s">
        <v>5186</v>
      </c>
      <c r="C754" t="s">
        <v>5187</v>
      </c>
      <c r="D754" t="s">
        <v>5188</v>
      </c>
      <c r="E754" t="s">
        <v>5189</v>
      </c>
      <c r="F754" t="s">
        <v>2261</v>
      </c>
      <c r="G754" t="s">
        <v>1936</v>
      </c>
      <c r="H754">
        <v>76198</v>
      </c>
      <c r="I754" t="s">
        <v>1937</v>
      </c>
    </row>
    <row r="755" spans="1:9" x14ac:dyDescent="0.35">
      <c r="A755" t="s">
        <v>1469</v>
      </c>
      <c r="B755" t="s">
        <v>5190</v>
      </c>
      <c r="C755" t="s">
        <v>5191</v>
      </c>
      <c r="D755" t="s">
        <v>5192</v>
      </c>
      <c r="E755" t="s">
        <v>5193</v>
      </c>
      <c r="F755" t="s">
        <v>3094</v>
      </c>
      <c r="G755" t="s">
        <v>1936</v>
      </c>
      <c r="H755">
        <v>85053</v>
      </c>
      <c r="I755" t="s">
        <v>1946</v>
      </c>
    </row>
    <row r="756" spans="1:9" x14ac:dyDescent="0.35">
      <c r="A756" t="s">
        <v>5194</v>
      </c>
      <c r="B756" t="s">
        <v>5195</v>
      </c>
      <c r="C756" t="s">
        <v>5196</v>
      </c>
      <c r="E756" t="s">
        <v>5197</v>
      </c>
      <c r="F756" t="s">
        <v>2181</v>
      </c>
      <c r="G756" t="s">
        <v>1936</v>
      </c>
      <c r="H756">
        <v>20470</v>
      </c>
      <c r="I756" t="s">
        <v>1946</v>
      </c>
    </row>
    <row r="757" spans="1:9" x14ac:dyDescent="0.35">
      <c r="A757" t="s">
        <v>1472</v>
      </c>
      <c r="B757" t="s">
        <v>5198</v>
      </c>
      <c r="C757" t="s">
        <v>5199</v>
      </c>
      <c r="D757" t="s">
        <v>5200</v>
      </c>
      <c r="E757" t="s">
        <v>5201</v>
      </c>
      <c r="F757" t="s">
        <v>2320</v>
      </c>
      <c r="G757" t="s">
        <v>1936</v>
      </c>
      <c r="H757">
        <v>75287</v>
      </c>
      <c r="I757" t="s">
        <v>1946</v>
      </c>
    </row>
    <row r="758" spans="1:9" x14ac:dyDescent="0.35">
      <c r="A758" t="s">
        <v>1474</v>
      </c>
      <c r="B758" t="s">
        <v>5202</v>
      </c>
      <c r="C758" t="s">
        <v>5203</v>
      </c>
      <c r="D758" t="s">
        <v>5204</v>
      </c>
      <c r="E758" t="s">
        <v>5205</v>
      </c>
      <c r="F758" t="s">
        <v>3682</v>
      </c>
      <c r="G758" t="s">
        <v>1936</v>
      </c>
      <c r="H758">
        <v>28805</v>
      </c>
      <c r="I758" t="s">
        <v>1937</v>
      </c>
    </row>
    <row r="759" spans="1:9" x14ac:dyDescent="0.35">
      <c r="A759" t="s">
        <v>1476</v>
      </c>
      <c r="B759" t="s">
        <v>5206</v>
      </c>
      <c r="C759" t="s">
        <v>5207</v>
      </c>
      <c r="D759" t="s">
        <v>5208</v>
      </c>
      <c r="E759" t="s">
        <v>5209</v>
      </c>
      <c r="F759" t="s">
        <v>5210</v>
      </c>
      <c r="G759" t="s">
        <v>1936</v>
      </c>
      <c r="H759">
        <v>59112</v>
      </c>
      <c r="I759" t="s">
        <v>1937</v>
      </c>
    </row>
    <row r="760" spans="1:9" x14ac:dyDescent="0.35">
      <c r="A760" t="s">
        <v>1478</v>
      </c>
      <c r="B760" t="s">
        <v>5211</v>
      </c>
      <c r="C760" t="s">
        <v>5212</v>
      </c>
      <c r="E760" t="s">
        <v>5213</v>
      </c>
      <c r="F760" t="s">
        <v>2008</v>
      </c>
      <c r="G760" t="s">
        <v>1936</v>
      </c>
      <c r="H760">
        <v>63126</v>
      </c>
      <c r="I760" t="s">
        <v>1946</v>
      </c>
    </row>
    <row r="761" spans="1:9" x14ac:dyDescent="0.35">
      <c r="A761" t="s">
        <v>1480</v>
      </c>
      <c r="B761" t="s">
        <v>5214</v>
      </c>
      <c r="C761" t="s">
        <v>5215</v>
      </c>
      <c r="D761" t="s">
        <v>5216</v>
      </c>
      <c r="E761" t="s">
        <v>5217</v>
      </c>
      <c r="F761" t="s">
        <v>5218</v>
      </c>
      <c r="G761" t="s">
        <v>1936</v>
      </c>
      <c r="H761">
        <v>64054</v>
      </c>
      <c r="I761" t="s">
        <v>1937</v>
      </c>
    </row>
    <row r="762" spans="1:9" x14ac:dyDescent="0.35">
      <c r="A762" t="s">
        <v>1482</v>
      </c>
      <c r="B762" t="s">
        <v>5219</v>
      </c>
      <c r="C762" t="s">
        <v>5220</v>
      </c>
      <c r="E762" t="s">
        <v>5221</v>
      </c>
      <c r="F762" t="s">
        <v>2689</v>
      </c>
      <c r="G762" t="s">
        <v>1936</v>
      </c>
      <c r="H762">
        <v>27404</v>
      </c>
      <c r="I762" t="s">
        <v>1946</v>
      </c>
    </row>
    <row r="763" spans="1:9" x14ac:dyDescent="0.35">
      <c r="A763" t="s">
        <v>1484</v>
      </c>
      <c r="B763" t="s">
        <v>5222</v>
      </c>
      <c r="C763" t="s">
        <v>5223</v>
      </c>
      <c r="E763" t="s">
        <v>5224</v>
      </c>
      <c r="F763" t="s">
        <v>5225</v>
      </c>
      <c r="G763" t="s">
        <v>1936</v>
      </c>
      <c r="H763">
        <v>71213</v>
      </c>
      <c r="I763" t="s">
        <v>1937</v>
      </c>
    </row>
    <row r="764" spans="1:9" x14ac:dyDescent="0.35">
      <c r="A764" t="s">
        <v>1486</v>
      </c>
      <c r="B764" t="s">
        <v>5226</v>
      </c>
      <c r="C764" t="s">
        <v>5227</v>
      </c>
      <c r="D764" t="s">
        <v>5228</v>
      </c>
      <c r="E764" t="s">
        <v>5229</v>
      </c>
      <c r="F764" t="s">
        <v>4417</v>
      </c>
      <c r="G764" t="s">
        <v>2111</v>
      </c>
      <c r="H764" t="s">
        <v>4418</v>
      </c>
      <c r="I764" t="s">
        <v>1946</v>
      </c>
    </row>
    <row r="765" spans="1:9" x14ac:dyDescent="0.35">
      <c r="A765" t="s">
        <v>1488</v>
      </c>
      <c r="B765" t="s">
        <v>5230</v>
      </c>
      <c r="D765" t="s">
        <v>5231</v>
      </c>
      <c r="E765" t="s">
        <v>5232</v>
      </c>
      <c r="F765" t="s">
        <v>2261</v>
      </c>
      <c r="G765" t="s">
        <v>1936</v>
      </c>
      <c r="H765">
        <v>76129</v>
      </c>
      <c r="I765" t="s">
        <v>1946</v>
      </c>
    </row>
    <row r="766" spans="1:9" x14ac:dyDescent="0.35">
      <c r="A766" t="s">
        <v>1490</v>
      </c>
      <c r="B766" t="s">
        <v>5233</v>
      </c>
      <c r="C766" t="s">
        <v>5234</v>
      </c>
      <c r="D766" t="s">
        <v>5235</v>
      </c>
      <c r="E766" t="s">
        <v>5236</v>
      </c>
      <c r="F766" t="s">
        <v>2545</v>
      </c>
      <c r="G766" t="s">
        <v>1936</v>
      </c>
      <c r="H766">
        <v>58122</v>
      </c>
      <c r="I766" t="s">
        <v>1937</v>
      </c>
    </row>
    <row r="767" spans="1:9" x14ac:dyDescent="0.35">
      <c r="A767" t="s">
        <v>1492</v>
      </c>
      <c r="B767" t="s">
        <v>5237</v>
      </c>
      <c r="C767" t="s">
        <v>5238</v>
      </c>
      <c r="D767" t="s">
        <v>5239</v>
      </c>
      <c r="E767" t="s">
        <v>5240</v>
      </c>
      <c r="F767" t="s">
        <v>2786</v>
      </c>
      <c r="G767" t="s">
        <v>1936</v>
      </c>
      <c r="H767">
        <v>75044</v>
      </c>
      <c r="I767" t="s">
        <v>1937</v>
      </c>
    </row>
    <row r="768" spans="1:9" x14ac:dyDescent="0.35">
      <c r="A768" t="s">
        <v>5241</v>
      </c>
      <c r="B768" t="s">
        <v>5242</v>
      </c>
      <c r="C768" t="s">
        <v>5243</v>
      </c>
      <c r="D768" t="s">
        <v>5244</v>
      </c>
      <c r="E768" t="s">
        <v>5245</v>
      </c>
      <c r="F768" t="s">
        <v>2282</v>
      </c>
      <c r="G768" t="s">
        <v>1936</v>
      </c>
      <c r="H768">
        <v>43231</v>
      </c>
      <c r="I768" t="s">
        <v>1946</v>
      </c>
    </row>
    <row r="769" spans="1:9" x14ac:dyDescent="0.35">
      <c r="A769" t="s">
        <v>5246</v>
      </c>
      <c r="B769" t="s">
        <v>5247</v>
      </c>
      <c r="C769" t="s">
        <v>5248</v>
      </c>
      <c r="D769" t="s">
        <v>5249</v>
      </c>
      <c r="E769" t="s">
        <v>5250</v>
      </c>
      <c r="F769" t="s">
        <v>2382</v>
      </c>
      <c r="G769" t="s">
        <v>1936</v>
      </c>
      <c r="H769">
        <v>78737</v>
      </c>
      <c r="I769" t="s">
        <v>1946</v>
      </c>
    </row>
    <row r="770" spans="1:9" x14ac:dyDescent="0.35">
      <c r="A770" t="s">
        <v>5251</v>
      </c>
      <c r="B770" t="s">
        <v>5252</v>
      </c>
      <c r="D770" t="s">
        <v>5253</v>
      </c>
      <c r="E770" t="s">
        <v>5254</v>
      </c>
      <c r="F770" t="s">
        <v>2739</v>
      </c>
      <c r="G770" t="s">
        <v>1936</v>
      </c>
      <c r="H770">
        <v>36104</v>
      </c>
      <c r="I770" t="s">
        <v>1937</v>
      </c>
    </row>
    <row r="771" spans="1:9" x14ac:dyDescent="0.35">
      <c r="A771" t="s">
        <v>1496</v>
      </c>
      <c r="B771" t="s">
        <v>5255</v>
      </c>
      <c r="C771" t="s">
        <v>5256</v>
      </c>
      <c r="D771" t="s">
        <v>5257</v>
      </c>
      <c r="E771" t="s">
        <v>5258</v>
      </c>
      <c r="F771" t="s">
        <v>2167</v>
      </c>
      <c r="G771" t="s">
        <v>2111</v>
      </c>
      <c r="H771" t="s">
        <v>3922</v>
      </c>
      <c r="I771" t="s">
        <v>1946</v>
      </c>
    </row>
    <row r="772" spans="1:9" x14ac:dyDescent="0.35">
      <c r="A772" t="s">
        <v>1498</v>
      </c>
      <c r="B772" t="s">
        <v>5259</v>
      </c>
      <c r="C772" t="s">
        <v>5260</v>
      </c>
      <c r="E772" t="s">
        <v>5261</v>
      </c>
      <c r="F772" t="s">
        <v>1957</v>
      </c>
      <c r="G772" t="s">
        <v>1936</v>
      </c>
      <c r="H772">
        <v>22156</v>
      </c>
      <c r="I772" t="s">
        <v>1946</v>
      </c>
    </row>
    <row r="773" spans="1:9" x14ac:dyDescent="0.35">
      <c r="A773" t="s">
        <v>1500</v>
      </c>
      <c r="B773" t="s">
        <v>5262</v>
      </c>
      <c r="C773" t="s">
        <v>5263</v>
      </c>
      <c r="D773" t="s">
        <v>5264</v>
      </c>
      <c r="E773" t="s">
        <v>5265</v>
      </c>
      <c r="F773" t="s">
        <v>5266</v>
      </c>
      <c r="G773" t="s">
        <v>1936</v>
      </c>
      <c r="H773">
        <v>80126</v>
      </c>
      <c r="I773" t="s">
        <v>1946</v>
      </c>
    </row>
    <row r="774" spans="1:9" x14ac:dyDescent="0.35">
      <c r="A774" t="s">
        <v>1502</v>
      </c>
      <c r="B774" t="s">
        <v>5267</v>
      </c>
      <c r="D774" t="s">
        <v>5268</v>
      </c>
      <c r="E774" t="s">
        <v>5269</v>
      </c>
      <c r="F774" t="s">
        <v>3311</v>
      </c>
      <c r="G774" t="s">
        <v>1936</v>
      </c>
      <c r="H774">
        <v>21275</v>
      </c>
      <c r="I774" t="s">
        <v>1946</v>
      </c>
    </row>
    <row r="775" spans="1:9" x14ac:dyDescent="0.35">
      <c r="A775" t="s">
        <v>1504</v>
      </c>
      <c r="B775" t="s">
        <v>5270</v>
      </c>
      <c r="C775" t="s">
        <v>5271</v>
      </c>
      <c r="D775" t="s">
        <v>5272</v>
      </c>
      <c r="E775" t="s">
        <v>5273</v>
      </c>
      <c r="F775" t="s">
        <v>2309</v>
      </c>
      <c r="G775" t="s">
        <v>1944</v>
      </c>
      <c r="H775" t="s">
        <v>2310</v>
      </c>
      <c r="I775" t="s">
        <v>1946</v>
      </c>
    </row>
    <row r="776" spans="1:9" x14ac:dyDescent="0.35">
      <c r="A776" t="s">
        <v>1506</v>
      </c>
      <c r="B776" t="s">
        <v>5274</v>
      </c>
      <c r="D776" t="s">
        <v>5275</v>
      </c>
      <c r="E776" t="s">
        <v>5276</v>
      </c>
      <c r="F776" t="s">
        <v>2186</v>
      </c>
      <c r="G776" t="s">
        <v>1936</v>
      </c>
      <c r="H776">
        <v>33345</v>
      </c>
      <c r="I776" t="s">
        <v>1937</v>
      </c>
    </row>
    <row r="777" spans="1:9" x14ac:dyDescent="0.35">
      <c r="A777" t="s">
        <v>1508</v>
      </c>
      <c r="B777" t="s">
        <v>5277</v>
      </c>
      <c r="C777" t="s">
        <v>5278</v>
      </c>
      <c r="D777" t="s">
        <v>5279</v>
      </c>
      <c r="E777" t="s">
        <v>5280</v>
      </c>
      <c r="F777" t="s">
        <v>3780</v>
      </c>
      <c r="G777" t="s">
        <v>1936</v>
      </c>
      <c r="H777">
        <v>92191</v>
      </c>
      <c r="I777" t="s">
        <v>1937</v>
      </c>
    </row>
    <row r="778" spans="1:9" x14ac:dyDescent="0.35">
      <c r="A778" t="s">
        <v>1510</v>
      </c>
      <c r="B778" t="s">
        <v>5281</v>
      </c>
      <c r="C778" t="s">
        <v>5282</v>
      </c>
      <c r="D778" t="s">
        <v>5283</v>
      </c>
      <c r="E778" t="s">
        <v>5284</v>
      </c>
      <c r="F778" t="s">
        <v>2320</v>
      </c>
      <c r="G778" t="s">
        <v>1936</v>
      </c>
      <c r="H778">
        <v>75216</v>
      </c>
      <c r="I778" t="s">
        <v>1946</v>
      </c>
    </row>
    <row r="779" spans="1:9" x14ac:dyDescent="0.35">
      <c r="A779" t="s">
        <v>1512</v>
      </c>
      <c r="B779" t="s">
        <v>5285</v>
      </c>
      <c r="C779" t="s">
        <v>5286</v>
      </c>
      <c r="E779" t="s">
        <v>5287</v>
      </c>
      <c r="F779" t="s">
        <v>3320</v>
      </c>
      <c r="G779" t="s">
        <v>1936</v>
      </c>
      <c r="H779">
        <v>60435</v>
      </c>
      <c r="I779" t="s">
        <v>1946</v>
      </c>
    </row>
    <row r="780" spans="1:9" x14ac:dyDescent="0.35">
      <c r="A780" t="s">
        <v>5288</v>
      </c>
      <c r="B780" t="s">
        <v>5289</v>
      </c>
      <c r="C780" t="s">
        <v>5290</v>
      </c>
      <c r="D780" t="s">
        <v>5291</v>
      </c>
      <c r="E780" t="s">
        <v>5292</v>
      </c>
      <c r="F780" t="s">
        <v>2043</v>
      </c>
      <c r="G780" t="s">
        <v>1936</v>
      </c>
      <c r="H780">
        <v>49510</v>
      </c>
      <c r="I780" t="s">
        <v>1937</v>
      </c>
    </row>
    <row r="781" spans="1:9" x14ac:dyDescent="0.35">
      <c r="A781" t="s">
        <v>1516</v>
      </c>
      <c r="B781" t="s">
        <v>5293</v>
      </c>
      <c r="C781" t="s">
        <v>5294</v>
      </c>
      <c r="D781" t="s">
        <v>5295</v>
      </c>
      <c r="E781" t="s">
        <v>5296</v>
      </c>
      <c r="F781" t="s">
        <v>2708</v>
      </c>
      <c r="G781" t="s">
        <v>1936</v>
      </c>
      <c r="H781">
        <v>34620</v>
      </c>
      <c r="I781" t="s">
        <v>1937</v>
      </c>
    </row>
    <row r="782" spans="1:9" x14ac:dyDescent="0.35">
      <c r="A782" t="s">
        <v>1518</v>
      </c>
      <c r="B782" t="s">
        <v>5297</v>
      </c>
      <c r="D782" t="s">
        <v>5298</v>
      </c>
      <c r="E782" t="s">
        <v>5299</v>
      </c>
      <c r="F782" t="s">
        <v>2132</v>
      </c>
      <c r="G782" t="s">
        <v>1936</v>
      </c>
      <c r="H782">
        <v>55441</v>
      </c>
      <c r="I782" t="s">
        <v>1946</v>
      </c>
    </row>
    <row r="783" spans="1:9" x14ac:dyDescent="0.35">
      <c r="A783" t="s">
        <v>1520</v>
      </c>
      <c r="B783" t="s">
        <v>5300</v>
      </c>
      <c r="C783" t="s">
        <v>5301</v>
      </c>
      <c r="D783" t="s">
        <v>5302</v>
      </c>
      <c r="E783" t="s">
        <v>5303</v>
      </c>
      <c r="F783" t="s">
        <v>3677</v>
      </c>
      <c r="G783" t="s">
        <v>1936</v>
      </c>
      <c r="H783">
        <v>30045</v>
      </c>
      <c r="I783" t="s">
        <v>1946</v>
      </c>
    </row>
    <row r="784" spans="1:9" x14ac:dyDescent="0.35">
      <c r="A784" t="s">
        <v>1522</v>
      </c>
      <c r="B784" t="s">
        <v>5304</v>
      </c>
      <c r="C784" t="s">
        <v>5305</v>
      </c>
      <c r="D784" t="s">
        <v>5306</v>
      </c>
      <c r="E784" t="s">
        <v>5307</v>
      </c>
      <c r="F784" t="s">
        <v>5308</v>
      </c>
      <c r="G784" t="s">
        <v>1944</v>
      </c>
      <c r="H784" t="s">
        <v>5309</v>
      </c>
      <c r="I784" t="s">
        <v>1946</v>
      </c>
    </row>
    <row r="785" spans="1:9" x14ac:dyDescent="0.35">
      <c r="A785" t="s">
        <v>1524</v>
      </c>
      <c r="B785" t="s">
        <v>5310</v>
      </c>
      <c r="C785" t="s">
        <v>5311</v>
      </c>
      <c r="D785" t="s">
        <v>5312</v>
      </c>
      <c r="E785" t="s">
        <v>5313</v>
      </c>
      <c r="F785" t="s">
        <v>2215</v>
      </c>
      <c r="G785" t="s">
        <v>1936</v>
      </c>
      <c r="H785">
        <v>33673</v>
      </c>
      <c r="I785" t="s">
        <v>1937</v>
      </c>
    </row>
    <row r="786" spans="1:9" x14ac:dyDescent="0.35">
      <c r="A786" t="s">
        <v>1526</v>
      </c>
      <c r="B786" t="s">
        <v>5314</v>
      </c>
      <c r="C786" t="s">
        <v>5315</v>
      </c>
      <c r="E786" t="s">
        <v>5316</v>
      </c>
      <c r="F786" t="s">
        <v>2501</v>
      </c>
      <c r="G786" t="s">
        <v>1936</v>
      </c>
      <c r="H786">
        <v>37240</v>
      </c>
      <c r="I786" t="s">
        <v>1946</v>
      </c>
    </row>
    <row r="787" spans="1:9" x14ac:dyDescent="0.35">
      <c r="A787" t="s">
        <v>1528</v>
      </c>
      <c r="B787" t="s">
        <v>5317</v>
      </c>
      <c r="C787" t="s">
        <v>5318</v>
      </c>
      <c r="D787" t="s">
        <v>5319</v>
      </c>
      <c r="E787" t="s">
        <v>5320</v>
      </c>
      <c r="F787" t="s">
        <v>3576</v>
      </c>
      <c r="G787" t="s">
        <v>1936</v>
      </c>
      <c r="H787">
        <v>33175</v>
      </c>
      <c r="I787" t="s">
        <v>1946</v>
      </c>
    </row>
    <row r="788" spans="1:9" x14ac:dyDescent="0.35">
      <c r="A788" t="s">
        <v>1514</v>
      </c>
      <c r="B788" t="s">
        <v>5321</v>
      </c>
      <c r="C788" t="s">
        <v>5322</v>
      </c>
      <c r="D788" t="s">
        <v>5323</v>
      </c>
      <c r="E788" t="s">
        <v>5324</v>
      </c>
      <c r="F788" t="s">
        <v>1971</v>
      </c>
      <c r="G788" t="s">
        <v>1936</v>
      </c>
      <c r="H788">
        <v>45426</v>
      </c>
      <c r="I788" t="s">
        <v>1937</v>
      </c>
    </row>
    <row r="789" spans="1:9" x14ac:dyDescent="0.35">
      <c r="A789" t="s">
        <v>1531</v>
      </c>
      <c r="B789" t="s">
        <v>5325</v>
      </c>
      <c r="D789" t="s">
        <v>5326</v>
      </c>
      <c r="E789" t="s">
        <v>5327</v>
      </c>
      <c r="F789" t="s">
        <v>2247</v>
      </c>
      <c r="G789" t="s">
        <v>1936</v>
      </c>
      <c r="H789">
        <v>60686</v>
      </c>
      <c r="I789" t="s">
        <v>1937</v>
      </c>
    </row>
    <row r="790" spans="1:9" x14ac:dyDescent="0.35">
      <c r="A790" t="s">
        <v>1533</v>
      </c>
      <c r="B790" t="s">
        <v>5328</v>
      </c>
      <c r="C790" t="s">
        <v>5329</v>
      </c>
      <c r="D790" t="s">
        <v>5330</v>
      </c>
      <c r="E790" t="s">
        <v>5331</v>
      </c>
      <c r="F790" t="s">
        <v>5332</v>
      </c>
      <c r="G790" t="s">
        <v>1944</v>
      </c>
      <c r="H790" t="s">
        <v>5333</v>
      </c>
      <c r="I790" t="s">
        <v>1937</v>
      </c>
    </row>
    <row r="791" spans="1:9" x14ac:dyDescent="0.35">
      <c r="A791" t="s">
        <v>1535</v>
      </c>
      <c r="B791" t="s">
        <v>5334</v>
      </c>
      <c r="C791" t="s">
        <v>5335</v>
      </c>
      <c r="D791" t="s">
        <v>5336</v>
      </c>
      <c r="E791" t="s">
        <v>5337</v>
      </c>
      <c r="F791" t="s">
        <v>1999</v>
      </c>
      <c r="G791" t="s">
        <v>1936</v>
      </c>
      <c r="H791">
        <v>94807</v>
      </c>
      <c r="I791" t="s">
        <v>1946</v>
      </c>
    </row>
    <row r="792" spans="1:9" x14ac:dyDescent="0.35">
      <c r="A792" t="s">
        <v>1537</v>
      </c>
      <c r="B792" t="s">
        <v>5338</v>
      </c>
      <c r="C792" t="s">
        <v>5339</v>
      </c>
      <c r="D792" t="s">
        <v>5340</v>
      </c>
      <c r="E792" t="s">
        <v>5341</v>
      </c>
      <c r="F792" t="s">
        <v>5342</v>
      </c>
      <c r="G792" t="s">
        <v>1936</v>
      </c>
      <c r="H792">
        <v>98506</v>
      </c>
      <c r="I792" t="s">
        <v>1946</v>
      </c>
    </row>
    <row r="793" spans="1:9" x14ac:dyDescent="0.35">
      <c r="A793" t="s">
        <v>1539</v>
      </c>
      <c r="B793" t="s">
        <v>5343</v>
      </c>
      <c r="C793" t="s">
        <v>5344</v>
      </c>
      <c r="D793" t="s">
        <v>5345</v>
      </c>
      <c r="E793" t="s">
        <v>5346</v>
      </c>
      <c r="F793" t="s">
        <v>2663</v>
      </c>
      <c r="G793" t="s">
        <v>1936</v>
      </c>
      <c r="H793">
        <v>76011</v>
      </c>
      <c r="I793" t="s">
        <v>1937</v>
      </c>
    </row>
    <row r="794" spans="1:9" x14ac:dyDescent="0.35">
      <c r="A794" t="s">
        <v>1541</v>
      </c>
      <c r="B794" t="s">
        <v>5347</v>
      </c>
      <c r="C794" t="s">
        <v>5348</v>
      </c>
      <c r="D794" t="s">
        <v>5349</v>
      </c>
      <c r="E794" t="s">
        <v>5350</v>
      </c>
      <c r="F794" t="s">
        <v>5351</v>
      </c>
      <c r="G794" t="s">
        <v>2111</v>
      </c>
      <c r="H794" t="s">
        <v>5352</v>
      </c>
      <c r="I794" t="s">
        <v>1937</v>
      </c>
    </row>
    <row r="795" spans="1:9" x14ac:dyDescent="0.35">
      <c r="A795" t="s">
        <v>1543</v>
      </c>
      <c r="B795" t="s">
        <v>5353</v>
      </c>
      <c r="C795" t="s">
        <v>5354</v>
      </c>
      <c r="D795" t="s">
        <v>5355</v>
      </c>
      <c r="E795" t="s">
        <v>5356</v>
      </c>
      <c r="F795" t="s">
        <v>2638</v>
      </c>
      <c r="G795" t="s">
        <v>1936</v>
      </c>
      <c r="H795">
        <v>24009</v>
      </c>
      <c r="I795" t="s">
        <v>1946</v>
      </c>
    </row>
    <row r="796" spans="1:9" x14ac:dyDescent="0.35">
      <c r="A796" t="s">
        <v>1545</v>
      </c>
      <c r="B796" t="s">
        <v>5357</v>
      </c>
      <c r="C796" t="s">
        <v>5358</v>
      </c>
      <c r="D796" t="s">
        <v>5359</v>
      </c>
      <c r="E796" t="s">
        <v>5360</v>
      </c>
      <c r="F796" t="s">
        <v>5361</v>
      </c>
      <c r="G796" t="s">
        <v>1936</v>
      </c>
      <c r="H796">
        <v>11044</v>
      </c>
      <c r="I796" t="s">
        <v>1946</v>
      </c>
    </row>
    <row r="797" spans="1:9" x14ac:dyDescent="0.35">
      <c r="A797" t="s">
        <v>1547</v>
      </c>
      <c r="B797" t="s">
        <v>5362</v>
      </c>
      <c r="C797" t="s">
        <v>5363</v>
      </c>
      <c r="D797" t="s">
        <v>5364</v>
      </c>
      <c r="E797" t="s">
        <v>5365</v>
      </c>
      <c r="F797" t="s">
        <v>3584</v>
      </c>
      <c r="G797" t="s">
        <v>1936</v>
      </c>
      <c r="H797">
        <v>92825</v>
      </c>
      <c r="I797" t="s">
        <v>1946</v>
      </c>
    </row>
    <row r="798" spans="1:9" x14ac:dyDescent="0.35">
      <c r="A798" t="s">
        <v>1549</v>
      </c>
      <c r="B798" t="s">
        <v>5366</v>
      </c>
      <c r="D798" t="s">
        <v>5367</v>
      </c>
      <c r="E798" t="s">
        <v>5368</v>
      </c>
      <c r="F798" t="s">
        <v>3315</v>
      </c>
      <c r="G798" t="s">
        <v>1936</v>
      </c>
      <c r="H798">
        <v>40596</v>
      </c>
      <c r="I798" t="s">
        <v>1946</v>
      </c>
    </row>
    <row r="799" spans="1:9" x14ac:dyDescent="0.35">
      <c r="A799" t="s">
        <v>1551</v>
      </c>
      <c r="B799" t="s">
        <v>5369</v>
      </c>
      <c r="C799" t="s">
        <v>5370</v>
      </c>
      <c r="D799" t="s">
        <v>5371</v>
      </c>
      <c r="E799" t="s">
        <v>5372</v>
      </c>
      <c r="F799" t="s">
        <v>2215</v>
      </c>
      <c r="G799" t="s">
        <v>1936</v>
      </c>
      <c r="H799">
        <v>33673</v>
      </c>
      <c r="I799" t="s">
        <v>1946</v>
      </c>
    </row>
    <row r="800" spans="1:9" x14ac:dyDescent="0.35">
      <c r="A800" t="s">
        <v>1553</v>
      </c>
      <c r="B800" t="s">
        <v>5373</v>
      </c>
      <c r="C800" t="s">
        <v>5374</v>
      </c>
      <c r="D800" t="s">
        <v>5375</v>
      </c>
      <c r="E800" t="s">
        <v>5376</v>
      </c>
      <c r="F800" t="s">
        <v>1990</v>
      </c>
      <c r="G800" t="s">
        <v>1936</v>
      </c>
      <c r="H800">
        <v>95138</v>
      </c>
      <c r="I800" t="s">
        <v>1937</v>
      </c>
    </row>
    <row r="801" spans="1:9" x14ac:dyDescent="0.35">
      <c r="A801" t="s">
        <v>1555</v>
      </c>
      <c r="B801" t="s">
        <v>5377</v>
      </c>
      <c r="E801" t="s">
        <v>5378</v>
      </c>
      <c r="F801" t="s">
        <v>2181</v>
      </c>
      <c r="G801" t="s">
        <v>1936</v>
      </c>
      <c r="H801">
        <v>20470</v>
      </c>
      <c r="I801" t="s">
        <v>1937</v>
      </c>
    </row>
    <row r="802" spans="1:9" x14ac:dyDescent="0.35">
      <c r="A802" t="s">
        <v>1557</v>
      </c>
      <c r="B802" t="s">
        <v>5379</v>
      </c>
      <c r="C802" t="s">
        <v>5380</v>
      </c>
      <c r="D802" t="s">
        <v>5381</v>
      </c>
      <c r="E802" t="s">
        <v>5382</v>
      </c>
      <c r="F802" t="s">
        <v>4411</v>
      </c>
      <c r="G802" t="s">
        <v>1944</v>
      </c>
      <c r="H802" t="s">
        <v>4412</v>
      </c>
      <c r="I802" t="s">
        <v>1946</v>
      </c>
    </row>
    <row r="803" spans="1:9" x14ac:dyDescent="0.35">
      <c r="A803" t="s">
        <v>1559</v>
      </c>
      <c r="B803" t="s">
        <v>5383</v>
      </c>
      <c r="C803" t="s">
        <v>5384</v>
      </c>
      <c r="D803" t="s">
        <v>5385</v>
      </c>
      <c r="E803" t="s">
        <v>5386</v>
      </c>
      <c r="F803" t="s">
        <v>5342</v>
      </c>
      <c r="G803" t="s">
        <v>1936</v>
      </c>
      <c r="H803">
        <v>98506</v>
      </c>
      <c r="I803" t="s">
        <v>1937</v>
      </c>
    </row>
    <row r="804" spans="1:9" x14ac:dyDescent="0.35">
      <c r="A804" t="s">
        <v>1561</v>
      </c>
      <c r="B804" t="s">
        <v>5387</v>
      </c>
      <c r="C804" t="s">
        <v>5388</v>
      </c>
      <c r="D804" t="s">
        <v>5389</v>
      </c>
      <c r="E804" t="s">
        <v>5390</v>
      </c>
      <c r="F804" t="s">
        <v>5391</v>
      </c>
      <c r="G804" t="s">
        <v>1936</v>
      </c>
      <c r="H804">
        <v>75185</v>
      </c>
      <c r="I804" t="s">
        <v>1946</v>
      </c>
    </row>
    <row r="805" spans="1:9" x14ac:dyDescent="0.35">
      <c r="A805" t="s">
        <v>1563</v>
      </c>
      <c r="B805" t="s">
        <v>5392</v>
      </c>
      <c r="C805" t="s">
        <v>5393</v>
      </c>
      <c r="E805" t="s">
        <v>5394</v>
      </c>
      <c r="F805" t="s">
        <v>2994</v>
      </c>
      <c r="G805" t="s">
        <v>1936</v>
      </c>
      <c r="H805">
        <v>94207</v>
      </c>
      <c r="I805" t="s">
        <v>1946</v>
      </c>
    </row>
    <row r="806" spans="1:9" x14ac:dyDescent="0.35">
      <c r="A806" t="s">
        <v>1565</v>
      </c>
      <c r="B806" t="s">
        <v>5395</v>
      </c>
      <c r="D806" t="s">
        <v>5396</v>
      </c>
      <c r="E806" t="s">
        <v>5397</v>
      </c>
      <c r="F806" t="s">
        <v>3159</v>
      </c>
      <c r="G806" t="s">
        <v>2111</v>
      </c>
      <c r="H806" t="s">
        <v>3160</v>
      </c>
      <c r="I806" t="s">
        <v>1946</v>
      </c>
    </row>
    <row r="807" spans="1:9" x14ac:dyDescent="0.35">
      <c r="A807" t="s">
        <v>1567</v>
      </c>
      <c r="B807" t="s">
        <v>5398</v>
      </c>
      <c r="D807" t="s">
        <v>5399</v>
      </c>
      <c r="E807" t="s">
        <v>5400</v>
      </c>
      <c r="F807" t="s">
        <v>5401</v>
      </c>
      <c r="G807" t="s">
        <v>1936</v>
      </c>
      <c r="H807">
        <v>55590</v>
      </c>
      <c r="I807" t="s">
        <v>1946</v>
      </c>
    </row>
    <row r="808" spans="1:9" x14ac:dyDescent="0.35">
      <c r="A808" t="s">
        <v>1569</v>
      </c>
      <c r="B808" t="s">
        <v>5402</v>
      </c>
      <c r="E808" t="s">
        <v>5403</v>
      </c>
      <c r="F808" t="s">
        <v>2194</v>
      </c>
      <c r="G808" t="s">
        <v>2111</v>
      </c>
      <c r="H808" t="s">
        <v>2195</v>
      </c>
      <c r="I808" t="s">
        <v>1937</v>
      </c>
    </row>
    <row r="809" spans="1:9" x14ac:dyDescent="0.35">
      <c r="A809" t="s">
        <v>1571</v>
      </c>
      <c r="B809" t="s">
        <v>5404</v>
      </c>
      <c r="C809" t="s">
        <v>5405</v>
      </c>
      <c r="D809" t="s">
        <v>5406</v>
      </c>
      <c r="E809" t="s">
        <v>5407</v>
      </c>
      <c r="F809" t="s">
        <v>3758</v>
      </c>
      <c r="G809" t="s">
        <v>1944</v>
      </c>
      <c r="H809" t="s">
        <v>3759</v>
      </c>
      <c r="I809" t="s">
        <v>1946</v>
      </c>
    </row>
    <row r="810" spans="1:9" x14ac:dyDescent="0.35">
      <c r="A810" t="s">
        <v>5408</v>
      </c>
      <c r="B810" t="s">
        <v>5409</v>
      </c>
      <c r="C810" t="s">
        <v>5410</v>
      </c>
      <c r="D810" t="s">
        <v>5411</v>
      </c>
      <c r="E810" t="s">
        <v>5412</v>
      </c>
      <c r="F810" t="s">
        <v>2094</v>
      </c>
      <c r="G810" t="s">
        <v>1936</v>
      </c>
      <c r="H810">
        <v>11499</v>
      </c>
      <c r="I810" t="s">
        <v>1937</v>
      </c>
    </row>
    <row r="811" spans="1:9" x14ac:dyDescent="0.35">
      <c r="A811" t="s">
        <v>1575</v>
      </c>
      <c r="B811" t="s">
        <v>5413</v>
      </c>
      <c r="D811" t="s">
        <v>5414</v>
      </c>
      <c r="E811" t="s">
        <v>5415</v>
      </c>
      <c r="F811" t="s">
        <v>2443</v>
      </c>
      <c r="G811" t="s">
        <v>1936</v>
      </c>
      <c r="H811">
        <v>79934</v>
      </c>
      <c r="I811" t="s">
        <v>1937</v>
      </c>
    </row>
    <row r="812" spans="1:9" x14ac:dyDescent="0.35">
      <c r="A812" t="s">
        <v>1577</v>
      </c>
      <c r="B812" t="s">
        <v>5416</v>
      </c>
      <c r="C812" t="s">
        <v>5417</v>
      </c>
      <c r="D812" t="s">
        <v>5418</v>
      </c>
      <c r="E812" t="s">
        <v>5419</v>
      </c>
      <c r="F812" t="s">
        <v>5420</v>
      </c>
      <c r="G812" t="s">
        <v>1936</v>
      </c>
      <c r="H812">
        <v>34643</v>
      </c>
      <c r="I812" t="s">
        <v>1946</v>
      </c>
    </row>
    <row r="813" spans="1:9" x14ac:dyDescent="0.35">
      <c r="A813" t="s">
        <v>1579</v>
      </c>
      <c r="B813" t="s">
        <v>5421</v>
      </c>
      <c r="C813" t="s">
        <v>5422</v>
      </c>
      <c r="D813" t="s">
        <v>5423</v>
      </c>
      <c r="E813" t="s">
        <v>5424</v>
      </c>
      <c r="F813" t="s">
        <v>5425</v>
      </c>
      <c r="G813" t="s">
        <v>1944</v>
      </c>
      <c r="H813" t="s">
        <v>2078</v>
      </c>
      <c r="I813" t="s">
        <v>1937</v>
      </c>
    </row>
    <row r="814" spans="1:9" x14ac:dyDescent="0.35">
      <c r="A814" t="s">
        <v>5426</v>
      </c>
      <c r="B814" t="s">
        <v>5427</v>
      </c>
      <c r="C814" t="s">
        <v>5428</v>
      </c>
      <c r="D814" t="s">
        <v>5429</v>
      </c>
      <c r="E814" t="s">
        <v>5430</v>
      </c>
      <c r="F814" t="s">
        <v>5431</v>
      </c>
      <c r="G814" t="s">
        <v>2111</v>
      </c>
      <c r="H814" t="s">
        <v>5432</v>
      </c>
      <c r="I814" t="s">
        <v>1937</v>
      </c>
    </row>
    <row r="815" spans="1:9" x14ac:dyDescent="0.35">
      <c r="A815" t="s">
        <v>1581</v>
      </c>
      <c r="B815" t="s">
        <v>5433</v>
      </c>
      <c r="C815" t="s">
        <v>5434</v>
      </c>
      <c r="D815" t="s">
        <v>5435</v>
      </c>
      <c r="E815" t="s">
        <v>5436</v>
      </c>
      <c r="F815" t="s">
        <v>2357</v>
      </c>
      <c r="G815" t="s">
        <v>1936</v>
      </c>
      <c r="H815">
        <v>73179</v>
      </c>
      <c r="I815" t="s">
        <v>1937</v>
      </c>
    </row>
    <row r="816" spans="1:9" x14ac:dyDescent="0.35">
      <c r="A816" t="s">
        <v>1583</v>
      </c>
      <c r="B816" t="s">
        <v>5437</v>
      </c>
      <c r="C816" t="s">
        <v>5438</v>
      </c>
      <c r="D816" t="s">
        <v>5439</v>
      </c>
      <c r="E816" t="s">
        <v>5440</v>
      </c>
      <c r="F816" t="s">
        <v>2181</v>
      </c>
      <c r="G816" t="s">
        <v>1936</v>
      </c>
      <c r="H816">
        <v>20051</v>
      </c>
      <c r="I816" t="s">
        <v>1946</v>
      </c>
    </row>
    <row r="817" spans="1:9" x14ac:dyDescent="0.35">
      <c r="A817" t="s">
        <v>1585</v>
      </c>
      <c r="B817" t="s">
        <v>5441</v>
      </c>
      <c r="C817" t="s">
        <v>5442</v>
      </c>
      <c r="D817" t="s">
        <v>5443</v>
      </c>
      <c r="E817" t="s">
        <v>5444</v>
      </c>
      <c r="F817" t="s">
        <v>3044</v>
      </c>
      <c r="G817" t="s">
        <v>1936</v>
      </c>
      <c r="H817">
        <v>30351</v>
      </c>
      <c r="I817" t="s">
        <v>1946</v>
      </c>
    </row>
    <row r="818" spans="1:9" x14ac:dyDescent="0.35">
      <c r="A818" t="s">
        <v>1587</v>
      </c>
      <c r="B818" t="s">
        <v>5445</v>
      </c>
      <c r="C818" t="s">
        <v>5446</v>
      </c>
      <c r="D818" t="s">
        <v>5447</v>
      </c>
      <c r="E818" t="s">
        <v>5448</v>
      </c>
      <c r="F818" t="s">
        <v>2699</v>
      </c>
      <c r="G818" t="s">
        <v>1944</v>
      </c>
      <c r="H818" t="s">
        <v>2700</v>
      </c>
      <c r="I818" t="s">
        <v>1946</v>
      </c>
    </row>
    <row r="819" spans="1:9" x14ac:dyDescent="0.35">
      <c r="A819" t="s">
        <v>1589</v>
      </c>
      <c r="B819" t="s">
        <v>5449</v>
      </c>
      <c r="C819" t="s">
        <v>5450</v>
      </c>
      <c r="E819" t="s">
        <v>5451</v>
      </c>
      <c r="F819" t="s">
        <v>2345</v>
      </c>
      <c r="G819" t="s">
        <v>1936</v>
      </c>
      <c r="H819">
        <v>14276</v>
      </c>
      <c r="I819" t="s">
        <v>1946</v>
      </c>
    </row>
    <row r="820" spans="1:9" x14ac:dyDescent="0.35">
      <c r="A820" t="s">
        <v>1573</v>
      </c>
      <c r="B820" t="s">
        <v>5452</v>
      </c>
      <c r="D820" t="s">
        <v>5453</v>
      </c>
      <c r="E820" t="s">
        <v>5454</v>
      </c>
      <c r="F820" t="s">
        <v>2022</v>
      </c>
      <c r="G820" t="s">
        <v>1936</v>
      </c>
      <c r="H820">
        <v>77260</v>
      </c>
      <c r="I820" t="s">
        <v>1946</v>
      </c>
    </row>
    <row r="821" spans="1:9" x14ac:dyDescent="0.35">
      <c r="A821" t="s">
        <v>1592</v>
      </c>
      <c r="B821" t="s">
        <v>5455</v>
      </c>
      <c r="C821" t="s">
        <v>5456</v>
      </c>
      <c r="D821" t="s">
        <v>5457</v>
      </c>
      <c r="E821" t="s">
        <v>5458</v>
      </c>
      <c r="F821" t="s">
        <v>2181</v>
      </c>
      <c r="G821" t="s">
        <v>1936</v>
      </c>
      <c r="H821">
        <v>20470</v>
      </c>
      <c r="I821" t="s">
        <v>1937</v>
      </c>
    </row>
    <row r="822" spans="1:9" x14ac:dyDescent="0.35">
      <c r="A822" t="s">
        <v>1594</v>
      </c>
      <c r="B822" t="s">
        <v>5459</v>
      </c>
      <c r="C822" t="s">
        <v>5460</v>
      </c>
      <c r="D822" t="s">
        <v>5461</v>
      </c>
      <c r="E822" t="s">
        <v>5462</v>
      </c>
      <c r="F822" t="s">
        <v>2382</v>
      </c>
      <c r="G822" t="s">
        <v>1936</v>
      </c>
      <c r="H822">
        <v>78764</v>
      </c>
      <c r="I822" t="s">
        <v>1937</v>
      </c>
    </row>
    <row r="823" spans="1:9" x14ac:dyDescent="0.35">
      <c r="A823" t="s">
        <v>1596</v>
      </c>
      <c r="B823" t="s">
        <v>5463</v>
      </c>
      <c r="C823" t="s">
        <v>5464</v>
      </c>
      <c r="D823" t="s">
        <v>5465</v>
      </c>
      <c r="E823" t="s">
        <v>5466</v>
      </c>
      <c r="F823" t="s">
        <v>2830</v>
      </c>
      <c r="G823" t="s">
        <v>1936</v>
      </c>
      <c r="H823">
        <v>85205</v>
      </c>
      <c r="I823" t="s">
        <v>1946</v>
      </c>
    </row>
    <row r="824" spans="1:9" x14ac:dyDescent="0.35">
      <c r="A824" t="s">
        <v>1598</v>
      </c>
      <c r="B824" t="s">
        <v>5467</v>
      </c>
      <c r="C824" t="s">
        <v>5468</v>
      </c>
      <c r="D824" t="s">
        <v>5469</v>
      </c>
      <c r="E824" t="s">
        <v>5470</v>
      </c>
      <c r="F824" t="s">
        <v>5471</v>
      </c>
      <c r="G824" t="s">
        <v>1936</v>
      </c>
      <c r="H824">
        <v>31416</v>
      </c>
      <c r="I824" t="s">
        <v>1946</v>
      </c>
    </row>
    <row r="825" spans="1:9" x14ac:dyDescent="0.35">
      <c r="A825" t="s">
        <v>1600</v>
      </c>
      <c r="B825" t="s">
        <v>5472</v>
      </c>
      <c r="C825" t="s">
        <v>5473</v>
      </c>
      <c r="D825" t="s">
        <v>5474</v>
      </c>
      <c r="E825" t="s">
        <v>5475</v>
      </c>
      <c r="F825" t="s">
        <v>5476</v>
      </c>
      <c r="G825" t="s">
        <v>1936</v>
      </c>
      <c r="H825">
        <v>87140</v>
      </c>
      <c r="I825" t="s">
        <v>1937</v>
      </c>
    </row>
    <row r="826" spans="1:9" x14ac:dyDescent="0.35">
      <c r="A826" t="s">
        <v>1602</v>
      </c>
      <c r="B826" t="s">
        <v>5477</v>
      </c>
      <c r="C826" t="s">
        <v>5478</v>
      </c>
      <c r="E826" t="s">
        <v>5479</v>
      </c>
      <c r="F826" t="s">
        <v>2295</v>
      </c>
      <c r="G826" t="s">
        <v>1936</v>
      </c>
      <c r="H826">
        <v>28299</v>
      </c>
      <c r="I826" t="s">
        <v>1937</v>
      </c>
    </row>
    <row r="827" spans="1:9" x14ac:dyDescent="0.35">
      <c r="A827" t="s">
        <v>5480</v>
      </c>
      <c r="B827" t="s">
        <v>5481</v>
      </c>
      <c r="C827" t="s">
        <v>5482</v>
      </c>
      <c r="D827" t="s">
        <v>5483</v>
      </c>
      <c r="E827" t="s">
        <v>5484</v>
      </c>
      <c r="F827" t="s">
        <v>3780</v>
      </c>
      <c r="G827" t="s">
        <v>1936</v>
      </c>
      <c r="H827">
        <v>92191</v>
      </c>
      <c r="I827" t="s">
        <v>1937</v>
      </c>
    </row>
    <row r="828" spans="1:9" x14ac:dyDescent="0.35">
      <c r="A828" t="s">
        <v>1606</v>
      </c>
      <c r="B828" t="s">
        <v>5485</v>
      </c>
      <c r="C828" t="s">
        <v>5486</v>
      </c>
      <c r="D828" t="s">
        <v>5487</v>
      </c>
      <c r="E828" t="s">
        <v>5488</v>
      </c>
      <c r="F828" t="s">
        <v>2220</v>
      </c>
      <c r="G828" t="s">
        <v>1936</v>
      </c>
      <c r="H828">
        <v>32575</v>
      </c>
      <c r="I828" t="s">
        <v>1937</v>
      </c>
    </row>
    <row r="829" spans="1:9" x14ac:dyDescent="0.35">
      <c r="A829" t="s">
        <v>1608</v>
      </c>
      <c r="B829" t="s">
        <v>5489</v>
      </c>
      <c r="C829" t="s">
        <v>5490</v>
      </c>
      <c r="D829" t="s">
        <v>5491</v>
      </c>
      <c r="E829" t="s">
        <v>5492</v>
      </c>
      <c r="F829" t="s">
        <v>2181</v>
      </c>
      <c r="G829" t="s">
        <v>1936</v>
      </c>
      <c r="H829">
        <v>20470</v>
      </c>
      <c r="I829" t="s">
        <v>1946</v>
      </c>
    </row>
    <row r="830" spans="1:9" x14ac:dyDescent="0.35">
      <c r="A830" t="s">
        <v>1610</v>
      </c>
      <c r="B830" t="s">
        <v>5493</v>
      </c>
      <c r="C830" t="s">
        <v>5494</v>
      </c>
      <c r="D830" t="s">
        <v>5495</v>
      </c>
      <c r="E830" t="s">
        <v>5496</v>
      </c>
      <c r="F830" t="s">
        <v>5497</v>
      </c>
      <c r="G830" t="s">
        <v>1936</v>
      </c>
      <c r="H830">
        <v>34985</v>
      </c>
      <c r="I830" t="s">
        <v>1937</v>
      </c>
    </row>
    <row r="831" spans="1:9" x14ac:dyDescent="0.35">
      <c r="A831" t="s">
        <v>1612</v>
      </c>
      <c r="B831" t="s">
        <v>5498</v>
      </c>
      <c r="C831" t="s">
        <v>5499</v>
      </c>
      <c r="D831" t="s">
        <v>5500</v>
      </c>
      <c r="E831" t="s">
        <v>5501</v>
      </c>
      <c r="F831" t="s">
        <v>2476</v>
      </c>
      <c r="G831" t="s">
        <v>1936</v>
      </c>
      <c r="H831">
        <v>25705</v>
      </c>
      <c r="I831" t="s">
        <v>1946</v>
      </c>
    </row>
    <row r="832" spans="1:9" x14ac:dyDescent="0.35">
      <c r="A832" t="s">
        <v>1614</v>
      </c>
      <c r="B832" t="s">
        <v>5502</v>
      </c>
      <c r="C832" t="s">
        <v>5503</v>
      </c>
      <c r="D832" t="s">
        <v>5504</v>
      </c>
      <c r="E832" t="s">
        <v>5505</v>
      </c>
      <c r="F832" t="s">
        <v>2012</v>
      </c>
      <c r="G832" t="s">
        <v>1936</v>
      </c>
      <c r="H832">
        <v>19172</v>
      </c>
      <c r="I832" t="s">
        <v>1946</v>
      </c>
    </row>
    <row r="833" spans="1:9" x14ac:dyDescent="0.35">
      <c r="A833" t="s">
        <v>1604</v>
      </c>
      <c r="B833" t="s">
        <v>5506</v>
      </c>
      <c r="C833" t="s">
        <v>5507</v>
      </c>
      <c r="D833" t="s">
        <v>5508</v>
      </c>
      <c r="E833" t="s">
        <v>5509</v>
      </c>
      <c r="F833" t="s">
        <v>2357</v>
      </c>
      <c r="G833" t="s">
        <v>1936</v>
      </c>
      <c r="H833">
        <v>73167</v>
      </c>
      <c r="I833" t="s">
        <v>1937</v>
      </c>
    </row>
    <row r="834" spans="1:9" x14ac:dyDescent="0.35">
      <c r="A834" t="s">
        <v>1616</v>
      </c>
      <c r="B834" t="s">
        <v>5510</v>
      </c>
      <c r="C834" t="s">
        <v>5511</v>
      </c>
      <c r="D834" t="s">
        <v>5512</v>
      </c>
      <c r="E834" t="s">
        <v>5513</v>
      </c>
      <c r="F834" t="s">
        <v>2242</v>
      </c>
      <c r="G834" t="s">
        <v>1936</v>
      </c>
      <c r="H834">
        <v>34114</v>
      </c>
      <c r="I834" t="s">
        <v>1946</v>
      </c>
    </row>
    <row r="835" spans="1:9" x14ac:dyDescent="0.35">
      <c r="A835" t="s">
        <v>1618</v>
      </c>
      <c r="B835" t="s">
        <v>5514</v>
      </c>
      <c r="C835" t="s">
        <v>5515</v>
      </c>
      <c r="D835" t="s">
        <v>5516</v>
      </c>
      <c r="E835" t="s">
        <v>5517</v>
      </c>
      <c r="F835" t="s">
        <v>2261</v>
      </c>
      <c r="G835" t="s">
        <v>1936</v>
      </c>
      <c r="H835">
        <v>76105</v>
      </c>
      <c r="I835" t="s">
        <v>1937</v>
      </c>
    </row>
    <row r="836" spans="1:9" x14ac:dyDescent="0.35">
      <c r="A836" t="s">
        <v>1620</v>
      </c>
      <c r="B836" t="s">
        <v>5518</v>
      </c>
      <c r="C836" t="s">
        <v>5519</v>
      </c>
      <c r="D836" t="s">
        <v>5520</v>
      </c>
      <c r="E836" t="s">
        <v>5521</v>
      </c>
      <c r="F836" t="s">
        <v>5522</v>
      </c>
      <c r="G836" t="s">
        <v>1936</v>
      </c>
      <c r="H836">
        <v>68117</v>
      </c>
      <c r="I836" t="s">
        <v>1946</v>
      </c>
    </row>
    <row r="837" spans="1:9" x14ac:dyDescent="0.35">
      <c r="A837" t="s">
        <v>1622</v>
      </c>
      <c r="B837" t="s">
        <v>5523</v>
      </c>
      <c r="C837" t="s">
        <v>5524</v>
      </c>
      <c r="E837" t="s">
        <v>5525</v>
      </c>
      <c r="F837" t="s">
        <v>2135</v>
      </c>
      <c r="G837" t="s">
        <v>1936</v>
      </c>
      <c r="H837">
        <v>85732</v>
      </c>
      <c r="I837" t="s">
        <v>1937</v>
      </c>
    </row>
    <row r="838" spans="1:9" x14ac:dyDescent="0.35">
      <c r="A838" t="s">
        <v>1624</v>
      </c>
      <c r="B838" t="s">
        <v>5526</v>
      </c>
      <c r="C838" t="s">
        <v>5527</v>
      </c>
      <c r="D838" t="s">
        <v>5528</v>
      </c>
      <c r="E838" t="s">
        <v>5529</v>
      </c>
      <c r="F838" t="s">
        <v>2743</v>
      </c>
      <c r="G838" t="s">
        <v>1936</v>
      </c>
      <c r="H838">
        <v>89436</v>
      </c>
      <c r="I838" t="s">
        <v>1946</v>
      </c>
    </row>
    <row r="839" spans="1:9" x14ac:dyDescent="0.35">
      <c r="A839" t="s">
        <v>5530</v>
      </c>
      <c r="B839" t="s">
        <v>5531</v>
      </c>
      <c r="C839" t="s">
        <v>5532</v>
      </c>
      <c r="D839" t="s">
        <v>5533</v>
      </c>
      <c r="E839" t="s">
        <v>5534</v>
      </c>
      <c r="F839" t="s">
        <v>4396</v>
      </c>
      <c r="G839" t="s">
        <v>1936</v>
      </c>
      <c r="H839">
        <v>32835</v>
      </c>
      <c r="I839" t="s">
        <v>1937</v>
      </c>
    </row>
    <row r="840" spans="1:9" x14ac:dyDescent="0.35">
      <c r="A840" t="s">
        <v>1627</v>
      </c>
      <c r="B840" t="s">
        <v>5535</v>
      </c>
      <c r="C840" t="s">
        <v>5536</v>
      </c>
      <c r="D840" t="s">
        <v>5537</v>
      </c>
      <c r="E840" t="s">
        <v>5538</v>
      </c>
      <c r="F840" t="s">
        <v>2181</v>
      </c>
      <c r="G840" t="s">
        <v>1936</v>
      </c>
      <c r="H840">
        <v>20067</v>
      </c>
      <c r="I840" t="s">
        <v>1946</v>
      </c>
    </row>
    <row r="841" spans="1:9" x14ac:dyDescent="0.35">
      <c r="A841" t="s">
        <v>1629</v>
      </c>
      <c r="B841" t="s">
        <v>5539</v>
      </c>
      <c r="C841" t="s">
        <v>5540</v>
      </c>
      <c r="D841" t="s">
        <v>5541</v>
      </c>
      <c r="E841" t="s">
        <v>5542</v>
      </c>
      <c r="F841" t="s">
        <v>5543</v>
      </c>
      <c r="G841" t="s">
        <v>1936</v>
      </c>
      <c r="H841">
        <v>93907</v>
      </c>
      <c r="I841" t="s">
        <v>1946</v>
      </c>
    </row>
    <row r="842" spans="1:9" x14ac:dyDescent="0.35">
      <c r="A842" t="s">
        <v>1631</v>
      </c>
      <c r="B842" t="s">
        <v>5544</v>
      </c>
      <c r="C842" t="s">
        <v>5545</v>
      </c>
      <c r="D842" t="s">
        <v>5546</v>
      </c>
      <c r="E842" t="s">
        <v>5547</v>
      </c>
      <c r="F842" t="s">
        <v>2186</v>
      </c>
      <c r="G842" t="s">
        <v>1936</v>
      </c>
      <c r="H842">
        <v>33345</v>
      </c>
      <c r="I842" t="s">
        <v>1937</v>
      </c>
    </row>
    <row r="843" spans="1:9" x14ac:dyDescent="0.35">
      <c r="A843" t="s">
        <v>1633</v>
      </c>
      <c r="B843" t="s">
        <v>5548</v>
      </c>
      <c r="C843" t="s">
        <v>5549</v>
      </c>
      <c r="E843" t="s">
        <v>5550</v>
      </c>
      <c r="F843" t="s">
        <v>2443</v>
      </c>
      <c r="G843" t="s">
        <v>1936</v>
      </c>
      <c r="H843">
        <v>88553</v>
      </c>
      <c r="I843" t="s">
        <v>1946</v>
      </c>
    </row>
    <row r="844" spans="1:9" x14ac:dyDescent="0.35">
      <c r="A844" t="s">
        <v>5551</v>
      </c>
      <c r="B844" t="s">
        <v>5552</v>
      </c>
      <c r="C844" t="s">
        <v>5553</v>
      </c>
      <c r="E844" t="s">
        <v>5554</v>
      </c>
      <c r="F844" t="s">
        <v>5555</v>
      </c>
      <c r="G844" t="s">
        <v>1936</v>
      </c>
      <c r="H844">
        <v>91210</v>
      </c>
      <c r="I844" t="s">
        <v>1937</v>
      </c>
    </row>
    <row r="845" spans="1:9" x14ac:dyDescent="0.35">
      <c r="A845" t="s">
        <v>1636</v>
      </c>
      <c r="B845" t="s">
        <v>5556</v>
      </c>
      <c r="C845" t="s">
        <v>5557</v>
      </c>
      <c r="D845" t="s">
        <v>5558</v>
      </c>
      <c r="E845" t="s">
        <v>5559</v>
      </c>
      <c r="F845" t="s">
        <v>2694</v>
      </c>
      <c r="G845" t="s">
        <v>1936</v>
      </c>
      <c r="H845">
        <v>22313</v>
      </c>
      <c r="I845" t="s">
        <v>1937</v>
      </c>
    </row>
    <row r="846" spans="1:9" x14ac:dyDescent="0.35">
      <c r="A846" t="s">
        <v>1638</v>
      </c>
      <c r="B846" t="s">
        <v>5560</v>
      </c>
      <c r="C846" t="s">
        <v>5561</v>
      </c>
      <c r="D846" t="s">
        <v>5562</v>
      </c>
      <c r="E846" t="s">
        <v>5563</v>
      </c>
      <c r="F846" t="s">
        <v>3311</v>
      </c>
      <c r="G846" t="s">
        <v>1936</v>
      </c>
      <c r="H846">
        <v>21290</v>
      </c>
      <c r="I846" t="s">
        <v>1937</v>
      </c>
    </row>
    <row r="847" spans="1:9" x14ac:dyDescent="0.35">
      <c r="A847" t="s">
        <v>1640</v>
      </c>
      <c r="B847" t="s">
        <v>5564</v>
      </c>
      <c r="C847" t="s">
        <v>5565</v>
      </c>
      <c r="E847" t="s">
        <v>5566</v>
      </c>
      <c r="F847" t="s">
        <v>2550</v>
      </c>
      <c r="G847" t="s">
        <v>1936</v>
      </c>
      <c r="H847">
        <v>47732</v>
      </c>
      <c r="I847" t="s">
        <v>1946</v>
      </c>
    </row>
    <row r="848" spans="1:9" x14ac:dyDescent="0.35">
      <c r="A848" t="s">
        <v>1642</v>
      </c>
      <c r="B848" t="s">
        <v>5567</v>
      </c>
      <c r="D848" t="s">
        <v>5568</v>
      </c>
      <c r="E848" t="s">
        <v>5569</v>
      </c>
      <c r="F848" t="s">
        <v>3677</v>
      </c>
      <c r="G848" t="s">
        <v>1936</v>
      </c>
      <c r="H848">
        <v>30045</v>
      </c>
      <c r="I848" t="s">
        <v>1937</v>
      </c>
    </row>
    <row r="849" spans="1:9" x14ac:dyDescent="0.35">
      <c r="A849" t="s">
        <v>1644</v>
      </c>
      <c r="B849" t="s">
        <v>5570</v>
      </c>
      <c r="C849" t="s">
        <v>5571</v>
      </c>
      <c r="E849" t="s">
        <v>5572</v>
      </c>
      <c r="F849" t="s">
        <v>5573</v>
      </c>
      <c r="G849" t="s">
        <v>1936</v>
      </c>
      <c r="H849">
        <v>36670</v>
      </c>
      <c r="I849" t="s">
        <v>1937</v>
      </c>
    </row>
    <row r="850" spans="1:9" x14ac:dyDescent="0.35">
      <c r="A850" t="s">
        <v>1646</v>
      </c>
      <c r="B850" t="s">
        <v>5574</v>
      </c>
      <c r="D850" t="s">
        <v>5575</v>
      </c>
      <c r="E850" t="s">
        <v>5576</v>
      </c>
      <c r="F850" t="s">
        <v>2315</v>
      </c>
      <c r="G850" t="s">
        <v>1936</v>
      </c>
      <c r="H850">
        <v>79705</v>
      </c>
      <c r="I850" t="s">
        <v>1946</v>
      </c>
    </row>
    <row r="851" spans="1:9" x14ac:dyDescent="0.35">
      <c r="A851" t="s">
        <v>1648</v>
      </c>
      <c r="B851" t="s">
        <v>5577</v>
      </c>
      <c r="C851" t="s">
        <v>5578</v>
      </c>
      <c r="D851" t="s">
        <v>5579</v>
      </c>
      <c r="E851" t="s">
        <v>5580</v>
      </c>
      <c r="F851" t="s">
        <v>5581</v>
      </c>
      <c r="G851" t="s">
        <v>1936</v>
      </c>
      <c r="H851">
        <v>33023</v>
      </c>
      <c r="I851" t="s">
        <v>1937</v>
      </c>
    </row>
    <row r="852" spans="1:9" x14ac:dyDescent="0.35">
      <c r="A852" t="s">
        <v>5582</v>
      </c>
      <c r="B852" t="s">
        <v>5583</v>
      </c>
      <c r="C852" t="s">
        <v>5584</v>
      </c>
      <c r="D852" t="s">
        <v>5585</v>
      </c>
      <c r="E852" t="s">
        <v>5586</v>
      </c>
      <c r="F852" t="s">
        <v>3505</v>
      </c>
      <c r="G852" t="s">
        <v>1936</v>
      </c>
      <c r="H852">
        <v>66611</v>
      </c>
      <c r="I852" t="s">
        <v>1937</v>
      </c>
    </row>
    <row r="853" spans="1:9" x14ac:dyDescent="0.35">
      <c r="A853" t="s">
        <v>1650</v>
      </c>
      <c r="B853" t="s">
        <v>5587</v>
      </c>
      <c r="C853" t="s">
        <v>5588</v>
      </c>
      <c r="D853" t="s">
        <v>5589</v>
      </c>
      <c r="E853" t="s">
        <v>5590</v>
      </c>
      <c r="F853" t="s">
        <v>3750</v>
      </c>
      <c r="G853" t="s">
        <v>1936</v>
      </c>
      <c r="H853">
        <v>95973</v>
      </c>
      <c r="I853" t="s">
        <v>1937</v>
      </c>
    </row>
    <row r="854" spans="1:9" x14ac:dyDescent="0.35">
      <c r="A854" t="s">
        <v>1652</v>
      </c>
      <c r="B854" t="s">
        <v>5591</v>
      </c>
      <c r="C854" t="s">
        <v>5592</v>
      </c>
      <c r="E854" t="s">
        <v>5593</v>
      </c>
      <c r="F854" t="s">
        <v>2382</v>
      </c>
      <c r="G854" t="s">
        <v>1936</v>
      </c>
      <c r="H854">
        <v>78737</v>
      </c>
      <c r="I854" t="s">
        <v>1937</v>
      </c>
    </row>
    <row r="855" spans="1:9" x14ac:dyDescent="0.35">
      <c r="A855" t="s">
        <v>1654</v>
      </c>
      <c r="B855" t="s">
        <v>5594</v>
      </c>
      <c r="C855" t="s">
        <v>5595</v>
      </c>
      <c r="E855" t="s">
        <v>5596</v>
      </c>
      <c r="F855" t="s">
        <v>2443</v>
      </c>
      <c r="G855" t="s">
        <v>1936</v>
      </c>
      <c r="H855">
        <v>88546</v>
      </c>
      <c r="I855" t="s">
        <v>1946</v>
      </c>
    </row>
    <row r="856" spans="1:9" x14ac:dyDescent="0.35">
      <c r="A856" t="s">
        <v>1656</v>
      </c>
      <c r="B856" t="s">
        <v>5597</v>
      </c>
      <c r="C856" t="s">
        <v>5598</v>
      </c>
      <c r="D856" t="s">
        <v>5599</v>
      </c>
      <c r="E856" t="s">
        <v>5600</v>
      </c>
      <c r="F856" t="s">
        <v>2117</v>
      </c>
      <c r="G856" t="s">
        <v>1936</v>
      </c>
      <c r="H856">
        <v>25326</v>
      </c>
      <c r="I856" t="s">
        <v>1937</v>
      </c>
    </row>
    <row r="857" spans="1:9" x14ac:dyDescent="0.35">
      <c r="A857" t="s">
        <v>1658</v>
      </c>
      <c r="B857" t="s">
        <v>5601</v>
      </c>
      <c r="C857" t="s">
        <v>5602</v>
      </c>
      <c r="D857" t="s">
        <v>5603</v>
      </c>
      <c r="E857" t="s">
        <v>5604</v>
      </c>
      <c r="F857" t="s">
        <v>4881</v>
      </c>
      <c r="G857" t="s">
        <v>1936</v>
      </c>
      <c r="H857">
        <v>18105</v>
      </c>
      <c r="I857" t="s">
        <v>1946</v>
      </c>
    </row>
    <row r="858" spans="1:9" x14ac:dyDescent="0.35">
      <c r="A858" t="s">
        <v>5605</v>
      </c>
      <c r="B858" t="s">
        <v>5606</v>
      </c>
      <c r="C858" t="s">
        <v>5607</v>
      </c>
      <c r="D858" t="s">
        <v>5608</v>
      </c>
      <c r="E858" t="s">
        <v>5609</v>
      </c>
      <c r="F858" t="s">
        <v>4480</v>
      </c>
      <c r="G858" t="s">
        <v>2111</v>
      </c>
      <c r="H858" t="s">
        <v>5610</v>
      </c>
      <c r="I858" t="s">
        <v>1937</v>
      </c>
    </row>
    <row r="859" spans="1:9" x14ac:dyDescent="0.35">
      <c r="A859" t="s">
        <v>1661</v>
      </c>
      <c r="B859" t="s">
        <v>5611</v>
      </c>
      <c r="C859" t="s">
        <v>5612</v>
      </c>
      <c r="D859" t="s">
        <v>5613</v>
      </c>
      <c r="E859" t="s">
        <v>5614</v>
      </c>
      <c r="F859" t="s">
        <v>5420</v>
      </c>
      <c r="G859" t="s">
        <v>1936</v>
      </c>
      <c r="H859">
        <v>34643</v>
      </c>
      <c r="I859" t="s">
        <v>1946</v>
      </c>
    </row>
    <row r="860" spans="1:9" x14ac:dyDescent="0.35">
      <c r="A860" t="s">
        <v>1663</v>
      </c>
      <c r="B860" t="s">
        <v>5615</v>
      </c>
      <c r="C860" t="s">
        <v>5616</v>
      </c>
      <c r="D860" t="s">
        <v>5617</v>
      </c>
      <c r="E860" t="s">
        <v>5618</v>
      </c>
      <c r="F860" t="s">
        <v>2545</v>
      </c>
      <c r="G860" t="s">
        <v>1936</v>
      </c>
      <c r="H860">
        <v>58122</v>
      </c>
      <c r="I860" t="s">
        <v>1946</v>
      </c>
    </row>
    <row r="861" spans="1:9" x14ac:dyDescent="0.35">
      <c r="A861" t="s">
        <v>1665</v>
      </c>
      <c r="B861" t="s">
        <v>5619</v>
      </c>
      <c r="C861" t="s">
        <v>5620</v>
      </c>
      <c r="D861" t="s">
        <v>5621</v>
      </c>
      <c r="E861" t="s">
        <v>5622</v>
      </c>
      <c r="F861" t="s">
        <v>5023</v>
      </c>
      <c r="G861" t="s">
        <v>1936</v>
      </c>
      <c r="H861">
        <v>72905</v>
      </c>
      <c r="I861" t="s">
        <v>1946</v>
      </c>
    </row>
    <row r="862" spans="1:9" x14ac:dyDescent="0.35">
      <c r="A862" t="s">
        <v>1667</v>
      </c>
      <c r="B862" t="s">
        <v>5623</v>
      </c>
      <c r="D862" t="s">
        <v>5624</v>
      </c>
      <c r="E862" t="s">
        <v>5625</v>
      </c>
      <c r="F862" t="s">
        <v>4232</v>
      </c>
      <c r="G862" t="s">
        <v>1936</v>
      </c>
      <c r="H862">
        <v>33811</v>
      </c>
      <c r="I862" t="s">
        <v>1946</v>
      </c>
    </row>
    <row r="863" spans="1:9" x14ac:dyDescent="0.35">
      <c r="A863" t="s">
        <v>1669</v>
      </c>
      <c r="B863" t="s">
        <v>5626</v>
      </c>
      <c r="C863" t="s">
        <v>5627</v>
      </c>
      <c r="D863" t="s">
        <v>5628</v>
      </c>
      <c r="E863" t="s">
        <v>5629</v>
      </c>
      <c r="F863" t="s">
        <v>3407</v>
      </c>
      <c r="G863" t="s">
        <v>1936</v>
      </c>
      <c r="H863">
        <v>37924</v>
      </c>
      <c r="I863" t="s">
        <v>1937</v>
      </c>
    </row>
    <row r="864" spans="1:9" x14ac:dyDescent="0.35">
      <c r="A864" t="s">
        <v>1671</v>
      </c>
      <c r="B864" t="s">
        <v>5630</v>
      </c>
      <c r="C864" t="s">
        <v>5631</v>
      </c>
      <c r="D864" t="s">
        <v>5632</v>
      </c>
      <c r="E864" t="s">
        <v>5633</v>
      </c>
      <c r="F864" t="s">
        <v>1981</v>
      </c>
      <c r="G864" t="s">
        <v>1936</v>
      </c>
      <c r="H864">
        <v>90030</v>
      </c>
      <c r="I864" t="s">
        <v>1937</v>
      </c>
    </row>
    <row r="865" spans="1:9" x14ac:dyDescent="0.35">
      <c r="A865" t="s">
        <v>1673</v>
      </c>
      <c r="B865" t="s">
        <v>5634</v>
      </c>
      <c r="C865" t="s">
        <v>5635</v>
      </c>
      <c r="D865" t="s">
        <v>5636</v>
      </c>
      <c r="E865" t="s">
        <v>5637</v>
      </c>
      <c r="F865" t="s">
        <v>3576</v>
      </c>
      <c r="G865" t="s">
        <v>1936</v>
      </c>
      <c r="H865">
        <v>33169</v>
      </c>
      <c r="I865" t="s">
        <v>1937</v>
      </c>
    </row>
    <row r="866" spans="1:9" x14ac:dyDescent="0.35">
      <c r="A866" t="s">
        <v>1675</v>
      </c>
      <c r="B866" t="s">
        <v>5638</v>
      </c>
      <c r="C866" t="s">
        <v>5639</v>
      </c>
      <c r="D866" t="s">
        <v>5640</v>
      </c>
      <c r="E866" t="s">
        <v>5641</v>
      </c>
      <c r="F866" t="s">
        <v>5157</v>
      </c>
      <c r="G866" t="s">
        <v>1944</v>
      </c>
      <c r="H866" t="s">
        <v>5158</v>
      </c>
      <c r="I866" t="s">
        <v>1946</v>
      </c>
    </row>
    <row r="867" spans="1:9" x14ac:dyDescent="0.35">
      <c r="A867" t="s">
        <v>5642</v>
      </c>
      <c r="B867" t="s">
        <v>5643</v>
      </c>
      <c r="D867" t="s">
        <v>5644</v>
      </c>
      <c r="E867" t="s">
        <v>5645</v>
      </c>
      <c r="F867" t="s">
        <v>2247</v>
      </c>
      <c r="G867" t="s">
        <v>1936</v>
      </c>
      <c r="H867">
        <v>60604</v>
      </c>
      <c r="I867" t="s">
        <v>1937</v>
      </c>
    </row>
    <row r="868" spans="1:9" x14ac:dyDescent="0.35">
      <c r="A868" t="s">
        <v>1679</v>
      </c>
      <c r="B868" t="s">
        <v>5646</v>
      </c>
      <c r="C868" t="s">
        <v>5647</v>
      </c>
      <c r="D868" t="s">
        <v>5648</v>
      </c>
      <c r="E868" t="s">
        <v>5649</v>
      </c>
      <c r="F868" t="s">
        <v>5650</v>
      </c>
      <c r="G868" t="s">
        <v>1944</v>
      </c>
      <c r="H868" t="s">
        <v>2392</v>
      </c>
      <c r="I868" t="s">
        <v>1946</v>
      </c>
    </row>
    <row r="869" spans="1:9" x14ac:dyDescent="0.35">
      <c r="A869" t="s">
        <v>1681</v>
      </c>
      <c r="B869" t="s">
        <v>5651</v>
      </c>
      <c r="C869" t="s">
        <v>5652</v>
      </c>
      <c r="E869" t="s">
        <v>5653</v>
      </c>
      <c r="F869" t="s">
        <v>5654</v>
      </c>
      <c r="G869" t="s">
        <v>1944</v>
      </c>
      <c r="H869" t="s">
        <v>5655</v>
      </c>
      <c r="I869" t="s">
        <v>1937</v>
      </c>
    </row>
    <row r="870" spans="1:9" x14ac:dyDescent="0.35">
      <c r="A870" t="s">
        <v>1683</v>
      </c>
      <c r="B870" t="s">
        <v>5656</v>
      </c>
      <c r="C870" t="s">
        <v>5657</v>
      </c>
      <c r="D870" t="s">
        <v>5658</v>
      </c>
      <c r="E870" t="s">
        <v>5659</v>
      </c>
      <c r="F870" t="s">
        <v>2856</v>
      </c>
      <c r="G870" t="s">
        <v>1936</v>
      </c>
      <c r="H870">
        <v>33064</v>
      </c>
      <c r="I870" t="s">
        <v>1937</v>
      </c>
    </row>
    <row r="871" spans="1:9" x14ac:dyDescent="0.35">
      <c r="A871" t="s">
        <v>1685</v>
      </c>
      <c r="B871" t="s">
        <v>5660</v>
      </c>
      <c r="D871" t="s">
        <v>5661</v>
      </c>
      <c r="E871" t="s">
        <v>5662</v>
      </c>
      <c r="F871" t="s">
        <v>2994</v>
      </c>
      <c r="G871" t="s">
        <v>1936</v>
      </c>
      <c r="H871">
        <v>94297</v>
      </c>
      <c r="I871" t="s">
        <v>1937</v>
      </c>
    </row>
    <row r="872" spans="1:9" x14ac:dyDescent="0.35">
      <c r="A872" t="s">
        <v>1687</v>
      </c>
      <c r="B872" t="s">
        <v>5663</v>
      </c>
      <c r="C872" t="s">
        <v>5664</v>
      </c>
      <c r="D872" t="s">
        <v>5665</v>
      </c>
      <c r="E872" t="s">
        <v>5666</v>
      </c>
      <c r="F872" t="s">
        <v>2077</v>
      </c>
      <c r="G872" t="s">
        <v>1944</v>
      </c>
      <c r="H872" t="s">
        <v>2078</v>
      </c>
      <c r="I872" t="s">
        <v>1937</v>
      </c>
    </row>
    <row r="873" spans="1:9" x14ac:dyDescent="0.35">
      <c r="A873" t="s">
        <v>1689</v>
      </c>
      <c r="B873" t="s">
        <v>5667</v>
      </c>
      <c r="C873" t="s">
        <v>5668</v>
      </c>
      <c r="D873" t="s">
        <v>5669</v>
      </c>
      <c r="E873" t="s">
        <v>5670</v>
      </c>
      <c r="F873" t="s">
        <v>5671</v>
      </c>
      <c r="G873" t="s">
        <v>2111</v>
      </c>
      <c r="H873" t="s">
        <v>5672</v>
      </c>
      <c r="I873" t="s">
        <v>1937</v>
      </c>
    </row>
    <row r="874" spans="1:9" x14ac:dyDescent="0.35">
      <c r="A874" t="s">
        <v>1691</v>
      </c>
      <c r="B874" t="s">
        <v>5673</v>
      </c>
      <c r="C874" t="s">
        <v>5674</v>
      </c>
      <c r="D874" t="s">
        <v>5675</v>
      </c>
      <c r="E874" t="s">
        <v>5676</v>
      </c>
      <c r="F874" t="s">
        <v>3682</v>
      </c>
      <c r="G874" t="s">
        <v>1936</v>
      </c>
      <c r="H874">
        <v>28805</v>
      </c>
      <c r="I874" t="s">
        <v>1946</v>
      </c>
    </row>
    <row r="875" spans="1:9" x14ac:dyDescent="0.35">
      <c r="A875" t="s">
        <v>1677</v>
      </c>
      <c r="B875" t="s">
        <v>5677</v>
      </c>
      <c r="C875" t="s">
        <v>5678</v>
      </c>
      <c r="D875" t="s">
        <v>5679</v>
      </c>
      <c r="E875" t="s">
        <v>5680</v>
      </c>
      <c r="F875" t="s">
        <v>2117</v>
      </c>
      <c r="G875" t="s">
        <v>1936</v>
      </c>
      <c r="H875">
        <v>25362</v>
      </c>
      <c r="I875" t="s">
        <v>1937</v>
      </c>
    </row>
    <row r="876" spans="1:9" x14ac:dyDescent="0.35">
      <c r="A876" t="s">
        <v>1694</v>
      </c>
      <c r="B876" t="s">
        <v>5681</v>
      </c>
      <c r="C876" t="s">
        <v>5682</v>
      </c>
      <c r="D876" t="s">
        <v>5683</v>
      </c>
      <c r="E876" t="s">
        <v>5684</v>
      </c>
      <c r="F876" t="s">
        <v>2022</v>
      </c>
      <c r="G876" t="s">
        <v>1936</v>
      </c>
      <c r="H876">
        <v>77281</v>
      </c>
      <c r="I876" t="s">
        <v>1946</v>
      </c>
    </row>
    <row r="877" spans="1:9" x14ac:dyDescent="0.35">
      <c r="A877" t="s">
        <v>1696</v>
      </c>
      <c r="B877" t="s">
        <v>5685</v>
      </c>
      <c r="C877" t="s">
        <v>5686</v>
      </c>
      <c r="D877" t="s">
        <v>5687</v>
      </c>
      <c r="E877" t="s">
        <v>5688</v>
      </c>
      <c r="F877" t="s">
        <v>2406</v>
      </c>
      <c r="G877" t="s">
        <v>1944</v>
      </c>
      <c r="H877" t="s">
        <v>2407</v>
      </c>
      <c r="I877" t="s">
        <v>1946</v>
      </c>
    </row>
    <row r="878" spans="1:9" x14ac:dyDescent="0.35">
      <c r="A878" t="s">
        <v>5689</v>
      </c>
      <c r="B878" t="s">
        <v>5690</v>
      </c>
      <c r="C878" t="s">
        <v>5691</v>
      </c>
      <c r="D878" t="s">
        <v>5692</v>
      </c>
      <c r="E878" t="s">
        <v>5693</v>
      </c>
      <c r="F878" t="s">
        <v>2181</v>
      </c>
      <c r="G878" t="s">
        <v>1936</v>
      </c>
      <c r="H878">
        <v>20575</v>
      </c>
      <c r="I878" t="s">
        <v>1937</v>
      </c>
    </row>
    <row r="879" spans="1:9" x14ac:dyDescent="0.35">
      <c r="A879" t="s">
        <v>1698</v>
      </c>
      <c r="B879" t="s">
        <v>5694</v>
      </c>
      <c r="C879" t="s">
        <v>5695</v>
      </c>
      <c r="D879" t="s">
        <v>5696</v>
      </c>
      <c r="E879" t="s">
        <v>5697</v>
      </c>
      <c r="F879" t="s">
        <v>2251</v>
      </c>
      <c r="G879" t="s">
        <v>1936</v>
      </c>
      <c r="H879">
        <v>7195</v>
      </c>
      <c r="I879" t="s">
        <v>1946</v>
      </c>
    </row>
    <row r="880" spans="1:9" x14ac:dyDescent="0.35">
      <c r="A880" t="s">
        <v>1700</v>
      </c>
      <c r="B880" t="s">
        <v>5698</v>
      </c>
      <c r="D880" t="s">
        <v>5699</v>
      </c>
      <c r="E880" t="s">
        <v>5700</v>
      </c>
      <c r="F880" t="s">
        <v>3487</v>
      </c>
      <c r="G880" t="s">
        <v>1936</v>
      </c>
      <c r="H880">
        <v>98195</v>
      </c>
      <c r="I880" t="s">
        <v>1937</v>
      </c>
    </row>
    <row r="881" spans="1:9" x14ac:dyDescent="0.35">
      <c r="A881" t="s">
        <v>1702</v>
      </c>
      <c r="B881" t="s">
        <v>5701</v>
      </c>
      <c r="D881" t="s">
        <v>5702</v>
      </c>
      <c r="E881" t="s">
        <v>5703</v>
      </c>
      <c r="F881" t="s">
        <v>2058</v>
      </c>
      <c r="G881" t="s">
        <v>1936</v>
      </c>
      <c r="H881">
        <v>80150</v>
      </c>
      <c r="I881" t="s">
        <v>1946</v>
      </c>
    </row>
    <row r="882" spans="1:9" x14ac:dyDescent="0.35">
      <c r="A882" t="s">
        <v>1704</v>
      </c>
      <c r="B882" t="s">
        <v>5704</v>
      </c>
      <c r="C882" t="s">
        <v>5705</v>
      </c>
      <c r="D882" t="s">
        <v>5706</v>
      </c>
      <c r="E882" t="s">
        <v>5707</v>
      </c>
      <c r="F882" t="s">
        <v>5708</v>
      </c>
      <c r="G882" t="s">
        <v>1936</v>
      </c>
      <c r="H882">
        <v>61105</v>
      </c>
      <c r="I882" t="s">
        <v>1946</v>
      </c>
    </row>
    <row r="883" spans="1:9" x14ac:dyDescent="0.35">
      <c r="A883" t="s">
        <v>1706</v>
      </c>
      <c r="B883" t="s">
        <v>5709</v>
      </c>
      <c r="D883" t="s">
        <v>5710</v>
      </c>
      <c r="E883" t="s">
        <v>5711</v>
      </c>
      <c r="F883" t="s">
        <v>5210</v>
      </c>
      <c r="G883" t="s">
        <v>1936</v>
      </c>
      <c r="H883">
        <v>59112</v>
      </c>
      <c r="I883" t="s">
        <v>1937</v>
      </c>
    </row>
    <row r="884" spans="1:9" x14ac:dyDescent="0.35">
      <c r="A884" t="s">
        <v>5712</v>
      </c>
      <c r="B884" t="s">
        <v>5713</v>
      </c>
      <c r="C884" t="s">
        <v>5714</v>
      </c>
      <c r="D884" t="s">
        <v>5715</v>
      </c>
      <c r="E884" t="s">
        <v>5716</v>
      </c>
      <c r="F884" t="s">
        <v>3044</v>
      </c>
      <c r="G884" t="s">
        <v>1936</v>
      </c>
      <c r="H884">
        <v>31165</v>
      </c>
      <c r="I884" t="s">
        <v>1946</v>
      </c>
    </row>
    <row r="885" spans="1:9" x14ac:dyDescent="0.35">
      <c r="A885" t="s">
        <v>1710</v>
      </c>
      <c r="B885" t="s">
        <v>5717</v>
      </c>
      <c r="C885" t="s">
        <v>5718</v>
      </c>
      <c r="D885" t="s">
        <v>5719</v>
      </c>
      <c r="E885" t="s">
        <v>5720</v>
      </c>
      <c r="F885" t="s">
        <v>2811</v>
      </c>
      <c r="G885" t="s">
        <v>1936</v>
      </c>
      <c r="H885">
        <v>74108</v>
      </c>
      <c r="I885" t="s">
        <v>1937</v>
      </c>
    </row>
    <row r="886" spans="1:9" x14ac:dyDescent="0.35">
      <c r="A886" t="s">
        <v>1712</v>
      </c>
      <c r="B886" t="s">
        <v>5721</v>
      </c>
      <c r="C886" t="s">
        <v>5722</v>
      </c>
      <c r="D886" t="s">
        <v>5723</v>
      </c>
      <c r="E886" t="s">
        <v>5724</v>
      </c>
      <c r="F886" t="s">
        <v>2350</v>
      </c>
      <c r="G886" t="s">
        <v>1936</v>
      </c>
      <c r="H886">
        <v>93704</v>
      </c>
      <c r="I886" t="s">
        <v>1937</v>
      </c>
    </row>
    <row r="887" spans="1:9" x14ac:dyDescent="0.35">
      <c r="A887" t="s">
        <v>1714</v>
      </c>
      <c r="B887" t="s">
        <v>5725</v>
      </c>
      <c r="C887" t="s">
        <v>5726</v>
      </c>
      <c r="D887" t="s">
        <v>5727</v>
      </c>
      <c r="E887" t="s">
        <v>5728</v>
      </c>
      <c r="F887" t="s">
        <v>5729</v>
      </c>
      <c r="G887" t="s">
        <v>1944</v>
      </c>
      <c r="H887" t="s">
        <v>2305</v>
      </c>
      <c r="I887" t="s">
        <v>1946</v>
      </c>
    </row>
    <row r="888" spans="1:9" x14ac:dyDescent="0.35">
      <c r="A888" t="s">
        <v>1716</v>
      </c>
      <c r="B888" t="s">
        <v>5730</v>
      </c>
      <c r="C888" t="s">
        <v>5731</v>
      </c>
      <c r="D888" t="s">
        <v>5732</v>
      </c>
      <c r="E888" t="s">
        <v>5733</v>
      </c>
      <c r="F888" t="s">
        <v>3085</v>
      </c>
      <c r="G888" t="s">
        <v>1936</v>
      </c>
      <c r="H888">
        <v>94154</v>
      </c>
      <c r="I888" t="s">
        <v>1946</v>
      </c>
    </row>
    <row r="889" spans="1:9" x14ac:dyDescent="0.35">
      <c r="A889" t="s">
        <v>1718</v>
      </c>
      <c r="B889" t="s">
        <v>5734</v>
      </c>
      <c r="C889" t="s">
        <v>5735</v>
      </c>
      <c r="D889" t="s">
        <v>5736</v>
      </c>
      <c r="E889" t="s">
        <v>5737</v>
      </c>
      <c r="F889" t="s">
        <v>5573</v>
      </c>
      <c r="G889" t="s">
        <v>1936</v>
      </c>
      <c r="H889">
        <v>36689</v>
      </c>
      <c r="I889" t="s">
        <v>1946</v>
      </c>
    </row>
    <row r="890" spans="1:9" x14ac:dyDescent="0.35">
      <c r="A890" t="s">
        <v>1720</v>
      </c>
      <c r="B890" t="s">
        <v>5738</v>
      </c>
      <c r="C890" t="s">
        <v>5739</v>
      </c>
      <c r="D890" t="s">
        <v>5740</v>
      </c>
      <c r="E890" t="s">
        <v>5741</v>
      </c>
      <c r="F890" t="s">
        <v>3085</v>
      </c>
      <c r="G890" t="s">
        <v>1936</v>
      </c>
      <c r="H890">
        <v>94110</v>
      </c>
      <c r="I890" t="s">
        <v>1937</v>
      </c>
    </row>
    <row r="891" spans="1:9" x14ac:dyDescent="0.35">
      <c r="A891" t="s">
        <v>1722</v>
      </c>
      <c r="B891" t="s">
        <v>5742</v>
      </c>
      <c r="C891" t="s">
        <v>5743</v>
      </c>
      <c r="D891" t="s">
        <v>5744</v>
      </c>
      <c r="E891" t="s">
        <v>5745</v>
      </c>
      <c r="F891" t="s">
        <v>2094</v>
      </c>
      <c r="G891" t="s">
        <v>1936</v>
      </c>
      <c r="H891">
        <v>11470</v>
      </c>
      <c r="I891" t="s">
        <v>1937</v>
      </c>
    </row>
    <row r="892" spans="1:9" x14ac:dyDescent="0.35">
      <c r="A892" t="s">
        <v>1708</v>
      </c>
      <c r="B892" t="s">
        <v>5746</v>
      </c>
      <c r="C892" t="s">
        <v>5747</v>
      </c>
      <c r="D892" t="s">
        <v>5748</v>
      </c>
      <c r="E892" t="s">
        <v>5749</v>
      </c>
      <c r="F892" t="s">
        <v>2127</v>
      </c>
      <c r="G892" t="s">
        <v>1936</v>
      </c>
      <c r="H892">
        <v>80243</v>
      </c>
      <c r="I892" t="s">
        <v>1937</v>
      </c>
    </row>
    <row r="893" spans="1:9" x14ac:dyDescent="0.35">
      <c r="A893" t="s">
        <v>1725</v>
      </c>
      <c r="B893" t="s">
        <v>5750</v>
      </c>
      <c r="C893" t="s">
        <v>5751</v>
      </c>
      <c r="D893" t="s">
        <v>5752</v>
      </c>
      <c r="E893" t="s">
        <v>5753</v>
      </c>
      <c r="F893" t="s">
        <v>3780</v>
      </c>
      <c r="G893" t="s">
        <v>1936</v>
      </c>
      <c r="H893">
        <v>92165</v>
      </c>
      <c r="I893" t="s">
        <v>1937</v>
      </c>
    </row>
    <row r="894" spans="1:9" x14ac:dyDescent="0.35">
      <c r="A894" t="s">
        <v>1727</v>
      </c>
      <c r="B894" t="s">
        <v>5754</v>
      </c>
      <c r="C894" t="s">
        <v>5755</v>
      </c>
      <c r="D894" t="s">
        <v>5756</v>
      </c>
      <c r="E894" t="s">
        <v>5757</v>
      </c>
      <c r="F894" t="s">
        <v>3722</v>
      </c>
      <c r="G894" t="s">
        <v>2111</v>
      </c>
      <c r="H894" t="s">
        <v>3723</v>
      </c>
      <c r="I894" t="s">
        <v>1946</v>
      </c>
    </row>
    <row r="895" spans="1:9" x14ac:dyDescent="0.35">
      <c r="A895" t="s">
        <v>1729</v>
      </c>
      <c r="B895" t="s">
        <v>5758</v>
      </c>
      <c r="C895" t="s">
        <v>5759</v>
      </c>
      <c r="E895" t="s">
        <v>5760</v>
      </c>
      <c r="F895" t="s">
        <v>4590</v>
      </c>
      <c r="G895" t="s">
        <v>1936</v>
      </c>
      <c r="H895">
        <v>15250</v>
      </c>
      <c r="I895" t="s">
        <v>1937</v>
      </c>
    </row>
    <row r="896" spans="1:9" x14ac:dyDescent="0.35">
      <c r="A896" t="s">
        <v>1731</v>
      </c>
      <c r="B896" t="s">
        <v>5761</v>
      </c>
      <c r="D896" t="s">
        <v>5762</v>
      </c>
      <c r="E896" t="s">
        <v>5763</v>
      </c>
      <c r="F896" t="s">
        <v>5764</v>
      </c>
      <c r="G896" t="s">
        <v>1944</v>
      </c>
      <c r="H896" t="s">
        <v>2669</v>
      </c>
      <c r="I896" t="s">
        <v>1937</v>
      </c>
    </row>
    <row r="897" spans="1:9" x14ac:dyDescent="0.35">
      <c r="A897" t="s">
        <v>1733</v>
      </c>
      <c r="B897" t="s">
        <v>5765</v>
      </c>
      <c r="D897" t="s">
        <v>5766</v>
      </c>
      <c r="E897" t="s">
        <v>5767</v>
      </c>
      <c r="F897" t="s">
        <v>2032</v>
      </c>
      <c r="G897" t="s">
        <v>1936</v>
      </c>
      <c r="H897">
        <v>10004</v>
      </c>
      <c r="I897" t="s">
        <v>1946</v>
      </c>
    </row>
    <row r="898" spans="1:9" x14ac:dyDescent="0.35">
      <c r="A898" t="s">
        <v>1735</v>
      </c>
      <c r="B898" t="s">
        <v>5768</v>
      </c>
      <c r="C898" t="s">
        <v>5769</v>
      </c>
      <c r="D898" t="s">
        <v>5770</v>
      </c>
      <c r="E898" t="s">
        <v>5771</v>
      </c>
      <c r="F898" t="s">
        <v>3487</v>
      </c>
      <c r="G898" t="s">
        <v>1936</v>
      </c>
      <c r="H898">
        <v>98148</v>
      </c>
      <c r="I898" t="s">
        <v>1937</v>
      </c>
    </row>
    <row r="899" spans="1:9" x14ac:dyDescent="0.35">
      <c r="A899" t="s">
        <v>1737</v>
      </c>
      <c r="B899" t="s">
        <v>5772</v>
      </c>
      <c r="C899" t="s">
        <v>5773</v>
      </c>
      <c r="D899" t="s">
        <v>5774</v>
      </c>
      <c r="E899" t="s">
        <v>5775</v>
      </c>
      <c r="F899" t="s">
        <v>2167</v>
      </c>
      <c r="G899" t="s">
        <v>2111</v>
      </c>
      <c r="H899" t="s">
        <v>2481</v>
      </c>
      <c r="I899" t="s">
        <v>1946</v>
      </c>
    </row>
    <row r="900" spans="1:9" x14ac:dyDescent="0.35">
      <c r="A900" t="s">
        <v>1739</v>
      </c>
      <c r="B900" t="s">
        <v>5776</v>
      </c>
      <c r="D900" t="s">
        <v>5777</v>
      </c>
      <c r="E900" t="s">
        <v>5778</v>
      </c>
      <c r="F900" t="s">
        <v>5779</v>
      </c>
      <c r="G900" t="s">
        <v>1936</v>
      </c>
      <c r="H900">
        <v>49018</v>
      </c>
      <c r="I900" t="s">
        <v>1946</v>
      </c>
    </row>
    <row r="901" spans="1:9" x14ac:dyDescent="0.35">
      <c r="A901" t="s">
        <v>5780</v>
      </c>
      <c r="B901" t="s">
        <v>5781</v>
      </c>
      <c r="C901" t="s">
        <v>5782</v>
      </c>
      <c r="E901" t="s">
        <v>5783</v>
      </c>
      <c r="F901" t="s">
        <v>2419</v>
      </c>
      <c r="G901" t="s">
        <v>1944</v>
      </c>
      <c r="H901" t="s">
        <v>2420</v>
      </c>
      <c r="I901" t="s">
        <v>1937</v>
      </c>
    </row>
    <row r="902" spans="1:9" x14ac:dyDescent="0.35">
      <c r="A902" t="s">
        <v>1742</v>
      </c>
      <c r="B902" t="s">
        <v>5784</v>
      </c>
      <c r="D902" t="s">
        <v>5785</v>
      </c>
      <c r="E902" t="s">
        <v>5786</v>
      </c>
      <c r="F902" t="s">
        <v>5787</v>
      </c>
      <c r="G902" t="s">
        <v>1944</v>
      </c>
      <c r="H902" t="s">
        <v>2531</v>
      </c>
      <c r="I902" t="s">
        <v>1946</v>
      </c>
    </row>
    <row r="903" spans="1:9" x14ac:dyDescent="0.35">
      <c r="A903" t="s">
        <v>1744</v>
      </c>
      <c r="B903" t="s">
        <v>5788</v>
      </c>
      <c r="C903" t="s">
        <v>5789</v>
      </c>
      <c r="D903" t="s">
        <v>5790</v>
      </c>
      <c r="E903" t="s">
        <v>5791</v>
      </c>
      <c r="F903" t="s">
        <v>2022</v>
      </c>
      <c r="G903" t="s">
        <v>1936</v>
      </c>
      <c r="H903">
        <v>77070</v>
      </c>
      <c r="I903" t="s">
        <v>1937</v>
      </c>
    </row>
    <row r="904" spans="1:9" x14ac:dyDescent="0.35">
      <c r="A904" t="s">
        <v>1746</v>
      </c>
      <c r="B904" t="s">
        <v>5792</v>
      </c>
      <c r="C904" t="s">
        <v>5793</v>
      </c>
      <c r="D904" t="s">
        <v>5794</v>
      </c>
      <c r="E904" t="s">
        <v>5795</v>
      </c>
      <c r="F904" t="s">
        <v>3032</v>
      </c>
      <c r="G904" t="s">
        <v>1936</v>
      </c>
      <c r="H904">
        <v>45249</v>
      </c>
      <c r="I904" t="s">
        <v>1946</v>
      </c>
    </row>
    <row r="905" spans="1:9" x14ac:dyDescent="0.35">
      <c r="A905" t="s">
        <v>1748</v>
      </c>
      <c r="B905" t="s">
        <v>5796</v>
      </c>
      <c r="C905" t="s">
        <v>5797</v>
      </c>
      <c r="D905" t="s">
        <v>5798</v>
      </c>
      <c r="E905" t="s">
        <v>5799</v>
      </c>
      <c r="F905" t="s">
        <v>2350</v>
      </c>
      <c r="G905" t="s">
        <v>1936</v>
      </c>
      <c r="H905">
        <v>93704</v>
      </c>
      <c r="I905" t="s">
        <v>1946</v>
      </c>
    </row>
    <row r="906" spans="1:9" x14ac:dyDescent="0.35">
      <c r="A906" t="s">
        <v>1750</v>
      </c>
      <c r="B906" t="s">
        <v>5800</v>
      </c>
      <c r="C906" t="s">
        <v>5801</v>
      </c>
      <c r="D906" t="s">
        <v>5802</v>
      </c>
      <c r="E906" t="s">
        <v>5803</v>
      </c>
      <c r="F906" t="s">
        <v>2228</v>
      </c>
      <c r="G906" t="s">
        <v>1936</v>
      </c>
      <c r="H906">
        <v>55123</v>
      </c>
      <c r="I906" t="s">
        <v>1946</v>
      </c>
    </row>
    <row r="907" spans="1:9" x14ac:dyDescent="0.35">
      <c r="A907" t="s">
        <v>1752</v>
      </c>
      <c r="B907" t="s">
        <v>5804</v>
      </c>
      <c r="D907" t="s">
        <v>5805</v>
      </c>
      <c r="E907" t="s">
        <v>5806</v>
      </c>
      <c r="F907" t="s">
        <v>2443</v>
      </c>
      <c r="G907" t="s">
        <v>1936</v>
      </c>
      <c r="H907">
        <v>88519</v>
      </c>
      <c r="I907" t="s">
        <v>1937</v>
      </c>
    </row>
    <row r="908" spans="1:9" x14ac:dyDescent="0.35">
      <c r="A908" t="s">
        <v>1754</v>
      </c>
      <c r="B908" t="s">
        <v>5807</v>
      </c>
      <c r="C908" t="s">
        <v>5808</v>
      </c>
      <c r="D908" t="s">
        <v>5809</v>
      </c>
      <c r="E908" t="s">
        <v>5810</v>
      </c>
      <c r="F908" t="s">
        <v>2642</v>
      </c>
      <c r="G908" t="s">
        <v>1936</v>
      </c>
      <c r="H908">
        <v>50981</v>
      </c>
      <c r="I908" t="s">
        <v>1937</v>
      </c>
    </row>
    <row r="909" spans="1:9" x14ac:dyDescent="0.35">
      <c r="A909" t="s">
        <v>1756</v>
      </c>
      <c r="B909" t="s">
        <v>5811</v>
      </c>
      <c r="C909" t="s">
        <v>5812</v>
      </c>
      <c r="D909" t="s">
        <v>5813</v>
      </c>
      <c r="E909" t="s">
        <v>5814</v>
      </c>
      <c r="F909" t="s">
        <v>2017</v>
      </c>
      <c r="G909" t="s">
        <v>1936</v>
      </c>
      <c r="H909">
        <v>97240</v>
      </c>
      <c r="I909" t="s">
        <v>1946</v>
      </c>
    </row>
    <row r="910" spans="1:9" x14ac:dyDescent="0.35">
      <c r="A910" t="s">
        <v>1758</v>
      </c>
      <c r="B910" t="s">
        <v>5815</v>
      </c>
      <c r="C910" t="s">
        <v>5816</v>
      </c>
      <c r="D910" t="s">
        <v>5817</v>
      </c>
      <c r="E910" t="s">
        <v>5818</v>
      </c>
      <c r="F910" t="s">
        <v>2022</v>
      </c>
      <c r="G910" t="s">
        <v>1936</v>
      </c>
      <c r="H910">
        <v>77070</v>
      </c>
      <c r="I910" t="s">
        <v>1946</v>
      </c>
    </row>
    <row r="911" spans="1:9" x14ac:dyDescent="0.35">
      <c r="A911" t="s">
        <v>1760</v>
      </c>
      <c r="B911" t="s">
        <v>5819</v>
      </c>
      <c r="D911" t="s">
        <v>5820</v>
      </c>
      <c r="E911" t="s">
        <v>5821</v>
      </c>
      <c r="F911" t="s">
        <v>4476</v>
      </c>
      <c r="G911" t="s">
        <v>1936</v>
      </c>
      <c r="H911">
        <v>27705</v>
      </c>
      <c r="I911" t="s">
        <v>1946</v>
      </c>
    </row>
    <row r="912" spans="1:9" x14ac:dyDescent="0.35">
      <c r="A912" t="s">
        <v>1762</v>
      </c>
      <c r="B912" t="s">
        <v>5822</v>
      </c>
      <c r="C912" t="s">
        <v>5823</v>
      </c>
      <c r="D912" t="s">
        <v>5824</v>
      </c>
      <c r="E912" t="s">
        <v>5825</v>
      </c>
      <c r="F912" t="s">
        <v>2153</v>
      </c>
      <c r="G912" t="s">
        <v>1936</v>
      </c>
      <c r="H912">
        <v>2298</v>
      </c>
      <c r="I912" t="s">
        <v>1946</v>
      </c>
    </row>
    <row r="913" spans="1:9" x14ac:dyDescent="0.35">
      <c r="A913" t="s">
        <v>1764</v>
      </c>
      <c r="B913" t="s">
        <v>5826</v>
      </c>
      <c r="C913" t="s">
        <v>5827</v>
      </c>
      <c r="D913" t="s">
        <v>5828</v>
      </c>
      <c r="E913" t="s">
        <v>5829</v>
      </c>
      <c r="F913" t="s">
        <v>2181</v>
      </c>
      <c r="G913" t="s">
        <v>1936</v>
      </c>
      <c r="H913">
        <v>20226</v>
      </c>
      <c r="I913" t="s">
        <v>1937</v>
      </c>
    </row>
    <row r="914" spans="1:9" x14ac:dyDescent="0.35">
      <c r="A914" t="s">
        <v>1766</v>
      </c>
      <c r="B914" t="s">
        <v>5830</v>
      </c>
      <c r="D914" t="s">
        <v>5831</v>
      </c>
      <c r="E914" t="s">
        <v>5832</v>
      </c>
      <c r="F914" t="s">
        <v>2876</v>
      </c>
      <c r="G914" t="s">
        <v>1936</v>
      </c>
      <c r="H914">
        <v>12205</v>
      </c>
      <c r="I914" t="s">
        <v>1937</v>
      </c>
    </row>
    <row r="915" spans="1:9" x14ac:dyDescent="0.35">
      <c r="A915" t="s">
        <v>1768</v>
      </c>
      <c r="B915" t="s">
        <v>5833</v>
      </c>
      <c r="C915" t="s">
        <v>5834</v>
      </c>
      <c r="D915" t="s">
        <v>5835</v>
      </c>
      <c r="E915" t="s">
        <v>5836</v>
      </c>
      <c r="F915" t="s">
        <v>2135</v>
      </c>
      <c r="G915" t="s">
        <v>1936</v>
      </c>
      <c r="H915">
        <v>85732</v>
      </c>
      <c r="I915" t="s">
        <v>1946</v>
      </c>
    </row>
    <row r="916" spans="1:9" x14ac:dyDescent="0.35">
      <c r="A916" t="s">
        <v>1770</v>
      </c>
      <c r="B916" t="s">
        <v>5837</v>
      </c>
      <c r="C916" t="s">
        <v>5838</v>
      </c>
      <c r="D916" t="s">
        <v>5839</v>
      </c>
      <c r="E916" t="s">
        <v>5840</v>
      </c>
      <c r="F916" t="s">
        <v>2739</v>
      </c>
      <c r="G916" t="s">
        <v>1936</v>
      </c>
      <c r="H916">
        <v>36195</v>
      </c>
      <c r="I916" t="s">
        <v>1946</v>
      </c>
    </row>
    <row r="917" spans="1:9" x14ac:dyDescent="0.35">
      <c r="A917" t="s">
        <v>1772</v>
      </c>
      <c r="B917" t="s">
        <v>5841</v>
      </c>
      <c r="C917" t="s">
        <v>5842</v>
      </c>
      <c r="D917" t="s">
        <v>5843</v>
      </c>
      <c r="E917" t="s">
        <v>5844</v>
      </c>
      <c r="F917" t="s">
        <v>5845</v>
      </c>
      <c r="G917" t="s">
        <v>1936</v>
      </c>
      <c r="H917">
        <v>99709</v>
      </c>
      <c r="I917" t="s">
        <v>1937</v>
      </c>
    </row>
    <row r="918" spans="1:9" x14ac:dyDescent="0.35">
      <c r="A918" t="s">
        <v>1774</v>
      </c>
      <c r="B918" t="s">
        <v>5846</v>
      </c>
      <c r="E918" t="s">
        <v>5847</v>
      </c>
      <c r="F918" t="s">
        <v>3913</v>
      </c>
      <c r="G918" t="s">
        <v>1944</v>
      </c>
      <c r="H918" t="s">
        <v>3914</v>
      </c>
      <c r="I918" t="s">
        <v>1937</v>
      </c>
    </row>
    <row r="919" spans="1:9" x14ac:dyDescent="0.35">
      <c r="A919" t="s">
        <v>1776</v>
      </c>
      <c r="B919" t="s">
        <v>5848</v>
      </c>
      <c r="C919" t="s">
        <v>5849</v>
      </c>
      <c r="D919" t="s">
        <v>5850</v>
      </c>
      <c r="E919" t="s">
        <v>5851</v>
      </c>
      <c r="F919" t="s">
        <v>3233</v>
      </c>
      <c r="G919" t="s">
        <v>2111</v>
      </c>
      <c r="H919" t="s">
        <v>5852</v>
      </c>
      <c r="I919" t="s">
        <v>1946</v>
      </c>
    </row>
    <row r="920" spans="1:9" x14ac:dyDescent="0.35">
      <c r="A920" t="s">
        <v>5853</v>
      </c>
      <c r="B920" t="s">
        <v>5854</v>
      </c>
      <c r="C920" t="s">
        <v>5855</v>
      </c>
      <c r="D920" t="s">
        <v>5856</v>
      </c>
      <c r="E920" t="s">
        <v>5857</v>
      </c>
      <c r="F920" t="s">
        <v>2708</v>
      </c>
      <c r="G920" t="s">
        <v>1936</v>
      </c>
      <c r="H920">
        <v>34615</v>
      </c>
      <c r="I920" t="s">
        <v>1946</v>
      </c>
    </row>
    <row r="921" spans="1:9" x14ac:dyDescent="0.35">
      <c r="A921" t="s">
        <v>1778</v>
      </c>
      <c r="B921" t="s">
        <v>5858</v>
      </c>
      <c r="C921" t="s">
        <v>5859</v>
      </c>
      <c r="D921" t="s">
        <v>5860</v>
      </c>
      <c r="E921" t="s">
        <v>5861</v>
      </c>
      <c r="F921" t="s">
        <v>3315</v>
      </c>
      <c r="G921" t="s">
        <v>1936</v>
      </c>
      <c r="H921">
        <v>40515</v>
      </c>
      <c r="I921" t="s">
        <v>1937</v>
      </c>
    </row>
    <row r="922" spans="1:9" x14ac:dyDescent="0.35">
      <c r="A922" t="s">
        <v>1780</v>
      </c>
      <c r="B922" t="s">
        <v>5862</v>
      </c>
      <c r="C922" t="s">
        <v>5863</v>
      </c>
      <c r="D922" t="s">
        <v>5864</v>
      </c>
      <c r="E922" t="s">
        <v>5865</v>
      </c>
      <c r="F922" t="s">
        <v>2043</v>
      </c>
      <c r="G922" t="s">
        <v>1936</v>
      </c>
      <c r="H922">
        <v>49560</v>
      </c>
      <c r="I922" t="s">
        <v>1946</v>
      </c>
    </row>
    <row r="923" spans="1:9" x14ac:dyDescent="0.35">
      <c r="A923" t="s">
        <v>1782</v>
      </c>
      <c r="B923" t="s">
        <v>5866</v>
      </c>
      <c r="C923" t="s">
        <v>5867</v>
      </c>
      <c r="D923" t="s">
        <v>5868</v>
      </c>
      <c r="E923" t="s">
        <v>5869</v>
      </c>
      <c r="F923" t="s">
        <v>2642</v>
      </c>
      <c r="G923" t="s">
        <v>1936</v>
      </c>
      <c r="H923">
        <v>50369</v>
      </c>
      <c r="I923" t="s">
        <v>1946</v>
      </c>
    </row>
    <row r="924" spans="1:9" x14ac:dyDescent="0.35">
      <c r="A924" t="s">
        <v>1784</v>
      </c>
      <c r="B924" t="s">
        <v>5870</v>
      </c>
      <c r="E924" t="s">
        <v>5871</v>
      </c>
      <c r="F924" t="s">
        <v>5102</v>
      </c>
      <c r="G924" t="s">
        <v>1936</v>
      </c>
      <c r="H924">
        <v>19810</v>
      </c>
      <c r="I924" t="s">
        <v>1937</v>
      </c>
    </row>
    <row r="925" spans="1:9" x14ac:dyDescent="0.35">
      <c r="A925" t="s">
        <v>1786</v>
      </c>
      <c r="B925" t="s">
        <v>5872</v>
      </c>
      <c r="C925" t="s">
        <v>5873</v>
      </c>
      <c r="D925" t="s">
        <v>5874</v>
      </c>
      <c r="E925" t="s">
        <v>5875</v>
      </c>
      <c r="F925" t="s">
        <v>2382</v>
      </c>
      <c r="G925" t="s">
        <v>1936</v>
      </c>
      <c r="H925">
        <v>78726</v>
      </c>
      <c r="I925" t="s">
        <v>1946</v>
      </c>
    </row>
    <row r="926" spans="1:9" x14ac:dyDescent="0.35">
      <c r="A926" t="s">
        <v>1788</v>
      </c>
      <c r="B926" t="s">
        <v>5876</v>
      </c>
      <c r="C926" t="s">
        <v>5877</v>
      </c>
      <c r="E926" t="s">
        <v>5878</v>
      </c>
      <c r="F926" t="s">
        <v>4396</v>
      </c>
      <c r="G926" t="s">
        <v>1936</v>
      </c>
      <c r="H926">
        <v>32835</v>
      </c>
      <c r="I926" t="s">
        <v>1946</v>
      </c>
    </row>
    <row r="927" spans="1:9" x14ac:dyDescent="0.35">
      <c r="A927" t="s">
        <v>5879</v>
      </c>
      <c r="B927" t="s">
        <v>5880</v>
      </c>
      <c r="D927" t="s">
        <v>5881</v>
      </c>
      <c r="E927" t="s">
        <v>5882</v>
      </c>
      <c r="F927" t="s">
        <v>2942</v>
      </c>
      <c r="G927" t="s">
        <v>1936</v>
      </c>
      <c r="H927">
        <v>91199</v>
      </c>
      <c r="I927" t="s">
        <v>1937</v>
      </c>
    </row>
    <row r="928" spans="1:9" x14ac:dyDescent="0.35">
      <c r="A928" t="s">
        <v>1791</v>
      </c>
      <c r="B928" t="s">
        <v>5883</v>
      </c>
      <c r="C928" t="s">
        <v>5884</v>
      </c>
      <c r="D928" t="s">
        <v>5885</v>
      </c>
      <c r="E928" t="s">
        <v>5886</v>
      </c>
      <c r="F928" t="s">
        <v>2181</v>
      </c>
      <c r="G928" t="s">
        <v>1936</v>
      </c>
      <c r="H928">
        <v>20238</v>
      </c>
      <c r="I928" t="s">
        <v>1937</v>
      </c>
    </row>
    <row r="929" spans="1:9" x14ac:dyDescent="0.35">
      <c r="A929" t="s">
        <v>1793</v>
      </c>
      <c r="B929" t="s">
        <v>5887</v>
      </c>
      <c r="C929" t="s">
        <v>5888</v>
      </c>
      <c r="D929" t="s">
        <v>5889</v>
      </c>
      <c r="E929" t="s">
        <v>5890</v>
      </c>
      <c r="F929" t="s">
        <v>2017</v>
      </c>
      <c r="G929" t="s">
        <v>1936</v>
      </c>
      <c r="H929">
        <v>97271</v>
      </c>
      <c r="I929" t="s">
        <v>1946</v>
      </c>
    </row>
    <row r="930" spans="1:9" x14ac:dyDescent="0.35">
      <c r="A930" t="s">
        <v>1795</v>
      </c>
      <c r="B930" t="s">
        <v>5891</v>
      </c>
      <c r="C930" t="s">
        <v>5892</v>
      </c>
      <c r="E930" t="s">
        <v>5893</v>
      </c>
      <c r="F930" t="s">
        <v>2032</v>
      </c>
      <c r="G930" t="s">
        <v>1936</v>
      </c>
      <c r="H930">
        <v>10004</v>
      </c>
      <c r="I930" t="s">
        <v>1937</v>
      </c>
    </row>
    <row r="931" spans="1:9" x14ac:dyDescent="0.35">
      <c r="A931" t="s">
        <v>1797</v>
      </c>
      <c r="B931" t="s">
        <v>5894</v>
      </c>
      <c r="C931" t="s">
        <v>5895</v>
      </c>
      <c r="D931" t="s">
        <v>5896</v>
      </c>
      <c r="E931" t="s">
        <v>5897</v>
      </c>
      <c r="F931" t="s">
        <v>2181</v>
      </c>
      <c r="G931" t="s">
        <v>1936</v>
      </c>
      <c r="H931">
        <v>20404</v>
      </c>
      <c r="I931" t="s">
        <v>1937</v>
      </c>
    </row>
    <row r="932" spans="1:9" x14ac:dyDescent="0.35">
      <c r="A932" t="s">
        <v>1799</v>
      </c>
      <c r="B932" t="s">
        <v>5898</v>
      </c>
      <c r="C932" t="s">
        <v>5899</v>
      </c>
      <c r="E932" t="s">
        <v>5900</v>
      </c>
      <c r="F932" t="s">
        <v>2181</v>
      </c>
      <c r="G932" t="s">
        <v>1936</v>
      </c>
      <c r="H932">
        <v>20067</v>
      </c>
      <c r="I932" t="s">
        <v>1937</v>
      </c>
    </row>
    <row r="933" spans="1:9" x14ac:dyDescent="0.35">
      <c r="A933" t="s">
        <v>1801</v>
      </c>
      <c r="B933" t="s">
        <v>5901</v>
      </c>
      <c r="E933" t="s">
        <v>5902</v>
      </c>
      <c r="F933" t="s">
        <v>4881</v>
      </c>
      <c r="G933" t="s">
        <v>1936</v>
      </c>
      <c r="H933">
        <v>18105</v>
      </c>
      <c r="I933" t="s">
        <v>1937</v>
      </c>
    </row>
    <row r="934" spans="1:9" x14ac:dyDescent="0.35">
      <c r="A934" t="s">
        <v>1803</v>
      </c>
      <c r="B934" t="s">
        <v>5903</v>
      </c>
      <c r="C934" t="s">
        <v>5904</v>
      </c>
      <c r="D934" t="s">
        <v>5905</v>
      </c>
      <c r="E934" t="s">
        <v>5906</v>
      </c>
      <c r="F934" t="s">
        <v>3576</v>
      </c>
      <c r="G934" t="s">
        <v>1936</v>
      </c>
      <c r="H934">
        <v>33169</v>
      </c>
      <c r="I934" t="s">
        <v>1946</v>
      </c>
    </row>
    <row r="935" spans="1:9" x14ac:dyDescent="0.35">
      <c r="A935" t="s">
        <v>1805</v>
      </c>
      <c r="B935" t="s">
        <v>5907</v>
      </c>
      <c r="D935" t="s">
        <v>5908</v>
      </c>
      <c r="E935" t="s">
        <v>5909</v>
      </c>
      <c r="F935" t="s">
        <v>2357</v>
      </c>
      <c r="G935" t="s">
        <v>1936</v>
      </c>
      <c r="H935">
        <v>73129</v>
      </c>
      <c r="I935" t="s">
        <v>1937</v>
      </c>
    </row>
    <row r="936" spans="1:9" x14ac:dyDescent="0.35">
      <c r="A936" t="s">
        <v>1807</v>
      </c>
      <c r="B936" t="s">
        <v>5910</v>
      </c>
      <c r="C936" t="s">
        <v>5911</v>
      </c>
      <c r="D936" t="s">
        <v>5912</v>
      </c>
      <c r="E936" t="s">
        <v>5913</v>
      </c>
      <c r="F936" t="s">
        <v>5708</v>
      </c>
      <c r="G936" t="s">
        <v>1936</v>
      </c>
      <c r="H936">
        <v>61105</v>
      </c>
      <c r="I936" t="s">
        <v>1946</v>
      </c>
    </row>
    <row r="937" spans="1:9" x14ac:dyDescent="0.35">
      <c r="A937" t="s">
        <v>1809</v>
      </c>
      <c r="B937" t="s">
        <v>5914</v>
      </c>
      <c r="C937" t="s">
        <v>5915</v>
      </c>
      <c r="D937" t="s">
        <v>5916</v>
      </c>
      <c r="E937" t="s">
        <v>5917</v>
      </c>
      <c r="F937" t="s">
        <v>2739</v>
      </c>
      <c r="G937" t="s">
        <v>1936</v>
      </c>
      <c r="H937">
        <v>36177</v>
      </c>
      <c r="I937" t="s">
        <v>1937</v>
      </c>
    </row>
    <row r="938" spans="1:9" x14ac:dyDescent="0.35">
      <c r="A938" t="s">
        <v>1811</v>
      </c>
      <c r="B938" t="s">
        <v>5918</v>
      </c>
      <c r="C938" t="s">
        <v>5919</v>
      </c>
      <c r="D938" t="s">
        <v>5920</v>
      </c>
      <c r="E938" t="s">
        <v>5921</v>
      </c>
      <c r="F938" t="s">
        <v>2942</v>
      </c>
      <c r="G938" t="s">
        <v>1936</v>
      </c>
      <c r="H938">
        <v>91117</v>
      </c>
      <c r="I938" t="s">
        <v>1937</v>
      </c>
    </row>
    <row r="939" spans="1:9" x14ac:dyDescent="0.35">
      <c r="A939" t="s">
        <v>5922</v>
      </c>
      <c r="B939" t="s">
        <v>5923</v>
      </c>
      <c r="C939" t="s">
        <v>5924</v>
      </c>
      <c r="D939" t="s">
        <v>5925</v>
      </c>
      <c r="E939" t="s">
        <v>5926</v>
      </c>
      <c r="F939" t="s">
        <v>2247</v>
      </c>
      <c r="G939" t="s">
        <v>1936</v>
      </c>
      <c r="H939">
        <v>60624</v>
      </c>
      <c r="I939" t="s">
        <v>1946</v>
      </c>
    </row>
    <row r="940" spans="1:9" x14ac:dyDescent="0.35">
      <c r="A940" t="s">
        <v>1813</v>
      </c>
      <c r="B940" t="s">
        <v>5927</v>
      </c>
      <c r="C940" t="s">
        <v>5928</v>
      </c>
      <c r="D940" t="s">
        <v>5929</v>
      </c>
      <c r="E940" t="s">
        <v>5930</v>
      </c>
      <c r="F940" t="s">
        <v>2022</v>
      </c>
      <c r="G940" t="s">
        <v>1936</v>
      </c>
      <c r="H940">
        <v>77293</v>
      </c>
      <c r="I940" t="s">
        <v>1937</v>
      </c>
    </row>
    <row r="941" spans="1:9" x14ac:dyDescent="0.35">
      <c r="A941" t="s">
        <v>1815</v>
      </c>
      <c r="B941" t="s">
        <v>5931</v>
      </c>
      <c r="C941" t="s">
        <v>5932</v>
      </c>
      <c r="D941" t="s">
        <v>5933</v>
      </c>
      <c r="E941" t="s">
        <v>5934</v>
      </c>
      <c r="F941" t="s">
        <v>5935</v>
      </c>
      <c r="G941" t="s">
        <v>1936</v>
      </c>
      <c r="H941">
        <v>49444</v>
      </c>
      <c r="I941" t="s">
        <v>1946</v>
      </c>
    </row>
    <row r="942" spans="1:9" x14ac:dyDescent="0.35">
      <c r="A942" t="s">
        <v>1817</v>
      </c>
      <c r="B942" t="s">
        <v>5936</v>
      </c>
      <c r="C942" t="s">
        <v>5937</v>
      </c>
      <c r="D942" t="s">
        <v>5938</v>
      </c>
      <c r="E942" t="s">
        <v>5939</v>
      </c>
      <c r="F942" t="s">
        <v>2181</v>
      </c>
      <c r="G942" t="s">
        <v>1936</v>
      </c>
      <c r="H942">
        <v>20380</v>
      </c>
      <c r="I942" t="s">
        <v>1937</v>
      </c>
    </row>
    <row r="943" spans="1:9" x14ac:dyDescent="0.35">
      <c r="A943" t="s">
        <v>1819</v>
      </c>
      <c r="B943" t="s">
        <v>5940</v>
      </c>
      <c r="C943" t="s">
        <v>5941</v>
      </c>
      <c r="D943" t="s">
        <v>5942</v>
      </c>
      <c r="E943" t="s">
        <v>5943</v>
      </c>
      <c r="F943" t="s">
        <v>5944</v>
      </c>
      <c r="G943" t="s">
        <v>1944</v>
      </c>
      <c r="H943" t="s">
        <v>5945</v>
      </c>
      <c r="I943" t="s">
        <v>1937</v>
      </c>
    </row>
    <row r="944" spans="1:9" x14ac:dyDescent="0.35">
      <c r="A944" t="s">
        <v>1821</v>
      </c>
      <c r="B944" t="s">
        <v>5946</v>
      </c>
      <c r="C944" t="s">
        <v>5947</v>
      </c>
      <c r="D944" t="s">
        <v>5948</v>
      </c>
      <c r="E944" t="s">
        <v>5949</v>
      </c>
      <c r="F944" t="s">
        <v>2748</v>
      </c>
      <c r="G944" t="s">
        <v>1936</v>
      </c>
      <c r="H944">
        <v>31205</v>
      </c>
      <c r="I944" t="s">
        <v>1946</v>
      </c>
    </row>
    <row r="945" spans="1:9" x14ac:dyDescent="0.35">
      <c r="A945" t="s">
        <v>1823</v>
      </c>
      <c r="B945" t="s">
        <v>5950</v>
      </c>
      <c r="C945" t="s">
        <v>5951</v>
      </c>
      <c r="D945" t="s">
        <v>5952</v>
      </c>
      <c r="E945" t="s">
        <v>5953</v>
      </c>
      <c r="F945" t="s">
        <v>3519</v>
      </c>
      <c r="G945" t="s">
        <v>1936</v>
      </c>
      <c r="H945">
        <v>71105</v>
      </c>
      <c r="I945" t="s">
        <v>1946</v>
      </c>
    </row>
    <row r="946" spans="1:9" x14ac:dyDescent="0.35">
      <c r="A946" t="s">
        <v>1825</v>
      </c>
      <c r="B946" t="s">
        <v>5954</v>
      </c>
      <c r="C946" t="s">
        <v>5955</v>
      </c>
      <c r="D946" t="s">
        <v>5956</v>
      </c>
      <c r="E946" t="s">
        <v>5957</v>
      </c>
      <c r="F946" t="s">
        <v>3143</v>
      </c>
      <c r="G946" t="s">
        <v>1936</v>
      </c>
      <c r="H946">
        <v>98405</v>
      </c>
      <c r="I946" t="s">
        <v>1946</v>
      </c>
    </row>
    <row r="947" spans="1:9" x14ac:dyDescent="0.35">
      <c r="A947" t="s">
        <v>1827</v>
      </c>
      <c r="B947" t="s">
        <v>5958</v>
      </c>
      <c r="D947" t="s">
        <v>5959</v>
      </c>
      <c r="E947" t="s">
        <v>5960</v>
      </c>
      <c r="F947" t="s">
        <v>2443</v>
      </c>
      <c r="G947" t="s">
        <v>1936</v>
      </c>
      <c r="H947">
        <v>79934</v>
      </c>
      <c r="I947" t="s">
        <v>1946</v>
      </c>
    </row>
    <row r="948" spans="1:9" x14ac:dyDescent="0.35">
      <c r="A948" t="s">
        <v>1829</v>
      </c>
      <c r="B948" t="s">
        <v>5961</v>
      </c>
      <c r="D948" t="s">
        <v>5962</v>
      </c>
      <c r="E948" t="s">
        <v>5963</v>
      </c>
      <c r="F948" t="s">
        <v>2167</v>
      </c>
      <c r="G948" t="s">
        <v>1936</v>
      </c>
      <c r="H948">
        <v>35263</v>
      </c>
      <c r="I948" t="s">
        <v>1946</v>
      </c>
    </row>
    <row r="949" spans="1:9" x14ac:dyDescent="0.35">
      <c r="A949" t="s">
        <v>1831</v>
      </c>
      <c r="B949" t="s">
        <v>5964</v>
      </c>
      <c r="C949" t="s">
        <v>5965</v>
      </c>
      <c r="E949" t="s">
        <v>5966</v>
      </c>
      <c r="F949" t="s">
        <v>2602</v>
      </c>
      <c r="G949" t="s">
        <v>1944</v>
      </c>
      <c r="H949" t="s">
        <v>2305</v>
      </c>
      <c r="I949" t="s">
        <v>1946</v>
      </c>
    </row>
    <row r="950" spans="1:9" x14ac:dyDescent="0.35">
      <c r="A950" t="s">
        <v>1833</v>
      </c>
      <c r="B950" t="s">
        <v>5967</v>
      </c>
      <c r="C950" t="s">
        <v>5968</v>
      </c>
      <c r="D950" t="s">
        <v>5969</v>
      </c>
      <c r="E950" t="s">
        <v>5970</v>
      </c>
      <c r="F950" t="s">
        <v>4480</v>
      </c>
      <c r="G950" t="s">
        <v>2111</v>
      </c>
      <c r="H950" t="s">
        <v>5971</v>
      </c>
      <c r="I950" t="s">
        <v>1937</v>
      </c>
    </row>
    <row r="951" spans="1:9" x14ac:dyDescent="0.35">
      <c r="A951" t="s">
        <v>1835</v>
      </c>
      <c r="B951" t="s">
        <v>5972</v>
      </c>
      <c r="C951" t="s">
        <v>5973</v>
      </c>
      <c r="D951" t="s">
        <v>5974</v>
      </c>
      <c r="E951" t="s">
        <v>5975</v>
      </c>
      <c r="F951" t="s">
        <v>5976</v>
      </c>
      <c r="G951" t="s">
        <v>1944</v>
      </c>
      <c r="H951" t="s">
        <v>5977</v>
      </c>
      <c r="I951" t="s">
        <v>1946</v>
      </c>
    </row>
    <row r="952" spans="1:9" x14ac:dyDescent="0.35">
      <c r="A952" t="s">
        <v>1837</v>
      </c>
      <c r="B952" t="s">
        <v>5978</v>
      </c>
      <c r="D952" t="s">
        <v>5979</v>
      </c>
      <c r="E952" t="s">
        <v>5980</v>
      </c>
      <c r="F952" t="s">
        <v>5102</v>
      </c>
      <c r="G952" t="s">
        <v>1936</v>
      </c>
      <c r="H952">
        <v>19810</v>
      </c>
      <c r="I952" t="s">
        <v>1937</v>
      </c>
    </row>
    <row r="953" spans="1:9" x14ac:dyDescent="0.35">
      <c r="A953" t="s">
        <v>1839</v>
      </c>
      <c r="B953" t="s">
        <v>5981</v>
      </c>
      <c r="C953" t="s">
        <v>5982</v>
      </c>
      <c r="D953" t="s">
        <v>5983</v>
      </c>
      <c r="E953" t="s">
        <v>5984</v>
      </c>
      <c r="F953" t="s">
        <v>3657</v>
      </c>
      <c r="G953" t="s">
        <v>1936</v>
      </c>
      <c r="H953">
        <v>17121</v>
      </c>
      <c r="I953" t="s">
        <v>1946</v>
      </c>
    </row>
    <row r="954" spans="1:9" x14ac:dyDescent="0.35">
      <c r="A954" t="s">
        <v>1841</v>
      </c>
      <c r="B954" t="s">
        <v>5985</v>
      </c>
      <c r="C954" t="s">
        <v>5986</v>
      </c>
      <c r="D954" t="s">
        <v>5987</v>
      </c>
      <c r="E954" t="s">
        <v>5988</v>
      </c>
      <c r="F954" t="s">
        <v>5944</v>
      </c>
      <c r="G954" t="s">
        <v>1944</v>
      </c>
      <c r="H954" t="s">
        <v>5945</v>
      </c>
      <c r="I954" t="s">
        <v>1937</v>
      </c>
    </row>
    <row r="955" spans="1:9" x14ac:dyDescent="0.35">
      <c r="A955" t="s">
        <v>5989</v>
      </c>
      <c r="B955" t="s">
        <v>5990</v>
      </c>
      <c r="C955" t="s">
        <v>5991</v>
      </c>
      <c r="D955" t="s">
        <v>5992</v>
      </c>
      <c r="E955" t="s">
        <v>5993</v>
      </c>
      <c r="F955" t="s">
        <v>2443</v>
      </c>
      <c r="G955" t="s">
        <v>1936</v>
      </c>
      <c r="H955">
        <v>79940</v>
      </c>
      <c r="I955" t="s">
        <v>1937</v>
      </c>
    </row>
    <row r="956" spans="1:9" x14ac:dyDescent="0.35">
      <c r="A956" t="s">
        <v>5994</v>
      </c>
      <c r="B956" t="s">
        <v>5995</v>
      </c>
      <c r="C956" t="s">
        <v>5996</v>
      </c>
      <c r="D956" t="s">
        <v>5997</v>
      </c>
      <c r="E956" t="s">
        <v>5998</v>
      </c>
      <c r="F956" t="s">
        <v>2008</v>
      </c>
      <c r="G956" t="s">
        <v>1936</v>
      </c>
      <c r="H956">
        <v>63136</v>
      </c>
      <c r="I956" t="s">
        <v>1937</v>
      </c>
    </row>
    <row r="957" spans="1:9" x14ac:dyDescent="0.35">
      <c r="A957" t="s">
        <v>5999</v>
      </c>
      <c r="B957" t="s">
        <v>6000</v>
      </c>
      <c r="C957" t="s">
        <v>6001</v>
      </c>
      <c r="D957" t="s">
        <v>6002</v>
      </c>
      <c r="E957" t="s">
        <v>6003</v>
      </c>
      <c r="F957" t="s">
        <v>5023</v>
      </c>
      <c r="G957" t="s">
        <v>1936</v>
      </c>
      <c r="H957">
        <v>72905</v>
      </c>
      <c r="I957" t="s">
        <v>1937</v>
      </c>
    </row>
    <row r="958" spans="1:9" x14ac:dyDescent="0.35">
      <c r="A958" t="s">
        <v>6004</v>
      </c>
      <c r="B958" t="s">
        <v>6005</v>
      </c>
      <c r="C958" t="s">
        <v>6006</v>
      </c>
      <c r="D958" t="s">
        <v>6007</v>
      </c>
      <c r="E958" t="s">
        <v>6008</v>
      </c>
      <c r="F958" t="s">
        <v>2501</v>
      </c>
      <c r="G958" t="s">
        <v>1936</v>
      </c>
      <c r="H958">
        <v>37245</v>
      </c>
      <c r="I958" t="s">
        <v>1946</v>
      </c>
    </row>
    <row r="959" spans="1:9" x14ac:dyDescent="0.35">
      <c r="A959" t="s">
        <v>6009</v>
      </c>
      <c r="B959" t="s">
        <v>6010</v>
      </c>
      <c r="C959" t="s">
        <v>6011</v>
      </c>
      <c r="D959" t="s">
        <v>6012</v>
      </c>
      <c r="E959" t="s">
        <v>6013</v>
      </c>
      <c r="F959" t="s">
        <v>2181</v>
      </c>
      <c r="G959" t="s">
        <v>1936</v>
      </c>
      <c r="H959">
        <v>20088</v>
      </c>
      <c r="I959" t="s">
        <v>1937</v>
      </c>
    </row>
    <row r="960" spans="1:9" x14ac:dyDescent="0.35">
      <c r="A960" t="s">
        <v>6014</v>
      </c>
      <c r="B960" t="s">
        <v>6015</v>
      </c>
      <c r="C960" t="s">
        <v>6016</v>
      </c>
      <c r="E960" t="s">
        <v>6017</v>
      </c>
      <c r="F960" t="s">
        <v>6018</v>
      </c>
      <c r="G960" t="s">
        <v>1936</v>
      </c>
      <c r="H960">
        <v>90305</v>
      </c>
      <c r="I960" t="s">
        <v>1937</v>
      </c>
    </row>
    <row r="961" spans="1:9" x14ac:dyDescent="0.35">
      <c r="A961" t="s">
        <v>1846</v>
      </c>
      <c r="B961" t="s">
        <v>6019</v>
      </c>
      <c r="C961" t="s">
        <v>6020</v>
      </c>
      <c r="E961" t="s">
        <v>6021</v>
      </c>
      <c r="F961" t="s">
        <v>2122</v>
      </c>
      <c r="G961" t="s">
        <v>1936</v>
      </c>
      <c r="H961">
        <v>72215</v>
      </c>
      <c r="I961" t="s">
        <v>1937</v>
      </c>
    </row>
    <row r="962" spans="1:9" x14ac:dyDescent="0.35">
      <c r="A962" t="s">
        <v>1848</v>
      </c>
      <c r="B962" t="s">
        <v>6022</v>
      </c>
      <c r="C962" t="s">
        <v>6023</v>
      </c>
      <c r="D962" t="s">
        <v>6024</v>
      </c>
      <c r="E962" t="s">
        <v>6025</v>
      </c>
      <c r="F962" t="s">
        <v>3698</v>
      </c>
      <c r="G962" t="s">
        <v>1936</v>
      </c>
      <c r="H962">
        <v>21747</v>
      </c>
      <c r="I962" t="s">
        <v>1937</v>
      </c>
    </row>
    <row r="963" spans="1:9" x14ac:dyDescent="0.35">
      <c r="A963" t="s">
        <v>1850</v>
      </c>
      <c r="B963" t="s">
        <v>6026</v>
      </c>
      <c r="D963" t="s">
        <v>6027</v>
      </c>
      <c r="E963" t="s">
        <v>6028</v>
      </c>
      <c r="F963" t="s">
        <v>2876</v>
      </c>
      <c r="G963" t="s">
        <v>1936</v>
      </c>
      <c r="H963">
        <v>12205</v>
      </c>
      <c r="I963" t="s">
        <v>1937</v>
      </c>
    </row>
    <row r="964" spans="1:9" x14ac:dyDescent="0.35">
      <c r="A964" t="s">
        <v>1852</v>
      </c>
      <c r="B964" t="s">
        <v>6029</v>
      </c>
      <c r="C964" t="s">
        <v>6030</v>
      </c>
      <c r="D964" t="s">
        <v>6031</v>
      </c>
      <c r="E964" t="s">
        <v>6032</v>
      </c>
      <c r="F964" t="s">
        <v>6033</v>
      </c>
      <c r="G964" t="s">
        <v>1944</v>
      </c>
      <c r="H964" t="s">
        <v>3189</v>
      </c>
      <c r="I964" t="s">
        <v>1937</v>
      </c>
    </row>
    <row r="965" spans="1:9" x14ac:dyDescent="0.35">
      <c r="A965" t="s">
        <v>1854</v>
      </c>
      <c r="B965" t="s">
        <v>6034</v>
      </c>
      <c r="C965" t="s">
        <v>6035</v>
      </c>
      <c r="D965" t="s">
        <v>6036</v>
      </c>
      <c r="E965" t="s">
        <v>6037</v>
      </c>
      <c r="F965" t="s">
        <v>3315</v>
      </c>
      <c r="G965" t="s">
        <v>1936</v>
      </c>
      <c r="H965">
        <v>40510</v>
      </c>
      <c r="I965" t="s">
        <v>1937</v>
      </c>
    </row>
    <row r="966" spans="1:9" x14ac:dyDescent="0.35">
      <c r="A966" t="s">
        <v>1856</v>
      </c>
      <c r="B966" t="s">
        <v>6038</v>
      </c>
      <c r="C966" t="s">
        <v>6039</v>
      </c>
      <c r="D966" t="s">
        <v>6040</v>
      </c>
      <c r="E966" t="s">
        <v>6041</v>
      </c>
      <c r="F966" t="s">
        <v>3780</v>
      </c>
      <c r="G966" t="s">
        <v>1936</v>
      </c>
      <c r="H966">
        <v>92165</v>
      </c>
      <c r="I966" t="s">
        <v>1946</v>
      </c>
    </row>
    <row r="967" spans="1:9" x14ac:dyDescent="0.35">
      <c r="A967" t="s">
        <v>1858</v>
      </c>
      <c r="B967" t="s">
        <v>6042</v>
      </c>
      <c r="C967" t="s">
        <v>6043</v>
      </c>
      <c r="E967" t="s">
        <v>6044</v>
      </c>
      <c r="F967" t="s">
        <v>1981</v>
      </c>
      <c r="G967" t="s">
        <v>1936</v>
      </c>
      <c r="H967">
        <v>90040</v>
      </c>
      <c r="I967" t="s">
        <v>1937</v>
      </c>
    </row>
    <row r="968" spans="1:9" x14ac:dyDescent="0.35">
      <c r="A968" t="s">
        <v>1860</v>
      </c>
      <c r="B968" t="s">
        <v>6045</v>
      </c>
      <c r="C968" t="s">
        <v>6046</v>
      </c>
      <c r="D968" t="s">
        <v>6047</v>
      </c>
      <c r="E968" t="s">
        <v>6048</v>
      </c>
      <c r="F968" t="s">
        <v>2771</v>
      </c>
      <c r="G968" t="s">
        <v>1936</v>
      </c>
      <c r="H968">
        <v>11210</v>
      </c>
      <c r="I968" t="s">
        <v>1937</v>
      </c>
    </row>
    <row r="969" spans="1:9" x14ac:dyDescent="0.35">
      <c r="A969" t="s">
        <v>1862</v>
      </c>
      <c r="B969" t="s">
        <v>6049</v>
      </c>
      <c r="C969" t="s">
        <v>6050</v>
      </c>
      <c r="D969" t="s">
        <v>6051</v>
      </c>
      <c r="E969" t="s">
        <v>6052</v>
      </c>
      <c r="F969" t="s">
        <v>6053</v>
      </c>
      <c r="G969" t="s">
        <v>1944</v>
      </c>
      <c r="H969" t="s">
        <v>2078</v>
      </c>
      <c r="I969" t="s">
        <v>1937</v>
      </c>
    </row>
    <row r="970" spans="1:9" x14ac:dyDescent="0.35">
      <c r="A970" t="s">
        <v>1864</v>
      </c>
      <c r="B970" t="s">
        <v>6054</v>
      </c>
      <c r="C970" t="s">
        <v>6055</v>
      </c>
      <c r="D970" t="s">
        <v>6056</v>
      </c>
      <c r="E970" t="s">
        <v>6057</v>
      </c>
      <c r="F970" t="s">
        <v>6058</v>
      </c>
      <c r="G970" t="s">
        <v>1936</v>
      </c>
      <c r="H970">
        <v>32627</v>
      </c>
      <c r="I970" t="s">
        <v>1946</v>
      </c>
    </row>
    <row r="971" spans="1:9" x14ac:dyDescent="0.35">
      <c r="A971" t="s">
        <v>1866</v>
      </c>
      <c r="B971" t="s">
        <v>6059</v>
      </c>
      <c r="C971" t="s">
        <v>6060</v>
      </c>
      <c r="D971" t="s">
        <v>6061</v>
      </c>
      <c r="E971" t="s">
        <v>6062</v>
      </c>
      <c r="F971" t="s">
        <v>2708</v>
      </c>
      <c r="G971" t="s">
        <v>1936</v>
      </c>
      <c r="H971">
        <v>34620</v>
      </c>
      <c r="I971" t="s">
        <v>1937</v>
      </c>
    </row>
    <row r="972" spans="1:9" x14ac:dyDescent="0.35">
      <c r="A972" t="s">
        <v>1868</v>
      </c>
      <c r="B972" t="s">
        <v>6063</v>
      </c>
      <c r="D972" t="s">
        <v>6064</v>
      </c>
      <c r="E972" t="s">
        <v>6065</v>
      </c>
      <c r="F972" t="s">
        <v>4407</v>
      </c>
      <c r="G972" t="s">
        <v>1936</v>
      </c>
      <c r="H972">
        <v>79165</v>
      </c>
      <c r="I972" t="s">
        <v>1946</v>
      </c>
    </row>
    <row r="973" spans="1:9" x14ac:dyDescent="0.35">
      <c r="A973" t="s">
        <v>1870</v>
      </c>
      <c r="B973" t="s">
        <v>6066</v>
      </c>
      <c r="C973" t="s">
        <v>6067</v>
      </c>
      <c r="D973" t="s">
        <v>6068</v>
      </c>
      <c r="E973" t="s">
        <v>6069</v>
      </c>
      <c r="F973" t="s">
        <v>2261</v>
      </c>
      <c r="G973" t="s">
        <v>1936</v>
      </c>
      <c r="H973">
        <v>76121</v>
      </c>
      <c r="I973" t="s">
        <v>1946</v>
      </c>
    </row>
    <row r="974" spans="1:9" x14ac:dyDescent="0.35">
      <c r="A974" t="s">
        <v>1872</v>
      </c>
      <c r="B974" t="s">
        <v>6070</v>
      </c>
      <c r="D974" t="s">
        <v>6071</v>
      </c>
      <c r="E974" t="s">
        <v>6072</v>
      </c>
      <c r="F974" t="s">
        <v>5085</v>
      </c>
      <c r="G974" t="s">
        <v>1944</v>
      </c>
      <c r="H974" t="s">
        <v>5086</v>
      </c>
      <c r="I974" t="s">
        <v>1937</v>
      </c>
    </row>
    <row r="975" spans="1:9" x14ac:dyDescent="0.35">
      <c r="A975" t="s">
        <v>1874</v>
      </c>
      <c r="B975" t="s">
        <v>6073</v>
      </c>
      <c r="C975" t="s">
        <v>6074</v>
      </c>
      <c r="D975" t="s">
        <v>6075</v>
      </c>
      <c r="E975" t="s">
        <v>6076</v>
      </c>
      <c r="F975" t="s">
        <v>2220</v>
      </c>
      <c r="G975" t="s">
        <v>1936</v>
      </c>
      <c r="H975">
        <v>32575</v>
      </c>
      <c r="I975" t="s">
        <v>1946</v>
      </c>
    </row>
    <row r="976" spans="1:9" x14ac:dyDescent="0.35">
      <c r="A976" t="s">
        <v>1876</v>
      </c>
      <c r="B976" t="s">
        <v>6077</v>
      </c>
      <c r="C976" t="s">
        <v>6078</v>
      </c>
      <c r="D976" t="s">
        <v>6079</v>
      </c>
      <c r="E976" t="s">
        <v>6080</v>
      </c>
      <c r="F976" t="s">
        <v>3143</v>
      </c>
      <c r="G976" t="s">
        <v>1936</v>
      </c>
      <c r="H976">
        <v>98405</v>
      </c>
      <c r="I976" t="s">
        <v>1937</v>
      </c>
    </row>
    <row r="977" spans="1:9" x14ac:dyDescent="0.35">
      <c r="A977" t="s">
        <v>1878</v>
      </c>
      <c r="B977" t="s">
        <v>6081</v>
      </c>
      <c r="C977" t="s">
        <v>6082</v>
      </c>
      <c r="D977" t="s">
        <v>6083</v>
      </c>
      <c r="E977" t="s">
        <v>6084</v>
      </c>
      <c r="F977" t="s">
        <v>6085</v>
      </c>
      <c r="G977" t="s">
        <v>1944</v>
      </c>
      <c r="H977" t="s">
        <v>3178</v>
      </c>
      <c r="I977" t="s">
        <v>1937</v>
      </c>
    </row>
    <row r="978" spans="1:9" x14ac:dyDescent="0.35">
      <c r="A978" t="s">
        <v>1880</v>
      </c>
      <c r="B978" t="s">
        <v>6086</v>
      </c>
      <c r="C978" t="s">
        <v>6087</v>
      </c>
      <c r="D978" t="s">
        <v>6088</v>
      </c>
      <c r="E978" t="s">
        <v>6089</v>
      </c>
      <c r="F978" t="s">
        <v>2233</v>
      </c>
      <c r="G978" t="s">
        <v>1936</v>
      </c>
      <c r="H978">
        <v>46896</v>
      </c>
      <c r="I978" t="s">
        <v>1937</v>
      </c>
    </row>
    <row r="979" spans="1:9" x14ac:dyDescent="0.35">
      <c r="A979" t="s">
        <v>1882</v>
      </c>
      <c r="B979" t="s">
        <v>6090</v>
      </c>
      <c r="C979" t="s">
        <v>6091</v>
      </c>
      <c r="D979" t="s">
        <v>6092</v>
      </c>
      <c r="E979" t="s">
        <v>6093</v>
      </c>
      <c r="F979" t="s">
        <v>4407</v>
      </c>
      <c r="G979" t="s">
        <v>1936</v>
      </c>
      <c r="H979">
        <v>79105</v>
      </c>
      <c r="I979" t="s">
        <v>1946</v>
      </c>
    </row>
    <row r="980" spans="1:9" x14ac:dyDescent="0.35">
      <c r="A980" t="s">
        <v>6094</v>
      </c>
      <c r="B980" t="s">
        <v>6095</v>
      </c>
      <c r="C980" t="s">
        <v>6096</v>
      </c>
      <c r="D980" t="s">
        <v>6097</v>
      </c>
      <c r="E980" t="s">
        <v>6098</v>
      </c>
      <c r="F980" t="s">
        <v>2181</v>
      </c>
      <c r="G980" t="s">
        <v>1936</v>
      </c>
      <c r="H980">
        <v>20436</v>
      </c>
      <c r="I980" t="s">
        <v>1937</v>
      </c>
    </row>
    <row r="981" spans="1:9" x14ac:dyDescent="0.35">
      <c r="A981" t="s">
        <v>1885</v>
      </c>
      <c r="B981" t="s">
        <v>6099</v>
      </c>
      <c r="D981" t="s">
        <v>6100</v>
      </c>
      <c r="E981" t="s">
        <v>6101</v>
      </c>
      <c r="F981" t="s">
        <v>6102</v>
      </c>
      <c r="G981" t="s">
        <v>1936</v>
      </c>
      <c r="H981">
        <v>20910</v>
      </c>
      <c r="I981" t="s">
        <v>1946</v>
      </c>
    </row>
    <row r="982" spans="1:9" x14ac:dyDescent="0.35">
      <c r="A982" t="s">
        <v>1887</v>
      </c>
      <c r="B982" t="s">
        <v>6103</v>
      </c>
      <c r="D982" t="s">
        <v>6104</v>
      </c>
      <c r="E982" t="s">
        <v>6105</v>
      </c>
      <c r="F982" t="s">
        <v>3818</v>
      </c>
      <c r="G982" t="s">
        <v>1936</v>
      </c>
      <c r="H982">
        <v>53726</v>
      </c>
      <c r="I982" t="s">
        <v>1937</v>
      </c>
    </row>
    <row r="983" spans="1:9" x14ac:dyDescent="0.35">
      <c r="A983" t="s">
        <v>1889</v>
      </c>
      <c r="B983" t="s">
        <v>6106</v>
      </c>
      <c r="C983" t="s">
        <v>6107</v>
      </c>
      <c r="D983" t="s">
        <v>6108</v>
      </c>
      <c r="E983" t="s">
        <v>6109</v>
      </c>
      <c r="F983" t="s">
        <v>6110</v>
      </c>
      <c r="G983" t="s">
        <v>1936</v>
      </c>
      <c r="H983">
        <v>77305</v>
      </c>
      <c r="I983" t="s">
        <v>1937</v>
      </c>
    </row>
    <row r="984" spans="1:9" x14ac:dyDescent="0.35">
      <c r="A984" t="s">
        <v>1891</v>
      </c>
      <c r="B984" t="s">
        <v>6111</v>
      </c>
      <c r="C984" t="s">
        <v>6112</v>
      </c>
      <c r="D984" t="s">
        <v>6113</v>
      </c>
      <c r="E984" t="s">
        <v>6114</v>
      </c>
      <c r="F984" t="s">
        <v>3174</v>
      </c>
      <c r="G984" t="s">
        <v>1936</v>
      </c>
      <c r="H984">
        <v>76205</v>
      </c>
      <c r="I984" t="s">
        <v>1937</v>
      </c>
    </row>
    <row r="985" spans="1:9" x14ac:dyDescent="0.35">
      <c r="A985" t="s">
        <v>1893</v>
      </c>
      <c r="B985" t="s">
        <v>6115</v>
      </c>
      <c r="C985" t="s">
        <v>6116</v>
      </c>
      <c r="D985" t="s">
        <v>6117</v>
      </c>
      <c r="E985" t="s">
        <v>6118</v>
      </c>
      <c r="F985" t="s">
        <v>2282</v>
      </c>
      <c r="G985" t="s">
        <v>1936</v>
      </c>
      <c r="H985">
        <v>43231</v>
      </c>
      <c r="I985" t="s">
        <v>1937</v>
      </c>
    </row>
    <row r="986" spans="1:9" x14ac:dyDescent="0.35">
      <c r="A986" t="s">
        <v>1895</v>
      </c>
      <c r="B986" t="s">
        <v>6119</v>
      </c>
      <c r="C986" t="s">
        <v>6120</v>
      </c>
      <c r="E986" t="s">
        <v>6121</v>
      </c>
      <c r="F986" t="s">
        <v>6122</v>
      </c>
      <c r="G986" t="s">
        <v>1944</v>
      </c>
      <c r="H986" t="s">
        <v>3258</v>
      </c>
      <c r="I986" t="s">
        <v>1937</v>
      </c>
    </row>
    <row r="987" spans="1:9" x14ac:dyDescent="0.35">
      <c r="A987" t="s">
        <v>1897</v>
      </c>
      <c r="B987" t="s">
        <v>6123</v>
      </c>
      <c r="C987" t="s">
        <v>6124</v>
      </c>
      <c r="D987" t="s">
        <v>6125</v>
      </c>
      <c r="E987" t="s">
        <v>6126</v>
      </c>
      <c r="F987" t="s">
        <v>2088</v>
      </c>
      <c r="G987" t="s">
        <v>1936</v>
      </c>
      <c r="H987">
        <v>80045</v>
      </c>
      <c r="I987" t="s">
        <v>1946</v>
      </c>
    </row>
    <row r="988" spans="1:9" x14ac:dyDescent="0.35">
      <c r="A988" t="s">
        <v>1899</v>
      </c>
      <c r="B988" t="s">
        <v>6127</v>
      </c>
      <c r="C988" t="s">
        <v>6128</v>
      </c>
      <c r="D988" t="s">
        <v>6129</v>
      </c>
      <c r="E988" t="s">
        <v>6130</v>
      </c>
      <c r="F988" t="s">
        <v>6131</v>
      </c>
      <c r="G988" t="s">
        <v>1936</v>
      </c>
      <c r="H988">
        <v>32128</v>
      </c>
      <c r="I988" t="s">
        <v>1946</v>
      </c>
    </row>
    <row r="989" spans="1:9" x14ac:dyDescent="0.35">
      <c r="A989" t="s">
        <v>1901</v>
      </c>
      <c r="B989" t="s">
        <v>6132</v>
      </c>
      <c r="C989" t="s">
        <v>6133</v>
      </c>
      <c r="D989" t="s">
        <v>6134</v>
      </c>
      <c r="E989" t="s">
        <v>6135</v>
      </c>
      <c r="F989" t="s">
        <v>4079</v>
      </c>
      <c r="G989" t="s">
        <v>2111</v>
      </c>
      <c r="H989" t="s">
        <v>2388</v>
      </c>
      <c r="I989" t="s">
        <v>1937</v>
      </c>
    </row>
    <row r="990" spans="1:9" x14ac:dyDescent="0.35">
      <c r="A990" t="s">
        <v>1903</v>
      </c>
      <c r="B990" t="s">
        <v>6136</v>
      </c>
      <c r="D990" t="s">
        <v>6137</v>
      </c>
      <c r="E990" t="s">
        <v>6138</v>
      </c>
      <c r="F990" t="s">
        <v>6139</v>
      </c>
      <c r="G990" t="s">
        <v>2111</v>
      </c>
      <c r="H990" t="s">
        <v>6140</v>
      </c>
      <c r="I990" t="s">
        <v>1937</v>
      </c>
    </row>
    <row r="991" spans="1:9" x14ac:dyDescent="0.35">
      <c r="A991" t="s">
        <v>1905</v>
      </c>
      <c r="B991" t="s">
        <v>6141</v>
      </c>
      <c r="D991" t="s">
        <v>6142</v>
      </c>
      <c r="E991" t="s">
        <v>6143</v>
      </c>
      <c r="F991" t="s">
        <v>2008</v>
      </c>
      <c r="G991" t="s">
        <v>1936</v>
      </c>
      <c r="H991">
        <v>63131</v>
      </c>
      <c r="I991" t="s">
        <v>1937</v>
      </c>
    </row>
    <row r="992" spans="1:9" x14ac:dyDescent="0.35">
      <c r="A992" t="s">
        <v>6144</v>
      </c>
      <c r="B992" t="s">
        <v>6145</v>
      </c>
      <c r="C992" t="s">
        <v>6146</v>
      </c>
      <c r="D992" t="s">
        <v>6147</v>
      </c>
      <c r="E992" t="s">
        <v>6148</v>
      </c>
      <c r="F992" t="s">
        <v>6149</v>
      </c>
      <c r="G992" t="s">
        <v>1936</v>
      </c>
      <c r="H992">
        <v>92056</v>
      </c>
      <c r="I992" t="s">
        <v>1946</v>
      </c>
    </row>
    <row r="993" spans="1:9" x14ac:dyDescent="0.35">
      <c r="A993" t="s">
        <v>6150</v>
      </c>
      <c r="B993" t="s">
        <v>6151</v>
      </c>
      <c r="D993" t="s">
        <v>6152</v>
      </c>
      <c r="E993" t="s">
        <v>6153</v>
      </c>
      <c r="F993" t="s">
        <v>2673</v>
      </c>
      <c r="G993" t="s">
        <v>1936</v>
      </c>
      <c r="H993">
        <v>37416</v>
      </c>
      <c r="I993" t="s">
        <v>1937</v>
      </c>
    </row>
    <row r="994" spans="1:9" x14ac:dyDescent="0.35">
      <c r="A994" t="s">
        <v>1909</v>
      </c>
      <c r="B994" t="s">
        <v>6154</v>
      </c>
      <c r="D994" t="s">
        <v>6155</v>
      </c>
      <c r="E994" t="s">
        <v>6156</v>
      </c>
      <c r="F994" t="s">
        <v>3962</v>
      </c>
      <c r="G994" t="s">
        <v>1944</v>
      </c>
      <c r="H994" t="s">
        <v>2766</v>
      </c>
      <c r="I994" t="s">
        <v>1946</v>
      </c>
    </row>
    <row r="995" spans="1:9" x14ac:dyDescent="0.35">
      <c r="A995" t="s">
        <v>1911</v>
      </c>
      <c r="B995" t="s">
        <v>6157</v>
      </c>
      <c r="D995" t="s">
        <v>6158</v>
      </c>
      <c r="E995" t="s">
        <v>6159</v>
      </c>
      <c r="F995" t="s">
        <v>2012</v>
      </c>
      <c r="G995" t="s">
        <v>1936</v>
      </c>
      <c r="H995">
        <v>19125</v>
      </c>
      <c r="I995" t="s">
        <v>1946</v>
      </c>
    </row>
    <row r="996" spans="1:9" x14ac:dyDescent="0.35">
      <c r="A996" t="s">
        <v>1913</v>
      </c>
      <c r="B996" t="s">
        <v>6160</v>
      </c>
      <c r="D996" t="s">
        <v>6161</v>
      </c>
      <c r="E996" t="s">
        <v>6162</v>
      </c>
      <c r="F996" t="s">
        <v>3907</v>
      </c>
      <c r="G996" t="s">
        <v>1944</v>
      </c>
      <c r="H996" t="s">
        <v>3908</v>
      </c>
      <c r="I996" t="s">
        <v>1946</v>
      </c>
    </row>
    <row r="997" spans="1:9" x14ac:dyDescent="0.35">
      <c r="A997" t="s">
        <v>1915</v>
      </c>
      <c r="B997" t="s">
        <v>6163</v>
      </c>
      <c r="C997" t="s">
        <v>6164</v>
      </c>
      <c r="D997" t="s">
        <v>6165</v>
      </c>
      <c r="E997" t="s">
        <v>6166</v>
      </c>
      <c r="F997" t="s">
        <v>2320</v>
      </c>
      <c r="G997" t="s">
        <v>1936</v>
      </c>
      <c r="H997">
        <v>75210</v>
      </c>
      <c r="I997" t="s">
        <v>1946</v>
      </c>
    </row>
    <row r="998" spans="1:9" x14ac:dyDescent="0.35">
      <c r="A998" t="s">
        <v>1907</v>
      </c>
      <c r="B998" t="s">
        <v>6167</v>
      </c>
      <c r="D998" t="s">
        <v>6168</v>
      </c>
      <c r="E998" t="s">
        <v>6169</v>
      </c>
      <c r="F998" t="s">
        <v>5023</v>
      </c>
      <c r="G998" t="s">
        <v>1936</v>
      </c>
      <c r="H998">
        <v>72905</v>
      </c>
      <c r="I998" t="s">
        <v>1946</v>
      </c>
    </row>
    <row r="999" spans="1:9" x14ac:dyDescent="0.35">
      <c r="A999" t="s">
        <v>6170</v>
      </c>
      <c r="B999" t="s">
        <v>6171</v>
      </c>
      <c r="D999" t="s">
        <v>6172</v>
      </c>
      <c r="E999" t="s">
        <v>6173</v>
      </c>
      <c r="F999" t="s">
        <v>2335</v>
      </c>
      <c r="G999" t="s">
        <v>1936</v>
      </c>
      <c r="H999">
        <v>80920</v>
      </c>
      <c r="I999" t="s">
        <v>1937</v>
      </c>
    </row>
    <row r="1000" spans="1:9" x14ac:dyDescent="0.35">
      <c r="A1000" t="s">
        <v>1919</v>
      </c>
      <c r="B1000" t="s">
        <v>6174</v>
      </c>
      <c r="C1000" t="s">
        <v>6175</v>
      </c>
      <c r="D1000" t="s">
        <v>6176</v>
      </c>
      <c r="E1000" t="s">
        <v>6177</v>
      </c>
      <c r="F1000" t="s">
        <v>2753</v>
      </c>
      <c r="G1000" t="s">
        <v>1936</v>
      </c>
      <c r="H1000">
        <v>90610</v>
      </c>
      <c r="I1000" t="s">
        <v>1946</v>
      </c>
    </row>
    <row r="1001" spans="1:9" x14ac:dyDescent="0.35">
      <c r="A1001" t="s">
        <v>1921</v>
      </c>
      <c r="B1001" t="s">
        <v>6178</v>
      </c>
      <c r="D1001" t="s">
        <v>6179</v>
      </c>
      <c r="E1001" t="s">
        <v>6180</v>
      </c>
      <c r="F1001" t="s">
        <v>4480</v>
      </c>
      <c r="G1001" t="s">
        <v>2111</v>
      </c>
      <c r="H1001" t="s">
        <v>6181</v>
      </c>
      <c r="I1001" t="s">
        <v>1937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B25E4-AA79-48D3-83AE-4E729D483EA7}">
  <dimension ref="A1:E1001"/>
  <sheetViews>
    <sheetView workbookViewId="0"/>
  </sheetViews>
  <sheetFormatPr defaultRowHeight="14.5" x14ac:dyDescent="0.35"/>
  <cols>
    <col min="1" max="1" width="10.26953125" bestFit="1" customWidth="1"/>
    <col min="2" max="2" width="11.81640625" bestFit="1" customWidth="1"/>
    <col min="3" max="3" width="15.453125" bestFit="1" customWidth="1"/>
    <col min="4" max="4" width="12" bestFit="1" customWidth="1"/>
    <col min="5" max="5" width="14.7265625" bestFit="1" customWidth="1"/>
  </cols>
  <sheetData>
    <row r="1" spans="1:5" x14ac:dyDescent="0.35">
      <c r="A1" t="s">
        <v>0</v>
      </c>
      <c r="B1" t="s">
        <v>1</v>
      </c>
      <c r="C1" t="s">
        <v>2</v>
      </c>
      <c r="D1" t="s">
        <v>3</v>
      </c>
      <c r="E1" t="s">
        <v>4</v>
      </c>
    </row>
    <row r="2" spans="1:5" x14ac:dyDescent="0.35">
      <c r="A2">
        <v>2</v>
      </c>
      <c r="B2" t="s">
        <v>5</v>
      </c>
      <c r="C2" t="s">
        <v>6</v>
      </c>
      <c r="D2" s="1">
        <v>43713</v>
      </c>
      <c r="E2" t="s">
        <v>7</v>
      </c>
    </row>
    <row r="3" spans="1:5" x14ac:dyDescent="0.35">
      <c r="A3">
        <v>5</v>
      </c>
      <c r="B3" t="s">
        <v>8</v>
      </c>
      <c r="C3" t="s">
        <v>6</v>
      </c>
      <c r="D3" s="1">
        <v>43713</v>
      </c>
      <c r="E3" t="s">
        <v>7</v>
      </c>
    </row>
    <row r="4" spans="1:5" x14ac:dyDescent="0.35">
      <c r="A4">
        <v>1</v>
      </c>
      <c r="B4" t="s">
        <v>9</v>
      </c>
      <c r="C4" t="s">
        <v>10</v>
      </c>
      <c r="D4" s="1">
        <v>44364</v>
      </c>
      <c r="E4" t="s">
        <v>11</v>
      </c>
    </row>
    <row r="5" spans="1:5" x14ac:dyDescent="0.35">
      <c r="A5">
        <v>2</v>
      </c>
      <c r="B5" t="s">
        <v>12</v>
      </c>
      <c r="C5" t="s">
        <v>13</v>
      </c>
      <c r="D5" s="1">
        <v>44392</v>
      </c>
      <c r="E5" t="s">
        <v>14</v>
      </c>
    </row>
    <row r="6" spans="1:5" x14ac:dyDescent="0.35">
      <c r="A6">
        <v>2</v>
      </c>
      <c r="B6" t="s">
        <v>15</v>
      </c>
      <c r="C6" t="s">
        <v>13</v>
      </c>
      <c r="D6" s="1">
        <v>44392</v>
      </c>
      <c r="E6" t="s">
        <v>14</v>
      </c>
    </row>
    <row r="7" spans="1:5" x14ac:dyDescent="0.35">
      <c r="A7">
        <v>3</v>
      </c>
      <c r="B7" t="s">
        <v>16</v>
      </c>
      <c r="C7" t="s">
        <v>17</v>
      </c>
      <c r="D7" s="1">
        <v>44412</v>
      </c>
      <c r="E7" t="s">
        <v>18</v>
      </c>
    </row>
    <row r="8" spans="1:5" x14ac:dyDescent="0.35">
      <c r="A8">
        <v>3</v>
      </c>
      <c r="B8" t="s">
        <v>19</v>
      </c>
      <c r="C8" t="s">
        <v>20</v>
      </c>
      <c r="D8" s="1">
        <v>44582</v>
      </c>
      <c r="E8" t="s">
        <v>21</v>
      </c>
    </row>
    <row r="9" spans="1:5" x14ac:dyDescent="0.35">
      <c r="A9">
        <v>1</v>
      </c>
      <c r="B9" t="s">
        <v>22</v>
      </c>
      <c r="C9" t="s">
        <v>23</v>
      </c>
      <c r="D9" s="1">
        <v>44701</v>
      </c>
      <c r="E9" t="s">
        <v>24</v>
      </c>
    </row>
    <row r="10" spans="1:5" x14ac:dyDescent="0.35">
      <c r="A10">
        <v>3</v>
      </c>
      <c r="B10" t="s">
        <v>25</v>
      </c>
      <c r="C10" t="s">
        <v>26</v>
      </c>
      <c r="D10" s="1">
        <v>43467</v>
      </c>
      <c r="E10" t="s">
        <v>27</v>
      </c>
    </row>
    <row r="11" spans="1:5" x14ac:dyDescent="0.35">
      <c r="A11">
        <v>1</v>
      </c>
      <c r="B11" t="s">
        <v>25</v>
      </c>
      <c r="C11" t="s">
        <v>28</v>
      </c>
      <c r="D11" s="1">
        <v>43713</v>
      </c>
      <c r="E11" t="s">
        <v>29</v>
      </c>
    </row>
    <row r="12" spans="1:5" x14ac:dyDescent="0.35">
      <c r="A12">
        <v>4</v>
      </c>
      <c r="B12" t="s">
        <v>30</v>
      </c>
      <c r="C12" t="s">
        <v>31</v>
      </c>
      <c r="D12" s="1">
        <v>44263</v>
      </c>
      <c r="E12" t="s">
        <v>32</v>
      </c>
    </row>
    <row r="13" spans="1:5" x14ac:dyDescent="0.35">
      <c r="A13">
        <v>5</v>
      </c>
      <c r="B13" t="s">
        <v>33</v>
      </c>
      <c r="C13" t="s">
        <v>34</v>
      </c>
      <c r="D13" s="1">
        <v>44132</v>
      </c>
      <c r="E13" t="s">
        <v>35</v>
      </c>
    </row>
    <row r="14" spans="1:5" x14ac:dyDescent="0.35">
      <c r="A14">
        <v>5</v>
      </c>
      <c r="B14" t="s">
        <v>5</v>
      </c>
      <c r="C14" t="s">
        <v>36</v>
      </c>
      <c r="D14" s="1">
        <v>44744</v>
      </c>
      <c r="E14" t="s">
        <v>37</v>
      </c>
    </row>
    <row r="15" spans="1:5" x14ac:dyDescent="0.35">
      <c r="A15">
        <v>2</v>
      </c>
      <c r="B15" t="s">
        <v>38</v>
      </c>
      <c r="C15" t="s">
        <v>39</v>
      </c>
      <c r="D15" s="1">
        <v>43973</v>
      </c>
      <c r="E15" t="s">
        <v>40</v>
      </c>
    </row>
    <row r="16" spans="1:5" x14ac:dyDescent="0.35">
      <c r="A16">
        <v>3</v>
      </c>
      <c r="B16" t="s">
        <v>41</v>
      </c>
      <c r="C16" t="s">
        <v>42</v>
      </c>
      <c r="D16" s="1">
        <v>44656</v>
      </c>
      <c r="E16" t="s">
        <v>43</v>
      </c>
    </row>
    <row r="17" spans="1:5" x14ac:dyDescent="0.35">
      <c r="A17">
        <v>5</v>
      </c>
      <c r="B17" t="s">
        <v>44</v>
      </c>
      <c r="C17" t="s">
        <v>45</v>
      </c>
      <c r="D17" s="1">
        <v>44719</v>
      </c>
      <c r="E17" t="s">
        <v>46</v>
      </c>
    </row>
    <row r="18" spans="1:5" x14ac:dyDescent="0.35">
      <c r="A18">
        <v>6</v>
      </c>
      <c r="B18" t="s">
        <v>47</v>
      </c>
      <c r="C18" t="s">
        <v>48</v>
      </c>
      <c r="D18" s="1">
        <v>43544</v>
      </c>
      <c r="E18" t="s">
        <v>49</v>
      </c>
    </row>
    <row r="19" spans="1:5" x14ac:dyDescent="0.35">
      <c r="A19">
        <v>6</v>
      </c>
      <c r="B19" t="s">
        <v>9</v>
      </c>
      <c r="C19" t="s">
        <v>50</v>
      </c>
      <c r="D19" s="1">
        <v>43757</v>
      </c>
      <c r="E19" t="s">
        <v>51</v>
      </c>
    </row>
    <row r="20" spans="1:5" x14ac:dyDescent="0.35">
      <c r="A20">
        <v>4</v>
      </c>
      <c r="B20" t="s">
        <v>38</v>
      </c>
      <c r="C20" t="s">
        <v>52</v>
      </c>
      <c r="D20" s="1">
        <v>43629</v>
      </c>
      <c r="E20" t="s">
        <v>53</v>
      </c>
    </row>
    <row r="21" spans="1:5" x14ac:dyDescent="0.35">
      <c r="A21">
        <v>5</v>
      </c>
      <c r="B21" t="s">
        <v>47</v>
      </c>
      <c r="C21" t="s">
        <v>54</v>
      </c>
      <c r="D21" s="1">
        <v>44169</v>
      </c>
      <c r="E21" t="s">
        <v>55</v>
      </c>
    </row>
    <row r="22" spans="1:5" x14ac:dyDescent="0.35">
      <c r="A22">
        <v>4</v>
      </c>
      <c r="B22" t="s">
        <v>56</v>
      </c>
      <c r="C22" t="s">
        <v>54</v>
      </c>
      <c r="D22" s="1">
        <v>44169</v>
      </c>
      <c r="E22" t="s">
        <v>55</v>
      </c>
    </row>
    <row r="23" spans="1:5" x14ac:dyDescent="0.35">
      <c r="A23">
        <v>6</v>
      </c>
      <c r="B23" t="s">
        <v>57</v>
      </c>
      <c r="C23" t="s">
        <v>58</v>
      </c>
      <c r="D23" s="1">
        <v>44169</v>
      </c>
      <c r="E23" t="s">
        <v>59</v>
      </c>
    </row>
    <row r="24" spans="1:5" x14ac:dyDescent="0.35">
      <c r="A24">
        <v>4</v>
      </c>
      <c r="B24" t="s">
        <v>44</v>
      </c>
      <c r="C24" t="s">
        <v>60</v>
      </c>
      <c r="D24" s="1">
        <v>44218</v>
      </c>
      <c r="E24" t="s">
        <v>61</v>
      </c>
    </row>
    <row r="25" spans="1:5" x14ac:dyDescent="0.35">
      <c r="A25">
        <v>4</v>
      </c>
      <c r="B25" t="s">
        <v>57</v>
      </c>
      <c r="C25" t="s">
        <v>62</v>
      </c>
      <c r="D25" s="1">
        <v>44603</v>
      </c>
      <c r="E25" t="s">
        <v>63</v>
      </c>
    </row>
    <row r="26" spans="1:5" x14ac:dyDescent="0.35">
      <c r="A26">
        <v>1</v>
      </c>
      <c r="B26" t="s">
        <v>64</v>
      </c>
      <c r="C26" t="s">
        <v>65</v>
      </c>
      <c r="D26" s="1">
        <v>44454</v>
      </c>
      <c r="E26" t="s">
        <v>66</v>
      </c>
    </row>
    <row r="27" spans="1:5" x14ac:dyDescent="0.35">
      <c r="A27">
        <v>3</v>
      </c>
      <c r="B27" t="s">
        <v>67</v>
      </c>
      <c r="C27" t="s">
        <v>68</v>
      </c>
      <c r="D27" s="1">
        <v>44128</v>
      </c>
      <c r="E27" t="s">
        <v>69</v>
      </c>
    </row>
    <row r="28" spans="1:5" x14ac:dyDescent="0.35">
      <c r="A28">
        <v>4</v>
      </c>
      <c r="B28" t="s">
        <v>70</v>
      </c>
      <c r="C28" t="s">
        <v>71</v>
      </c>
      <c r="D28" s="1">
        <v>43516</v>
      </c>
      <c r="E28" t="s">
        <v>72</v>
      </c>
    </row>
    <row r="29" spans="1:5" x14ac:dyDescent="0.35">
      <c r="A29">
        <v>5</v>
      </c>
      <c r="B29" t="s">
        <v>47</v>
      </c>
      <c r="C29" t="s">
        <v>73</v>
      </c>
      <c r="D29" s="1">
        <v>43746</v>
      </c>
      <c r="E29" t="s">
        <v>74</v>
      </c>
    </row>
    <row r="30" spans="1:5" x14ac:dyDescent="0.35">
      <c r="A30">
        <v>3</v>
      </c>
      <c r="B30" t="s">
        <v>75</v>
      </c>
      <c r="C30" t="s">
        <v>76</v>
      </c>
      <c r="D30" s="1">
        <v>44775</v>
      </c>
      <c r="E30" t="s">
        <v>77</v>
      </c>
    </row>
    <row r="31" spans="1:5" x14ac:dyDescent="0.35">
      <c r="A31">
        <v>4</v>
      </c>
      <c r="B31" t="s">
        <v>30</v>
      </c>
      <c r="C31" t="s">
        <v>78</v>
      </c>
      <c r="D31" s="1">
        <v>43516</v>
      </c>
      <c r="E31" t="s">
        <v>79</v>
      </c>
    </row>
    <row r="32" spans="1:5" x14ac:dyDescent="0.35">
      <c r="A32">
        <v>5</v>
      </c>
      <c r="B32" t="s">
        <v>80</v>
      </c>
      <c r="C32" t="s">
        <v>81</v>
      </c>
      <c r="D32" s="1">
        <v>44464</v>
      </c>
      <c r="E32" t="s">
        <v>82</v>
      </c>
    </row>
    <row r="33" spans="1:5" x14ac:dyDescent="0.35">
      <c r="A33">
        <v>6</v>
      </c>
      <c r="B33" t="s">
        <v>75</v>
      </c>
      <c r="C33" t="s">
        <v>81</v>
      </c>
      <c r="D33" s="1">
        <v>44464</v>
      </c>
      <c r="E33" t="s">
        <v>82</v>
      </c>
    </row>
    <row r="34" spans="1:5" x14ac:dyDescent="0.35">
      <c r="A34">
        <v>6</v>
      </c>
      <c r="B34" t="s">
        <v>83</v>
      </c>
      <c r="C34" t="s">
        <v>81</v>
      </c>
      <c r="D34" s="1">
        <v>44464</v>
      </c>
      <c r="E34" t="s">
        <v>82</v>
      </c>
    </row>
    <row r="35" spans="1:5" x14ac:dyDescent="0.35">
      <c r="A35">
        <v>5</v>
      </c>
      <c r="B35" t="s">
        <v>22</v>
      </c>
      <c r="C35" t="s">
        <v>84</v>
      </c>
      <c r="D35" s="1">
        <v>44394</v>
      </c>
      <c r="E35" t="s">
        <v>85</v>
      </c>
    </row>
    <row r="36" spans="1:5" x14ac:dyDescent="0.35">
      <c r="A36">
        <v>6</v>
      </c>
      <c r="B36" t="s">
        <v>86</v>
      </c>
      <c r="C36" t="s">
        <v>87</v>
      </c>
      <c r="D36" s="1">
        <v>44011</v>
      </c>
      <c r="E36" t="s">
        <v>88</v>
      </c>
    </row>
    <row r="37" spans="1:5" x14ac:dyDescent="0.35">
      <c r="A37">
        <v>6</v>
      </c>
      <c r="B37" t="s">
        <v>75</v>
      </c>
      <c r="C37" t="s">
        <v>89</v>
      </c>
      <c r="D37" s="1">
        <v>44348</v>
      </c>
      <c r="E37" t="s">
        <v>90</v>
      </c>
    </row>
    <row r="38" spans="1:5" x14ac:dyDescent="0.35">
      <c r="A38">
        <v>2</v>
      </c>
      <c r="B38" t="s">
        <v>80</v>
      </c>
      <c r="C38" t="s">
        <v>91</v>
      </c>
      <c r="D38" s="1">
        <v>44233</v>
      </c>
      <c r="E38" t="s">
        <v>92</v>
      </c>
    </row>
    <row r="39" spans="1:5" x14ac:dyDescent="0.35">
      <c r="A39">
        <v>3</v>
      </c>
      <c r="B39" t="s">
        <v>86</v>
      </c>
      <c r="C39" t="s">
        <v>93</v>
      </c>
      <c r="D39" s="1">
        <v>43580</v>
      </c>
      <c r="E39" t="s">
        <v>94</v>
      </c>
    </row>
    <row r="40" spans="1:5" x14ac:dyDescent="0.35">
      <c r="A40">
        <v>5</v>
      </c>
      <c r="B40" t="s">
        <v>44</v>
      </c>
      <c r="C40" t="s">
        <v>95</v>
      </c>
      <c r="D40" s="1">
        <v>43946</v>
      </c>
      <c r="E40" t="s">
        <v>96</v>
      </c>
    </row>
    <row r="41" spans="1:5" x14ac:dyDescent="0.35">
      <c r="A41">
        <v>6</v>
      </c>
      <c r="B41" t="s">
        <v>5</v>
      </c>
      <c r="C41" t="s">
        <v>97</v>
      </c>
      <c r="D41" s="1">
        <v>44524</v>
      </c>
      <c r="E41" t="s">
        <v>98</v>
      </c>
    </row>
    <row r="42" spans="1:5" x14ac:dyDescent="0.35">
      <c r="A42">
        <v>3</v>
      </c>
      <c r="B42" t="s">
        <v>99</v>
      </c>
      <c r="C42" t="s">
        <v>100</v>
      </c>
      <c r="D42" s="1">
        <v>44305</v>
      </c>
      <c r="E42" t="s">
        <v>101</v>
      </c>
    </row>
    <row r="43" spans="1:5" x14ac:dyDescent="0.35">
      <c r="A43">
        <v>2</v>
      </c>
      <c r="B43" t="s">
        <v>56</v>
      </c>
      <c r="C43" t="s">
        <v>102</v>
      </c>
      <c r="D43" s="1">
        <v>44749</v>
      </c>
      <c r="E43" t="s">
        <v>103</v>
      </c>
    </row>
    <row r="44" spans="1:5" x14ac:dyDescent="0.35">
      <c r="A44">
        <v>3</v>
      </c>
      <c r="B44" t="s">
        <v>104</v>
      </c>
      <c r="C44" t="s">
        <v>105</v>
      </c>
      <c r="D44" s="1">
        <v>43607</v>
      </c>
      <c r="E44" t="s">
        <v>106</v>
      </c>
    </row>
    <row r="45" spans="1:5" x14ac:dyDescent="0.35">
      <c r="A45">
        <v>2</v>
      </c>
      <c r="B45" t="s">
        <v>107</v>
      </c>
      <c r="C45" t="s">
        <v>108</v>
      </c>
      <c r="D45" s="1">
        <v>44473</v>
      </c>
      <c r="E45" t="s">
        <v>109</v>
      </c>
    </row>
    <row r="46" spans="1:5" x14ac:dyDescent="0.35">
      <c r="A46">
        <v>2</v>
      </c>
      <c r="B46" t="s">
        <v>8</v>
      </c>
      <c r="C46" t="s">
        <v>110</v>
      </c>
      <c r="D46" s="1">
        <v>43932</v>
      </c>
      <c r="E46" t="s">
        <v>111</v>
      </c>
    </row>
    <row r="47" spans="1:5" x14ac:dyDescent="0.35">
      <c r="A47">
        <v>6</v>
      </c>
      <c r="B47" t="s">
        <v>112</v>
      </c>
      <c r="C47" t="s">
        <v>113</v>
      </c>
      <c r="D47" s="1">
        <v>44592</v>
      </c>
      <c r="E47" t="s">
        <v>114</v>
      </c>
    </row>
    <row r="48" spans="1:5" x14ac:dyDescent="0.35">
      <c r="A48">
        <v>2</v>
      </c>
      <c r="B48" t="s">
        <v>115</v>
      </c>
      <c r="C48" t="s">
        <v>116</v>
      </c>
      <c r="D48" s="1">
        <v>43776</v>
      </c>
      <c r="E48" t="s">
        <v>117</v>
      </c>
    </row>
    <row r="49" spans="1:5" x14ac:dyDescent="0.35">
      <c r="A49">
        <v>2</v>
      </c>
      <c r="B49" t="s">
        <v>118</v>
      </c>
      <c r="C49" t="s">
        <v>119</v>
      </c>
      <c r="D49" s="1">
        <v>43644</v>
      </c>
      <c r="E49" t="s">
        <v>120</v>
      </c>
    </row>
    <row r="50" spans="1:5" x14ac:dyDescent="0.35">
      <c r="A50">
        <v>4</v>
      </c>
      <c r="B50" t="s">
        <v>121</v>
      </c>
      <c r="C50" t="s">
        <v>122</v>
      </c>
      <c r="D50" s="1">
        <v>44085</v>
      </c>
      <c r="E50" t="s">
        <v>123</v>
      </c>
    </row>
    <row r="51" spans="1:5" x14ac:dyDescent="0.35">
      <c r="A51">
        <v>3</v>
      </c>
      <c r="B51" t="s">
        <v>9</v>
      </c>
      <c r="C51" t="s">
        <v>124</v>
      </c>
      <c r="D51" s="1">
        <v>44790</v>
      </c>
      <c r="E51" t="s">
        <v>125</v>
      </c>
    </row>
    <row r="52" spans="1:5" x14ac:dyDescent="0.35">
      <c r="A52">
        <v>2</v>
      </c>
      <c r="B52" t="s">
        <v>126</v>
      </c>
      <c r="C52" t="s">
        <v>127</v>
      </c>
      <c r="D52" s="1">
        <v>44792</v>
      </c>
      <c r="E52" t="s">
        <v>128</v>
      </c>
    </row>
    <row r="53" spans="1:5" x14ac:dyDescent="0.35">
      <c r="A53">
        <v>4</v>
      </c>
      <c r="B53" t="s">
        <v>107</v>
      </c>
      <c r="C53" t="s">
        <v>129</v>
      </c>
      <c r="D53" s="1">
        <v>43600</v>
      </c>
      <c r="E53" t="s">
        <v>130</v>
      </c>
    </row>
    <row r="54" spans="1:5" x14ac:dyDescent="0.35">
      <c r="A54">
        <v>5</v>
      </c>
      <c r="B54" t="s">
        <v>25</v>
      </c>
      <c r="C54" t="s">
        <v>131</v>
      </c>
      <c r="D54" s="1">
        <v>43719</v>
      </c>
      <c r="E54" t="s">
        <v>132</v>
      </c>
    </row>
    <row r="55" spans="1:5" x14ac:dyDescent="0.35">
      <c r="A55">
        <v>2</v>
      </c>
      <c r="B55" t="s">
        <v>107</v>
      </c>
      <c r="C55" t="s">
        <v>131</v>
      </c>
      <c r="D55" s="1">
        <v>43719</v>
      </c>
      <c r="E55" t="s">
        <v>132</v>
      </c>
    </row>
    <row r="56" spans="1:5" x14ac:dyDescent="0.35">
      <c r="A56">
        <v>5</v>
      </c>
      <c r="B56" t="s">
        <v>99</v>
      </c>
      <c r="C56" t="s">
        <v>133</v>
      </c>
      <c r="D56" s="1">
        <v>44271</v>
      </c>
      <c r="E56" t="s">
        <v>134</v>
      </c>
    </row>
    <row r="57" spans="1:5" x14ac:dyDescent="0.35">
      <c r="A57">
        <v>3</v>
      </c>
      <c r="B57" t="s">
        <v>135</v>
      </c>
      <c r="C57" t="s">
        <v>136</v>
      </c>
      <c r="D57" s="1">
        <v>44168</v>
      </c>
      <c r="E57" t="s">
        <v>137</v>
      </c>
    </row>
    <row r="58" spans="1:5" x14ac:dyDescent="0.35">
      <c r="A58">
        <v>3</v>
      </c>
      <c r="B58" t="s">
        <v>56</v>
      </c>
      <c r="C58" t="s">
        <v>138</v>
      </c>
      <c r="D58" s="1">
        <v>43857</v>
      </c>
      <c r="E58" t="s">
        <v>139</v>
      </c>
    </row>
    <row r="59" spans="1:5" x14ac:dyDescent="0.35">
      <c r="A59">
        <v>4</v>
      </c>
      <c r="B59" t="s">
        <v>140</v>
      </c>
      <c r="C59" t="s">
        <v>141</v>
      </c>
      <c r="D59" s="1">
        <v>44759</v>
      </c>
      <c r="E59" t="s">
        <v>142</v>
      </c>
    </row>
    <row r="60" spans="1:5" x14ac:dyDescent="0.35">
      <c r="A60">
        <v>3</v>
      </c>
      <c r="B60" t="s">
        <v>112</v>
      </c>
      <c r="C60" t="s">
        <v>143</v>
      </c>
      <c r="D60" s="1">
        <v>44624</v>
      </c>
      <c r="E60" t="s">
        <v>144</v>
      </c>
    </row>
    <row r="61" spans="1:5" x14ac:dyDescent="0.35">
      <c r="A61">
        <v>3</v>
      </c>
      <c r="B61" t="s">
        <v>83</v>
      </c>
      <c r="C61" t="s">
        <v>145</v>
      </c>
      <c r="D61" s="1">
        <v>44537</v>
      </c>
      <c r="E61" t="s">
        <v>146</v>
      </c>
    </row>
    <row r="62" spans="1:5" x14ac:dyDescent="0.35">
      <c r="A62">
        <v>5</v>
      </c>
      <c r="B62" t="s">
        <v>121</v>
      </c>
      <c r="C62" t="s">
        <v>147</v>
      </c>
      <c r="D62" s="1">
        <v>44252</v>
      </c>
      <c r="E62" t="s">
        <v>148</v>
      </c>
    </row>
    <row r="63" spans="1:5" x14ac:dyDescent="0.35">
      <c r="A63">
        <v>5</v>
      </c>
      <c r="B63" t="s">
        <v>149</v>
      </c>
      <c r="C63" t="s">
        <v>150</v>
      </c>
      <c r="D63" s="1">
        <v>43521</v>
      </c>
      <c r="E63" t="s">
        <v>151</v>
      </c>
    </row>
    <row r="64" spans="1:5" x14ac:dyDescent="0.35">
      <c r="A64">
        <v>5</v>
      </c>
      <c r="B64" t="s">
        <v>22</v>
      </c>
      <c r="C64" t="s">
        <v>152</v>
      </c>
      <c r="D64" s="1">
        <v>43505</v>
      </c>
      <c r="E64" t="s">
        <v>153</v>
      </c>
    </row>
    <row r="65" spans="1:5" x14ac:dyDescent="0.35">
      <c r="A65">
        <v>1</v>
      </c>
      <c r="B65" t="s">
        <v>70</v>
      </c>
      <c r="C65" t="s">
        <v>154</v>
      </c>
      <c r="D65" s="1">
        <v>43868</v>
      </c>
      <c r="E65" t="s">
        <v>155</v>
      </c>
    </row>
    <row r="66" spans="1:5" x14ac:dyDescent="0.35">
      <c r="A66">
        <v>6</v>
      </c>
      <c r="B66" t="s">
        <v>25</v>
      </c>
      <c r="C66" t="s">
        <v>156</v>
      </c>
      <c r="D66" s="1">
        <v>43913</v>
      </c>
      <c r="E66" t="s">
        <v>157</v>
      </c>
    </row>
    <row r="67" spans="1:5" x14ac:dyDescent="0.35">
      <c r="A67">
        <v>4</v>
      </c>
      <c r="B67" t="s">
        <v>38</v>
      </c>
      <c r="C67" t="s">
        <v>158</v>
      </c>
      <c r="D67" s="1">
        <v>44626</v>
      </c>
      <c r="E67" t="s">
        <v>159</v>
      </c>
    </row>
    <row r="68" spans="1:5" x14ac:dyDescent="0.35">
      <c r="A68">
        <v>1</v>
      </c>
      <c r="B68" t="s">
        <v>160</v>
      </c>
      <c r="C68" t="s">
        <v>161</v>
      </c>
      <c r="D68" s="1">
        <v>44666</v>
      </c>
      <c r="E68" t="s">
        <v>162</v>
      </c>
    </row>
    <row r="69" spans="1:5" x14ac:dyDescent="0.35">
      <c r="A69">
        <v>2</v>
      </c>
      <c r="B69" t="s">
        <v>22</v>
      </c>
      <c r="C69" t="s">
        <v>163</v>
      </c>
      <c r="D69" s="1">
        <v>44519</v>
      </c>
      <c r="E69" t="s">
        <v>164</v>
      </c>
    </row>
    <row r="70" spans="1:5" x14ac:dyDescent="0.35">
      <c r="A70">
        <v>1</v>
      </c>
      <c r="B70" t="s">
        <v>165</v>
      </c>
      <c r="C70" t="s">
        <v>166</v>
      </c>
      <c r="D70" s="1">
        <v>43754</v>
      </c>
      <c r="E70" t="s">
        <v>167</v>
      </c>
    </row>
    <row r="71" spans="1:5" x14ac:dyDescent="0.35">
      <c r="A71">
        <v>6</v>
      </c>
      <c r="B71" t="s">
        <v>5</v>
      </c>
      <c r="C71" t="s">
        <v>168</v>
      </c>
      <c r="D71" s="1">
        <v>43795</v>
      </c>
      <c r="E71" t="s">
        <v>169</v>
      </c>
    </row>
    <row r="72" spans="1:5" x14ac:dyDescent="0.35">
      <c r="A72">
        <v>4</v>
      </c>
      <c r="B72" t="s">
        <v>33</v>
      </c>
      <c r="C72" t="s">
        <v>170</v>
      </c>
      <c r="D72" s="1">
        <v>43646</v>
      </c>
      <c r="E72" t="s">
        <v>171</v>
      </c>
    </row>
    <row r="73" spans="1:5" x14ac:dyDescent="0.35">
      <c r="A73">
        <v>2</v>
      </c>
      <c r="B73" t="s">
        <v>22</v>
      </c>
      <c r="C73" t="s">
        <v>172</v>
      </c>
      <c r="D73" s="1">
        <v>44200</v>
      </c>
      <c r="E73" t="s">
        <v>173</v>
      </c>
    </row>
    <row r="74" spans="1:5" x14ac:dyDescent="0.35">
      <c r="A74">
        <v>3</v>
      </c>
      <c r="B74" t="s">
        <v>174</v>
      </c>
      <c r="C74" t="s">
        <v>175</v>
      </c>
      <c r="D74" s="1">
        <v>44131</v>
      </c>
      <c r="E74" t="s">
        <v>176</v>
      </c>
    </row>
    <row r="75" spans="1:5" x14ac:dyDescent="0.35">
      <c r="A75">
        <v>5</v>
      </c>
      <c r="B75" t="s">
        <v>80</v>
      </c>
      <c r="C75" t="s">
        <v>177</v>
      </c>
      <c r="D75" s="1">
        <v>44362</v>
      </c>
      <c r="E75" t="s">
        <v>178</v>
      </c>
    </row>
    <row r="76" spans="1:5" x14ac:dyDescent="0.35">
      <c r="A76">
        <v>2</v>
      </c>
      <c r="B76" t="s">
        <v>179</v>
      </c>
      <c r="C76" t="s">
        <v>180</v>
      </c>
      <c r="D76" s="1">
        <v>44396</v>
      </c>
      <c r="E76" t="s">
        <v>181</v>
      </c>
    </row>
    <row r="77" spans="1:5" x14ac:dyDescent="0.35">
      <c r="A77">
        <v>6</v>
      </c>
      <c r="B77" t="s">
        <v>182</v>
      </c>
      <c r="C77" t="s">
        <v>183</v>
      </c>
      <c r="D77" s="1">
        <v>44400</v>
      </c>
      <c r="E77" t="s">
        <v>184</v>
      </c>
    </row>
    <row r="78" spans="1:5" x14ac:dyDescent="0.35">
      <c r="A78">
        <v>1</v>
      </c>
      <c r="B78" t="s">
        <v>185</v>
      </c>
      <c r="C78" t="s">
        <v>186</v>
      </c>
      <c r="D78" s="1">
        <v>43855</v>
      </c>
      <c r="E78" t="s">
        <v>187</v>
      </c>
    </row>
    <row r="79" spans="1:5" x14ac:dyDescent="0.35">
      <c r="A79">
        <v>2</v>
      </c>
      <c r="B79" t="s">
        <v>56</v>
      </c>
      <c r="C79" t="s">
        <v>188</v>
      </c>
      <c r="D79" s="1">
        <v>43594</v>
      </c>
      <c r="E79" t="s">
        <v>189</v>
      </c>
    </row>
    <row r="80" spans="1:5" x14ac:dyDescent="0.35">
      <c r="A80">
        <v>6</v>
      </c>
      <c r="B80" t="s">
        <v>70</v>
      </c>
      <c r="C80" t="s">
        <v>190</v>
      </c>
      <c r="D80" s="1">
        <v>43920</v>
      </c>
      <c r="E80" t="s">
        <v>191</v>
      </c>
    </row>
    <row r="81" spans="1:5" x14ac:dyDescent="0.35">
      <c r="A81">
        <v>4</v>
      </c>
      <c r="B81" t="s">
        <v>192</v>
      </c>
      <c r="C81" t="s">
        <v>193</v>
      </c>
      <c r="D81" s="1">
        <v>44633</v>
      </c>
      <c r="E81" t="s">
        <v>194</v>
      </c>
    </row>
    <row r="82" spans="1:5" x14ac:dyDescent="0.35">
      <c r="A82">
        <v>5</v>
      </c>
      <c r="B82" t="s">
        <v>195</v>
      </c>
      <c r="C82" t="s">
        <v>196</v>
      </c>
      <c r="D82" s="1">
        <v>43572</v>
      </c>
      <c r="E82" t="s">
        <v>197</v>
      </c>
    </row>
    <row r="83" spans="1:5" x14ac:dyDescent="0.35">
      <c r="A83">
        <v>3</v>
      </c>
      <c r="B83" t="s">
        <v>107</v>
      </c>
      <c r="C83" t="s">
        <v>198</v>
      </c>
      <c r="D83" s="1">
        <v>43763</v>
      </c>
      <c r="E83" t="s">
        <v>199</v>
      </c>
    </row>
    <row r="84" spans="1:5" x14ac:dyDescent="0.35">
      <c r="A84">
        <v>3</v>
      </c>
      <c r="B84" t="s">
        <v>200</v>
      </c>
      <c r="C84" t="s">
        <v>201</v>
      </c>
      <c r="D84" s="1">
        <v>43721</v>
      </c>
      <c r="E84" t="s">
        <v>202</v>
      </c>
    </row>
    <row r="85" spans="1:5" x14ac:dyDescent="0.35">
      <c r="A85">
        <v>4</v>
      </c>
      <c r="B85" t="s">
        <v>38</v>
      </c>
      <c r="C85" t="s">
        <v>203</v>
      </c>
      <c r="D85" s="1">
        <v>43933</v>
      </c>
      <c r="E85" t="s">
        <v>204</v>
      </c>
    </row>
    <row r="86" spans="1:5" x14ac:dyDescent="0.35">
      <c r="A86">
        <v>1</v>
      </c>
      <c r="B86" t="s">
        <v>86</v>
      </c>
      <c r="C86" t="s">
        <v>205</v>
      </c>
      <c r="D86" s="1">
        <v>43783</v>
      </c>
      <c r="E86" t="s">
        <v>206</v>
      </c>
    </row>
    <row r="87" spans="1:5" x14ac:dyDescent="0.35">
      <c r="A87">
        <v>3</v>
      </c>
      <c r="B87" t="s">
        <v>207</v>
      </c>
      <c r="C87" t="s">
        <v>208</v>
      </c>
      <c r="D87" s="1">
        <v>43664</v>
      </c>
      <c r="E87" t="s">
        <v>209</v>
      </c>
    </row>
    <row r="88" spans="1:5" x14ac:dyDescent="0.35">
      <c r="A88">
        <v>4</v>
      </c>
      <c r="B88" t="s">
        <v>57</v>
      </c>
      <c r="C88" t="s">
        <v>208</v>
      </c>
      <c r="D88" s="1">
        <v>43664</v>
      </c>
      <c r="E88" t="s">
        <v>209</v>
      </c>
    </row>
    <row r="89" spans="1:5" x14ac:dyDescent="0.35">
      <c r="A89">
        <v>3</v>
      </c>
      <c r="B89" t="s">
        <v>64</v>
      </c>
      <c r="C89" t="s">
        <v>210</v>
      </c>
      <c r="D89" s="1">
        <v>44289</v>
      </c>
      <c r="E89" t="s">
        <v>211</v>
      </c>
    </row>
    <row r="90" spans="1:5" x14ac:dyDescent="0.35">
      <c r="A90">
        <v>3</v>
      </c>
      <c r="B90" t="s">
        <v>192</v>
      </c>
      <c r="C90" t="s">
        <v>212</v>
      </c>
      <c r="D90" s="1">
        <v>44284</v>
      </c>
      <c r="E90" t="s">
        <v>213</v>
      </c>
    </row>
    <row r="91" spans="1:5" x14ac:dyDescent="0.35">
      <c r="A91">
        <v>6</v>
      </c>
      <c r="B91" t="s">
        <v>9</v>
      </c>
      <c r="C91" t="s">
        <v>214</v>
      </c>
      <c r="D91" s="1">
        <v>44545</v>
      </c>
      <c r="E91" t="s">
        <v>215</v>
      </c>
    </row>
    <row r="92" spans="1:5" x14ac:dyDescent="0.35">
      <c r="A92">
        <v>4</v>
      </c>
      <c r="B92" t="s">
        <v>9</v>
      </c>
      <c r="C92" t="s">
        <v>216</v>
      </c>
      <c r="D92" s="1">
        <v>43971</v>
      </c>
      <c r="E92" t="s">
        <v>217</v>
      </c>
    </row>
    <row r="93" spans="1:5" x14ac:dyDescent="0.35">
      <c r="A93">
        <v>4</v>
      </c>
      <c r="B93" t="s">
        <v>174</v>
      </c>
      <c r="C93" t="s">
        <v>218</v>
      </c>
      <c r="D93" s="1">
        <v>44137</v>
      </c>
      <c r="E93" t="s">
        <v>219</v>
      </c>
    </row>
    <row r="94" spans="1:5" x14ac:dyDescent="0.35">
      <c r="A94">
        <v>3</v>
      </c>
      <c r="B94" t="s">
        <v>140</v>
      </c>
      <c r="C94" t="s">
        <v>220</v>
      </c>
      <c r="D94" s="1">
        <v>44037</v>
      </c>
      <c r="E94" t="s">
        <v>221</v>
      </c>
    </row>
    <row r="95" spans="1:5" x14ac:dyDescent="0.35">
      <c r="A95">
        <v>4</v>
      </c>
      <c r="B95" t="s">
        <v>179</v>
      </c>
      <c r="C95" t="s">
        <v>222</v>
      </c>
      <c r="D95" s="1">
        <v>43538</v>
      </c>
      <c r="E95" t="s">
        <v>223</v>
      </c>
    </row>
    <row r="96" spans="1:5" x14ac:dyDescent="0.35">
      <c r="A96">
        <v>6</v>
      </c>
      <c r="B96" t="s">
        <v>57</v>
      </c>
      <c r="C96" t="s">
        <v>224</v>
      </c>
      <c r="D96" s="1">
        <v>44014</v>
      </c>
      <c r="E96" t="s">
        <v>225</v>
      </c>
    </row>
    <row r="97" spans="1:5" x14ac:dyDescent="0.35">
      <c r="A97">
        <v>6</v>
      </c>
      <c r="B97" t="s">
        <v>174</v>
      </c>
      <c r="C97" t="s">
        <v>226</v>
      </c>
      <c r="D97" s="1">
        <v>43816</v>
      </c>
      <c r="E97" t="s">
        <v>227</v>
      </c>
    </row>
    <row r="98" spans="1:5" x14ac:dyDescent="0.35">
      <c r="A98">
        <v>2</v>
      </c>
      <c r="B98" t="s">
        <v>57</v>
      </c>
      <c r="C98" t="s">
        <v>228</v>
      </c>
      <c r="D98" s="1">
        <v>44171</v>
      </c>
      <c r="E98" t="s">
        <v>229</v>
      </c>
    </row>
    <row r="99" spans="1:5" x14ac:dyDescent="0.35">
      <c r="A99">
        <v>2</v>
      </c>
      <c r="B99" t="s">
        <v>70</v>
      </c>
      <c r="C99" t="s">
        <v>230</v>
      </c>
      <c r="D99" s="1">
        <v>44259</v>
      </c>
      <c r="E99" t="s">
        <v>231</v>
      </c>
    </row>
    <row r="100" spans="1:5" x14ac:dyDescent="0.35">
      <c r="A100">
        <v>1</v>
      </c>
      <c r="B100" t="s">
        <v>57</v>
      </c>
      <c r="C100" t="s">
        <v>232</v>
      </c>
      <c r="D100" s="1">
        <v>44394</v>
      </c>
      <c r="E100" t="s">
        <v>233</v>
      </c>
    </row>
    <row r="101" spans="1:5" x14ac:dyDescent="0.35">
      <c r="A101">
        <v>3</v>
      </c>
      <c r="B101" t="s">
        <v>80</v>
      </c>
      <c r="C101" t="s">
        <v>234</v>
      </c>
      <c r="D101" s="1">
        <v>44139</v>
      </c>
      <c r="E101" t="s">
        <v>235</v>
      </c>
    </row>
    <row r="102" spans="1:5" x14ac:dyDescent="0.35">
      <c r="A102">
        <v>2</v>
      </c>
      <c r="B102" t="s">
        <v>118</v>
      </c>
      <c r="C102" t="s">
        <v>236</v>
      </c>
      <c r="D102" s="1">
        <v>44291</v>
      </c>
      <c r="E102" t="s">
        <v>237</v>
      </c>
    </row>
    <row r="103" spans="1:5" x14ac:dyDescent="0.35">
      <c r="A103">
        <v>5</v>
      </c>
      <c r="B103" t="s">
        <v>112</v>
      </c>
      <c r="C103" t="s">
        <v>238</v>
      </c>
      <c r="D103" s="1">
        <v>43891</v>
      </c>
      <c r="E103" t="s">
        <v>239</v>
      </c>
    </row>
    <row r="104" spans="1:5" x14ac:dyDescent="0.35">
      <c r="A104">
        <v>3</v>
      </c>
      <c r="B104" t="s">
        <v>16</v>
      </c>
      <c r="C104" t="s">
        <v>240</v>
      </c>
      <c r="D104" s="1">
        <v>44488</v>
      </c>
      <c r="E104" t="s">
        <v>241</v>
      </c>
    </row>
    <row r="105" spans="1:5" x14ac:dyDescent="0.35">
      <c r="A105">
        <v>4</v>
      </c>
      <c r="B105" t="s">
        <v>165</v>
      </c>
      <c r="C105" t="s">
        <v>242</v>
      </c>
      <c r="D105" s="1">
        <v>44750</v>
      </c>
      <c r="E105" t="s">
        <v>243</v>
      </c>
    </row>
    <row r="106" spans="1:5" x14ac:dyDescent="0.35">
      <c r="A106">
        <v>6</v>
      </c>
      <c r="B106" t="s">
        <v>99</v>
      </c>
      <c r="C106" t="s">
        <v>244</v>
      </c>
      <c r="D106" s="1">
        <v>43694</v>
      </c>
      <c r="E106" t="s">
        <v>245</v>
      </c>
    </row>
    <row r="107" spans="1:5" x14ac:dyDescent="0.35">
      <c r="A107">
        <v>6</v>
      </c>
      <c r="B107" t="s">
        <v>70</v>
      </c>
      <c r="C107" t="s">
        <v>246</v>
      </c>
      <c r="D107" s="1">
        <v>43982</v>
      </c>
      <c r="E107" t="s">
        <v>247</v>
      </c>
    </row>
    <row r="108" spans="1:5" x14ac:dyDescent="0.35">
      <c r="A108">
        <v>2</v>
      </c>
      <c r="B108" t="s">
        <v>248</v>
      </c>
      <c r="C108" t="s">
        <v>249</v>
      </c>
      <c r="D108" s="1">
        <v>43956</v>
      </c>
      <c r="E108" t="s">
        <v>250</v>
      </c>
    </row>
    <row r="109" spans="1:5" x14ac:dyDescent="0.35">
      <c r="A109">
        <v>3</v>
      </c>
      <c r="B109" t="s">
        <v>25</v>
      </c>
      <c r="C109" t="s">
        <v>251</v>
      </c>
      <c r="D109" s="1">
        <v>43569</v>
      </c>
      <c r="E109" t="s">
        <v>252</v>
      </c>
    </row>
    <row r="110" spans="1:5" x14ac:dyDescent="0.35">
      <c r="A110">
        <v>4</v>
      </c>
      <c r="B110" t="s">
        <v>70</v>
      </c>
      <c r="C110" t="s">
        <v>253</v>
      </c>
      <c r="D110" s="1">
        <v>44041</v>
      </c>
      <c r="E110" t="s">
        <v>254</v>
      </c>
    </row>
    <row r="111" spans="1:5" x14ac:dyDescent="0.35">
      <c r="A111">
        <v>1</v>
      </c>
      <c r="B111" t="s">
        <v>126</v>
      </c>
      <c r="C111" t="s">
        <v>255</v>
      </c>
      <c r="D111" s="1">
        <v>43811</v>
      </c>
      <c r="E111" t="s">
        <v>256</v>
      </c>
    </row>
    <row r="112" spans="1:5" x14ac:dyDescent="0.35">
      <c r="A112">
        <v>3</v>
      </c>
      <c r="B112" t="s">
        <v>257</v>
      </c>
      <c r="C112" t="s">
        <v>258</v>
      </c>
      <c r="D112" s="1">
        <v>44727</v>
      </c>
      <c r="E112" t="s">
        <v>259</v>
      </c>
    </row>
    <row r="113" spans="1:5" x14ac:dyDescent="0.35">
      <c r="A113">
        <v>5</v>
      </c>
      <c r="B113" t="s">
        <v>149</v>
      </c>
      <c r="C113" t="s">
        <v>260</v>
      </c>
      <c r="D113" s="1">
        <v>43642</v>
      </c>
      <c r="E113" t="s">
        <v>261</v>
      </c>
    </row>
    <row r="114" spans="1:5" x14ac:dyDescent="0.35">
      <c r="A114">
        <v>1</v>
      </c>
      <c r="B114" t="s">
        <v>64</v>
      </c>
      <c r="C114" t="s">
        <v>262</v>
      </c>
      <c r="D114" s="1">
        <v>44481</v>
      </c>
      <c r="E114" t="s">
        <v>263</v>
      </c>
    </row>
    <row r="115" spans="1:5" x14ac:dyDescent="0.35">
      <c r="A115">
        <v>1</v>
      </c>
      <c r="B115" t="s">
        <v>99</v>
      </c>
      <c r="C115" t="s">
        <v>264</v>
      </c>
      <c r="D115" s="1">
        <v>43556</v>
      </c>
      <c r="E115" t="s">
        <v>265</v>
      </c>
    </row>
    <row r="116" spans="1:5" x14ac:dyDescent="0.35">
      <c r="A116">
        <v>4</v>
      </c>
      <c r="B116" t="s">
        <v>185</v>
      </c>
      <c r="C116" t="s">
        <v>266</v>
      </c>
      <c r="D116" s="1">
        <v>44265</v>
      </c>
      <c r="E116" t="s">
        <v>267</v>
      </c>
    </row>
    <row r="117" spans="1:5" x14ac:dyDescent="0.35">
      <c r="A117">
        <v>1</v>
      </c>
      <c r="B117" t="s">
        <v>135</v>
      </c>
      <c r="C117" t="s">
        <v>268</v>
      </c>
      <c r="D117" s="1">
        <v>43693</v>
      </c>
      <c r="E117" t="s">
        <v>269</v>
      </c>
    </row>
    <row r="118" spans="1:5" x14ac:dyDescent="0.35">
      <c r="A118">
        <v>4</v>
      </c>
      <c r="B118" t="s">
        <v>22</v>
      </c>
      <c r="C118" t="s">
        <v>270</v>
      </c>
      <c r="D118" s="1">
        <v>44054</v>
      </c>
      <c r="E118" t="s">
        <v>271</v>
      </c>
    </row>
    <row r="119" spans="1:5" x14ac:dyDescent="0.35">
      <c r="A119">
        <v>4</v>
      </c>
      <c r="B119" t="s">
        <v>86</v>
      </c>
      <c r="C119" t="s">
        <v>272</v>
      </c>
      <c r="D119" s="1">
        <v>44656</v>
      </c>
      <c r="E119" t="s">
        <v>273</v>
      </c>
    </row>
    <row r="120" spans="1:5" x14ac:dyDescent="0.35">
      <c r="A120">
        <v>3</v>
      </c>
      <c r="B120" t="s">
        <v>19</v>
      </c>
      <c r="C120" t="s">
        <v>274</v>
      </c>
      <c r="D120" s="1">
        <v>43760</v>
      </c>
      <c r="E120" t="s">
        <v>275</v>
      </c>
    </row>
    <row r="121" spans="1:5" x14ac:dyDescent="0.35">
      <c r="A121">
        <v>1</v>
      </c>
      <c r="B121" t="s">
        <v>67</v>
      </c>
      <c r="C121" t="s">
        <v>276</v>
      </c>
      <c r="D121" s="1">
        <v>44471</v>
      </c>
      <c r="E121" t="s">
        <v>277</v>
      </c>
    </row>
    <row r="122" spans="1:5" x14ac:dyDescent="0.35">
      <c r="A122">
        <v>1</v>
      </c>
      <c r="B122" t="s">
        <v>118</v>
      </c>
      <c r="C122" t="s">
        <v>276</v>
      </c>
      <c r="D122" s="1">
        <v>44471</v>
      </c>
      <c r="E122" t="s">
        <v>277</v>
      </c>
    </row>
    <row r="123" spans="1:5" x14ac:dyDescent="0.35">
      <c r="A123">
        <v>5</v>
      </c>
      <c r="B123" t="s">
        <v>12</v>
      </c>
      <c r="C123" t="s">
        <v>276</v>
      </c>
      <c r="D123" s="1">
        <v>44471</v>
      </c>
      <c r="E123" t="s">
        <v>277</v>
      </c>
    </row>
    <row r="124" spans="1:5" x14ac:dyDescent="0.35">
      <c r="A124">
        <v>4</v>
      </c>
      <c r="B124" t="s">
        <v>75</v>
      </c>
      <c r="C124" t="s">
        <v>278</v>
      </c>
      <c r="D124" s="1">
        <v>44268</v>
      </c>
      <c r="E124" t="s">
        <v>279</v>
      </c>
    </row>
    <row r="125" spans="1:5" x14ac:dyDescent="0.35">
      <c r="A125">
        <v>4</v>
      </c>
      <c r="B125" t="s">
        <v>107</v>
      </c>
      <c r="C125" t="s">
        <v>280</v>
      </c>
      <c r="D125" s="1">
        <v>44724</v>
      </c>
      <c r="E125" t="s">
        <v>281</v>
      </c>
    </row>
    <row r="126" spans="1:5" x14ac:dyDescent="0.35">
      <c r="A126">
        <v>5</v>
      </c>
      <c r="B126" t="s">
        <v>80</v>
      </c>
      <c r="C126" t="s">
        <v>282</v>
      </c>
      <c r="D126" s="1">
        <v>43582</v>
      </c>
      <c r="E126" t="s">
        <v>283</v>
      </c>
    </row>
    <row r="127" spans="1:5" x14ac:dyDescent="0.35">
      <c r="A127">
        <v>3</v>
      </c>
      <c r="B127" t="s">
        <v>83</v>
      </c>
      <c r="C127" t="s">
        <v>284</v>
      </c>
      <c r="D127" s="1">
        <v>43608</v>
      </c>
      <c r="E127" t="s">
        <v>285</v>
      </c>
    </row>
    <row r="128" spans="1:5" x14ac:dyDescent="0.35">
      <c r="A128">
        <v>1</v>
      </c>
      <c r="B128" t="s">
        <v>64</v>
      </c>
      <c r="C128" t="s">
        <v>286</v>
      </c>
      <c r="D128" s="1">
        <v>44026</v>
      </c>
      <c r="E128" t="s">
        <v>287</v>
      </c>
    </row>
    <row r="129" spans="1:5" x14ac:dyDescent="0.35">
      <c r="A129">
        <v>6</v>
      </c>
      <c r="B129" t="s">
        <v>16</v>
      </c>
      <c r="C129" t="s">
        <v>288</v>
      </c>
      <c r="D129" s="1">
        <v>44510</v>
      </c>
      <c r="E129" t="s">
        <v>289</v>
      </c>
    </row>
    <row r="130" spans="1:5" x14ac:dyDescent="0.35">
      <c r="A130">
        <v>1</v>
      </c>
      <c r="B130" t="s">
        <v>70</v>
      </c>
      <c r="C130" t="s">
        <v>290</v>
      </c>
      <c r="D130" s="1">
        <v>44439</v>
      </c>
      <c r="E130" t="s">
        <v>291</v>
      </c>
    </row>
    <row r="131" spans="1:5" x14ac:dyDescent="0.35">
      <c r="A131">
        <v>1</v>
      </c>
      <c r="B131" t="s">
        <v>248</v>
      </c>
      <c r="C131" t="s">
        <v>292</v>
      </c>
      <c r="D131" s="1">
        <v>43652</v>
      </c>
      <c r="E131" t="s">
        <v>293</v>
      </c>
    </row>
    <row r="132" spans="1:5" x14ac:dyDescent="0.35">
      <c r="A132">
        <v>5</v>
      </c>
      <c r="B132" t="s">
        <v>207</v>
      </c>
      <c r="C132" t="s">
        <v>294</v>
      </c>
      <c r="D132" s="1">
        <v>44624</v>
      </c>
      <c r="E132" t="s">
        <v>295</v>
      </c>
    </row>
    <row r="133" spans="1:5" x14ac:dyDescent="0.35">
      <c r="A133">
        <v>2</v>
      </c>
      <c r="B133" t="s">
        <v>19</v>
      </c>
      <c r="C133" t="s">
        <v>296</v>
      </c>
      <c r="D133" s="1">
        <v>44196</v>
      </c>
      <c r="E133" t="s">
        <v>297</v>
      </c>
    </row>
    <row r="134" spans="1:5" x14ac:dyDescent="0.35">
      <c r="A134">
        <v>5</v>
      </c>
      <c r="B134" t="s">
        <v>207</v>
      </c>
      <c r="C134" t="s">
        <v>298</v>
      </c>
      <c r="D134" s="1">
        <v>44043</v>
      </c>
      <c r="E134" t="s">
        <v>299</v>
      </c>
    </row>
    <row r="135" spans="1:5" x14ac:dyDescent="0.35">
      <c r="A135">
        <v>1</v>
      </c>
      <c r="B135" t="s">
        <v>16</v>
      </c>
      <c r="C135" t="s">
        <v>300</v>
      </c>
      <c r="D135" s="1">
        <v>44340</v>
      </c>
      <c r="E135" t="s">
        <v>301</v>
      </c>
    </row>
    <row r="136" spans="1:5" x14ac:dyDescent="0.35">
      <c r="A136">
        <v>3</v>
      </c>
      <c r="B136" t="s">
        <v>115</v>
      </c>
      <c r="C136" t="s">
        <v>302</v>
      </c>
      <c r="D136" s="1">
        <v>44758</v>
      </c>
      <c r="E136" t="s">
        <v>303</v>
      </c>
    </row>
    <row r="137" spans="1:5" x14ac:dyDescent="0.35">
      <c r="A137">
        <v>5</v>
      </c>
      <c r="B137" t="s">
        <v>195</v>
      </c>
      <c r="C137" t="s">
        <v>304</v>
      </c>
      <c r="D137" s="1">
        <v>44232</v>
      </c>
      <c r="E137" t="s">
        <v>305</v>
      </c>
    </row>
    <row r="138" spans="1:5" x14ac:dyDescent="0.35">
      <c r="A138">
        <v>4</v>
      </c>
      <c r="B138" t="s">
        <v>57</v>
      </c>
      <c r="C138" t="s">
        <v>306</v>
      </c>
      <c r="D138" s="1">
        <v>44406</v>
      </c>
      <c r="E138" t="s">
        <v>307</v>
      </c>
    </row>
    <row r="139" spans="1:5" x14ac:dyDescent="0.35">
      <c r="A139">
        <v>3</v>
      </c>
      <c r="B139" t="s">
        <v>33</v>
      </c>
      <c r="C139" t="s">
        <v>308</v>
      </c>
      <c r="D139" s="1">
        <v>44637</v>
      </c>
      <c r="E139" t="s">
        <v>309</v>
      </c>
    </row>
    <row r="140" spans="1:5" x14ac:dyDescent="0.35">
      <c r="A140">
        <v>4</v>
      </c>
      <c r="B140" t="s">
        <v>248</v>
      </c>
      <c r="C140" t="s">
        <v>310</v>
      </c>
      <c r="D140" s="1">
        <v>44238</v>
      </c>
      <c r="E140" t="s">
        <v>311</v>
      </c>
    </row>
    <row r="141" spans="1:5" x14ac:dyDescent="0.35">
      <c r="A141">
        <v>6</v>
      </c>
      <c r="B141" t="s">
        <v>16</v>
      </c>
      <c r="C141" t="s">
        <v>312</v>
      </c>
      <c r="D141" s="1">
        <v>43509</v>
      </c>
      <c r="E141" t="s">
        <v>313</v>
      </c>
    </row>
    <row r="142" spans="1:5" x14ac:dyDescent="0.35">
      <c r="A142">
        <v>1</v>
      </c>
      <c r="B142" t="s">
        <v>112</v>
      </c>
      <c r="C142" t="s">
        <v>314</v>
      </c>
      <c r="D142" s="1">
        <v>44694</v>
      </c>
      <c r="E142" t="s">
        <v>315</v>
      </c>
    </row>
    <row r="143" spans="1:5" x14ac:dyDescent="0.35">
      <c r="A143">
        <v>4</v>
      </c>
      <c r="B143" t="s">
        <v>118</v>
      </c>
      <c r="C143" t="s">
        <v>316</v>
      </c>
      <c r="D143" s="1">
        <v>43970</v>
      </c>
      <c r="E143" t="s">
        <v>317</v>
      </c>
    </row>
    <row r="144" spans="1:5" x14ac:dyDescent="0.35">
      <c r="A144">
        <v>4</v>
      </c>
      <c r="B144" t="s">
        <v>33</v>
      </c>
      <c r="C144" t="s">
        <v>318</v>
      </c>
      <c r="D144" s="1">
        <v>44678</v>
      </c>
      <c r="E144" t="s">
        <v>319</v>
      </c>
    </row>
    <row r="145" spans="1:5" x14ac:dyDescent="0.35">
      <c r="A145">
        <v>2</v>
      </c>
      <c r="B145" t="s">
        <v>83</v>
      </c>
      <c r="C145" t="s">
        <v>320</v>
      </c>
      <c r="D145" s="1">
        <v>44083</v>
      </c>
      <c r="E145" t="s">
        <v>321</v>
      </c>
    </row>
    <row r="146" spans="1:5" x14ac:dyDescent="0.35">
      <c r="A146">
        <v>2</v>
      </c>
      <c r="B146" t="s">
        <v>33</v>
      </c>
      <c r="C146" t="s">
        <v>322</v>
      </c>
      <c r="D146" s="1">
        <v>44265</v>
      </c>
      <c r="E146" t="s">
        <v>323</v>
      </c>
    </row>
    <row r="147" spans="1:5" x14ac:dyDescent="0.35">
      <c r="A147">
        <v>4</v>
      </c>
      <c r="B147" t="s">
        <v>80</v>
      </c>
      <c r="C147" t="s">
        <v>324</v>
      </c>
      <c r="D147" s="1">
        <v>43562</v>
      </c>
      <c r="E147" t="s">
        <v>325</v>
      </c>
    </row>
    <row r="148" spans="1:5" x14ac:dyDescent="0.35">
      <c r="A148">
        <v>3</v>
      </c>
      <c r="B148" t="s">
        <v>99</v>
      </c>
      <c r="C148" t="s">
        <v>326</v>
      </c>
      <c r="D148" s="1">
        <v>44024</v>
      </c>
      <c r="E148" t="s">
        <v>327</v>
      </c>
    </row>
    <row r="149" spans="1:5" x14ac:dyDescent="0.35">
      <c r="A149">
        <v>2</v>
      </c>
      <c r="B149" t="s">
        <v>12</v>
      </c>
      <c r="C149" t="s">
        <v>326</v>
      </c>
      <c r="D149" s="1">
        <v>44024</v>
      </c>
      <c r="E149" t="s">
        <v>327</v>
      </c>
    </row>
    <row r="150" spans="1:5" x14ac:dyDescent="0.35">
      <c r="A150">
        <v>5</v>
      </c>
      <c r="B150" t="s">
        <v>56</v>
      </c>
      <c r="C150" t="s">
        <v>328</v>
      </c>
      <c r="D150" s="1">
        <v>44551</v>
      </c>
      <c r="E150" t="s">
        <v>329</v>
      </c>
    </row>
    <row r="151" spans="1:5" x14ac:dyDescent="0.35">
      <c r="A151">
        <v>2</v>
      </c>
      <c r="B151" t="s">
        <v>174</v>
      </c>
      <c r="C151" t="s">
        <v>330</v>
      </c>
      <c r="D151" s="1">
        <v>44108</v>
      </c>
      <c r="E151" t="s">
        <v>331</v>
      </c>
    </row>
    <row r="152" spans="1:5" x14ac:dyDescent="0.35">
      <c r="A152">
        <v>1</v>
      </c>
      <c r="B152" t="s">
        <v>16</v>
      </c>
      <c r="C152" t="s">
        <v>332</v>
      </c>
      <c r="D152" s="1">
        <v>44051</v>
      </c>
      <c r="E152" t="s">
        <v>333</v>
      </c>
    </row>
    <row r="153" spans="1:5" x14ac:dyDescent="0.35">
      <c r="A153">
        <v>3</v>
      </c>
      <c r="B153" t="s">
        <v>64</v>
      </c>
      <c r="C153" t="s">
        <v>334</v>
      </c>
      <c r="D153" s="1">
        <v>44115</v>
      </c>
      <c r="E153" t="s">
        <v>335</v>
      </c>
    </row>
    <row r="154" spans="1:5" x14ac:dyDescent="0.35">
      <c r="A154">
        <v>3</v>
      </c>
      <c r="B154" t="s">
        <v>44</v>
      </c>
      <c r="C154" t="s">
        <v>336</v>
      </c>
      <c r="D154" s="1">
        <v>44510</v>
      </c>
      <c r="E154" t="s">
        <v>337</v>
      </c>
    </row>
    <row r="155" spans="1:5" x14ac:dyDescent="0.35">
      <c r="A155">
        <v>1</v>
      </c>
      <c r="B155" t="s">
        <v>104</v>
      </c>
      <c r="C155" t="s">
        <v>338</v>
      </c>
      <c r="D155" s="1">
        <v>44367</v>
      </c>
      <c r="E155" t="s">
        <v>339</v>
      </c>
    </row>
    <row r="156" spans="1:5" x14ac:dyDescent="0.35">
      <c r="A156">
        <v>5</v>
      </c>
      <c r="B156" t="s">
        <v>121</v>
      </c>
      <c r="C156" t="s">
        <v>340</v>
      </c>
      <c r="D156" s="1">
        <v>44473</v>
      </c>
      <c r="E156" t="s">
        <v>341</v>
      </c>
    </row>
    <row r="157" spans="1:5" x14ac:dyDescent="0.35">
      <c r="A157">
        <v>6</v>
      </c>
      <c r="B157" t="s">
        <v>174</v>
      </c>
      <c r="C157" t="s">
        <v>342</v>
      </c>
      <c r="D157" s="1">
        <v>43640</v>
      </c>
      <c r="E157" t="s">
        <v>343</v>
      </c>
    </row>
    <row r="158" spans="1:5" x14ac:dyDescent="0.35">
      <c r="A158">
        <v>3</v>
      </c>
      <c r="B158" t="s">
        <v>174</v>
      </c>
      <c r="C158" t="s">
        <v>344</v>
      </c>
      <c r="D158" s="1">
        <v>43764</v>
      </c>
      <c r="E158" t="s">
        <v>345</v>
      </c>
    </row>
    <row r="159" spans="1:5" x14ac:dyDescent="0.35">
      <c r="A159">
        <v>3</v>
      </c>
      <c r="B159" t="s">
        <v>38</v>
      </c>
      <c r="C159" t="s">
        <v>346</v>
      </c>
      <c r="D159" s="1">
        <v>44374</v>
      </c>
      <c r="E159" t="s">
        <v>347</v>
      </c>
    </row>
    <row r="160" spans="1:5" x14ac:dyDescent="0.35">
      <c r="A160">
        <v>6</v>
      </c>
      <c r="B160" t="s">
        <v>38</v>
      </c>
      <c r="C160" t="s">
        <v>348</v>
      </c>
      <c r="D160" s="1">
        <v>43714</v>
      </c>
      <c r="E160" t="s">
        <v>349</v>
      </c>
    </row>
    <row r="161" spans="1:5" x14ac:dyDescent="0.35">
      <c r="A161">
        <v>6</v>
      </c>
      <c r="B161" t="s">
        <v>107</v>
      </c>
      <c r="C161" t="s">
        <v>350</v>
      </c>
      <c r="D161" s="1">
        <v>44316</v>
      </c>
      <c r="E161" t="s">
        <v>351</v>
      </c>
    </row>
    <row r="162" spans="1:5" x14ac:dyDescent="0.35">
      <c r="A162">
        <v>4</v>
      </c>
      <c r="B162" t="s">
        <v>8</v>
      </c>
      <c r="C162" t="s">
        <v>352</v>
      </c>
      <c r="D162" s="1">
        <v>43837</v>
      </c>
      <c r="E162" t="s">
        <v>353</v>
      </c>
    </row>
    <row r="163" spans="1:5" x14ac:dyDescent="0.35">
      <c r="A163">
        <v>3</v>
      </c>
      <c r="B163" t="s">
        <v>195</v>
      </c>
      <c r="C163" t="s">
        <v>354</v>
      </c>
      <c r="D163" s="1">
        <v>44207</v>
      </c>
      <c r="E163" t="s">
        <v>355</v>
      </c>
    </row>
    <row r="164" spans="1:5" x14ac:dyDescent="0.35">
      <c r="A164">
        <v>3</v>
      </c>
      <c r="B164" t="s">
        <v>19</v>
      </c>
      <c r="C164" t="s">
        <v>356</v>
      </c>
      <c r="D164" s="1">
        <v>44515</v>
      </c>
      <c r="E164" t="s">
        <v>357</v>
      </c>
    </row>
    <row r="165" spans="1:5" x14ac:dyDescent="0.35">
      <c r="A165">
        <v>6</v>
      </c>
      <c r="B165" t="s">
        <v>104</v>
      </c>
      <c r="C165" t="s">
        <v>358</v>
      </c>
      <c r="D165" s="1">
        <v>43619</v>
      </c>
      <c r="E165" t="s">
        <v>359</v>
      </c>
    </row>
    <row r="166" spans="1:5" x14ac:dyDescent="0.35">
      <c r="A166">
        <v>4</v>
      </c>
      <c r="B166" t="s">
        <v>19</v>
      </c>
      <c r="C166" t="s">
        <v>360</v>
      </c>
      <c r="D166" s="1">
        <v>44182</v>
      </c>
      <c r="E166" t="s">
        <v>361</v>
      </c>
    </row>
    <row r="167" spans="1:5" x14ac:dyDescent="0.35">
      <c r="A167">
        <v>6</v>
      </c>
      <c r="B167" t="s">
        <v>182</v>
      </c>
      <c r="C167" t="s">
        <v>362</v>
      </c>
      <c r="D167" s="1">
        <v>44234</v>
      </c>
      <c r="E167" t="s">
        <v>363</v>
      </c>
    </row>
    <row r="168" spans="1:5" x14ac:dyDescent="0.35">
      <c r="A168">
        <v>5</v>
      </c>
      <c r="B168" t="s">
        <v>149</v>
      </c>
      <c r="C168" t="s">
        <v>364</v>
      </c>
      <c r="D168" s="1">
        <v>44270</v>
      </c>
      <c r="E168" t="s">
        <v>365</v>
      </c>
    </row>
    <row r="169" spans="1:5" x14ac:dyDescent="0.35">
      <c r="A169">
        <v>5</v>
      </c>
      <c r="B169" t="s">
        <v>8</v>
      </c>
      <c r="C169" t="s">
        <v>366</v>
      </c>
      <c r="D169" s="1">
        <v>44777</v>
      </c>
      <c r="E169" t="s">
        <v>367</v>
      </c>
    </row>
    <row r="170" spans="1:5" x14ac:dyDescent="0.35">
      <c r="A170">
        <v>6</v>
      </c>
      <c r="B170" t="s">
        <v>70</v>
      </c>
      <c r="C170" t="s">
        <v>368</v>
      </c>
      <c r="D170" s="1">
        <v>43484</v>
      </c>
      <c r="E170" t="s">
        <v>369</v>
      </c>
    </row>
    <row r="171" spans="1:5" x14ac:dyDescent="0.35">
      <c r="A171">
        <v>2</v>
      </c>
      <c r="B171" t="s">
        <v>182</v>
      </c>
      <c r="C171" t="s">
        <v>370</v>
      </c>
      <c r="D171" s="1">
        <v>44643</v>
      </c>
      <c r="E171" t="s">
        <v>371</v>
      </c>
    </row>
    <row r="172" spans="1:5" x14ac:dyDescent="0.35">
      <c r="A172">
        <v>2</v>
      </c>
      <c r="B172" t="s">
        <v>33</v>
      </c>
      <c r="C172" t="s">
        <v>372</v>
      </c>
      <c r="D172" s="1">
        <v>44476</v>
      </c>
      <c r="E172" t="s">
        <v>373</v>
      </c>
    </row>
    <row r="173" spans="1:5" x14ac:dyDescent="0.35">
      <c r="A173">
        <v>2</v>
      </c>
      <c r="B173" t="s">
        <v>115</v>
      </c>
      <c r="C173" t="s">
        <v>374</v>
      </c>
      <c r="D173" s="1">
        <v>43544</v>
      </c>
      <c r="E173" t="s">
        <v>375</v>
      </c>
    </row>
    <row r="174" spans="1:5" x14ac:dyDescent="0.35">
      <c r="A174">
        <v>3</v>
      </c>
      <c r="B174" t="s">
        <v>19</v>
      </c>
      <c r="C174" t="s">
        <v>376</v>
      </c>
      <c r="D174" s="1">
        <v>44545</v>
      </c>
      <c r="E174" t="s">
        <v>377</v>
      </c>
    </row>
    <row r="175" spans="1:5" x14ac:dyDescent="0.35">
      <c r="A175">
        <v>4</v>
      </c>
      <c r="B175" t="s">
        <v>44</v>
      </c>
      <c r="C175" t="s">
        <v>378</v>
      </c>
      <c r="D175" s="1">
        <v>44720</v>
      </c>
      <c r="E175" t="s">
        <v>379</v>
      </c>
    </row>
    <row r="176" spans="1:5" x14ac:dyDescent="0.35">
      <c r="A176">
        <v>6</v>
      </c>
      <c r="B176" t="s">
        <v>33</v>
      </c>
      <c r="C176" t="s">
        <v>380</v>
      </c>
      <c r="D176" s="1">
        <v>43813</v>
      </c>
      <c r="E176" t="s">
        <v>381</v>
      </c>
    </row>
    <row r="177" spans="1:5" x14ac:dyDescent="0.35">
      <c r="A177">
        <v>2</v>
      </c>
      <c r="B177" t="s">
        <v>115</v>
      </c>
      <c r="C177" t="s">
        <v>382</v>
      </c>
      <c r="D177" s="1">
        <v>44296</v>
      </c>
      <c r="E177" t="s">
        <v>383</v>
      </c>
    </row>
    <row r="178" spans="1:5" x14ac:dyDescent="0.35">
      <c r="A178">
        <v>1</v>
      </c>
      <c r="B178" t="s">
        <v>33</v>
      </c>
      <c r="C178" t="s">
        <v>384</v>
      </c>
      <c r="D178" s="1">
        <v>43900</v>
      </c>
      <c r="E178" t="s">
        <v>385</v>
      </c>
    </row>
    <row r="179" spans="1:5" x14ac:dyDescent="0.35">
      <c r="A179">
        <v>4</v>
      </c>
      <c r="B179" t="s">
        <v>15</v>
      </c>
      <c r="C179" t="s">
        <v>386</v>
      </c>
      <c r="D179" s="1">
        <v>44120</v>
      </c>
      <c r="E179" t="s">
        <v>387</v>
      </c>
    </row>
    <row r="180" spans="1:5" x14ac:dyDescent="0.35">
      <c r="A180">
        <v>2</v>
      </c>
      <c r="B180" t="s">
        <v>9</v>
      </c>
      <c r="C180" t="s">
        <v>388</v>
      </c>
      <c r="D180" s="1">
        <v>43746</v>
      </c>
      <c r="E180" t="s">
        <v>389</v>
      </c>
    </row>
    <row r="181" spans="1:5" x14ac:dyDescent="0.35">
      <c r="A181">
        <v>1</v>
      </c>
      <c r="B181" t="s">
        <v>57</v>
      </c>
      <c r="C181" t="s">
        <v>390</v>
      </c>
      <c r="D181" s="1">
        <v>43830</v>
      </c>
      <c r="E181" t="s">
        <v>391</v>
      </c>
    </row>
    <row r="182" spans="1:5" x14ac:dyDescent="0.35">
      <c r="A182">
        <v>5</v>
      </c>
      <c r="B182" t="s">
        <v>257</v>
      </c>
      <c r="C182" t="s">
        <v>392</v>
      </c>
      <c r="D182" s="1">
        <v>43910</v>
      </c>
      <c r="E182" t="s">
        <v>393</v>
      </c>
    </row>
    <row r="183" spans="1:5" x14ac:dyDescent="0.35">
      <c r="A183">
        <v>5</v>
      </c>
      <c r="B183" t="s">
        <v>75</v>
      </c>
      <c r="C183" t="s">
        <v>392</v>
      </c>
      <c r="D183" s="1">
        <v>43910</v>
      </c>
      <c r="E183" t="s">
        <v>393</v>
      </c>
    </row>
    <row r="184" spans="1:5" x14ac:dyDescent="0.35">
      <c r="A184">
        <v>6</v>
      </c>
      <c r="B184" t="s">
        <v>149</v>
      </c>
      <c r="C184" t="s">
        <v>394</v>
      </c>
      <c r="D184" s="1">
        <v>44284</v>
      </c>
      <c r="E184" t="s">
        <v>395</v>
      </c>
    </row>
    <row r="185" spans="1:5" x14ac:dyDescent="0.35">
      <c r="A185">
        <v>2</v>
      </c>
      <c r="B185" t="s">
        <v>67</v>
      </c>
      <c r="C185" t="s">
        <v>396</v>
      </c>
      <c r="D185" s="1">
        <v>44512</v>
      </c>
      <c r="E185" t="s">
        <v>397</v>
      </c>
    </row>
    <row r="186" spans="1:5" x14ac:dyDescent="0.35">
      <c r="A186">
        <v>4</v>
      </c>
      <c r="B186" t="s">
        <v>195</v>
      </c>
      <c r="C186" t="s">
        <v>398</v>
      </c>
      <c r="D186" s="1">
        <v>44397</v>
      </c>
      <c r="E186" t="s">
        <v>399</v>
      </c>
    </row>
    <row r="187" spans="1:5" x14ac:dyDescent="0.35">
      <c r="A187">
        <v>5</v>
      </c>
      <c r="B187" t="s">
        <v>19</v>
      </c>
      <c r="C187" t="s">
        <v>400</v>
      </c>
      <c r="D187" s="1">
        <v>43483</v>
      </c>
      <c r="E187" t="s">
        <v>401</v>
      </c>
    </row>
    <row r="188" spans="1:5" x14ac:dyDescent="0.35">
      <c r="A188">
        <v>3</v>
      </c>
      <c r="B188" t="s">
        <v>44</v>
      </c>
      <c r="C188" t="s">
        <v>402</v>
      </c>
      <c r="D188" s="1">
        <v>43684</v>
      </c>
      <c r="E188" t="s">
        <v>403</v>
      </c>
    </row>
    <row r="189" spans="1:5" x14ac:dyDescent="0.35">
      <c r="A189">
        <v>5</v>
      </c>
      <c r="B189" t="s">
        <v>83</v>
      </c>
      <c r="C189" t="s">
        <v>404</v>
      </c>
      <c r="D189" s="1">
        <v>44633</v>
      </c>
      <c r="E189" t="s">
        <v>405</v>
      </c>
    </row>
    <row r="190" spans="1:5" x14ac:dyDescent="0.35">
      <c r="A190">
        <v>1</v>
      </c>
      <c r="B190" t="s">
        <v>257</v>
      </c>
      <c r="C190" t="s">
        <v>406</v>
      </c>
      <c r="D190" s="1">
        <v>44698</v>
      </c>
      <c r="E190" t="s">
        <v>407</v>
      </c>
    </row>
    <row r="191" spans="1:5" x14ac:dyDescent="0.35">
      <c r="A191">
        <v>3</v>
      </c>
      <c r="B191" t="s">
        <v>99</v>
      </c>
      <c r="C191" t="s">
        <v>408</v>
      </c>
      <c r="D191" s="1">
        <v>43813</v>
      </c>
      <c r="E191" t="s">
        <v>409</v>
      </c>
    </row>
    <row r="192" spans="1:5" x14ac:dyDescent="0.35">
      <c r="A192">
        <v>1</v>
      </c>
      <c r="B192" t="s">
        <v>200</v>
      </c>
      <c r="C192" t="s">
        <v>410</v>
      </c>
      <c r="D192" s="1">
        <v>43845</v>
      </c>
      <c r="E192" t="s">
        <v>411</v>
      </c>
    </row>
    <row r="193" spans="1:5" x14ac:dyDescent="0.35">
      <c r="A193">
        <v>5</v>
      </c>
      <c r="B193" t="s">
        <v>41</v>
      </c>
      <c r="C193" t="s">
        <v>412</v>
      </c>
      <c r="D193" s="1">
        <v>43567</v>
      </c>
      <c r="E193" t="s">
        <v>413</v>
      </c>
    </row>
    <row r="194" spans="1:5" x14ac:dyDescent="0.35">
      <c r="A194">
        <v>6</v>
      </c>
      <c r="B194" t="s">
        <v>248</v>
      </c>
      <c r="C194" t="s">
        <v>414</v>
      </c>
      <c r="D194" s="1">
        <v>43919</v>
      </c>
      <c r="E194" t="s">
        <v>415</v>
      </c>
    </row>
    <row r="195" spans="1:5" x14ac:dyDescent="0.35">
      <c r="A195">
        <v>3</v>
      </c>
      <c r="B195" t="s">
        <v>140</v>
      </c>
      <c r="C195" t="s">
        <v>416</v>
      </c>
      <c r="D195" s="1">
        <v>44644</v>
      </c>
      <c r="E195" t="s">
        <v>417</v>
      </c>
    </row>
    <row r="196" spans="1:5" x14ac:dyDescent="0.35">
      <c r="A196">
        <v>5</v>
      </c>
      <c r="B196" t="s">
        <v>19</v>
      </c>
      <c r="C196" t="s">
        <v>418</v>
      </c>
      <c r="D196" s="1">
        <v>44398</v>
      </c>
      <c r="E196" t="s">
        <v>419</v>
      </c>
    </row>
    <row r="197" spans="1:5" x14ac:dyDescent="0.35">
      <c r="A197">
        <v>3</v>
      </c>
      <c r="B197" t="s">
        <v>9</v>
      </c>
      <c r="C197" t="s">
        <v>420</v>
      </c>
      <c r="D197" s="1">
        <v>43683</v>
      </c>
      <c r="E197" t="s">
        <v>421</v>
      </c>
    </row>
    <row r="198" spans="1:5" x14ac:dyDescent="0.35">
      <c r="A198">
        <v>6</v>
      </c>
      <c r="B198" t="s">
        <v>179</v>
      </c>
      <c r="C198" t="s">
        <v>422</v>
      </c>
      <c r="D198" s="1">
        <v>44339</v>
      </c>
      <c r="E198" t="s">
        <v>423</v>
      </c>
    </row>
    <row r="199" spans="1:5" x14ac:dyDescent="0.35">
      <c r="A199">
        <v>2</v>
      </c>
      <c r="B199" t="s">
        <v>112</v>
      </c>
      <c r="C199" t="s">
        <v>422</v>
      </c>
      <c r="D199" s="1">
        <v>44339</v>
      </c>
      <c r="E199" t="s">
        <v>423</v>
      </c>
    </row>
    <row r="200" spans="1:5" x14ac:dyDescent="0.35">
      <c r="A200">
        <v>3</v>
      </c>
      <c r="B200" t="s">
        <v>112</v>
      </c>
      <c r="C200" t="s">
        <v>422</v>
      </c>
      <c r="D200" s="1">
        <v>44339</v>
      </c>
      <c r="E200" t="s">
        <v>423</v>
      </c>
    </row>
    <row r="201" spans="1:5" x14ac:dyDescent="0.35">
      <c r="A201">
        <v>4</v>
      </c>
      <c r="B201" t="s">
        <v>86</v>
      </c>
      <c r="C201" t="s">
        <v>422</v>
      </c>
      <c r="D201" s="1">
        <v>44339</v>
      </c>
      <c r="E201" t="s">
        <v>423</v>
      </c>
    </row>
    <row r="202" spans="1:5" x14ac:dyDescent="0.35">
      <c r="A202">
        <v>3</v>
      </c>
      <c r="B202" t="s">
        <v>12</v>
      </c>
      <c r="C202" t="s">
        <v>422</v>
      </c>
      <c r="D202" s="1">
        <v>44339</v>
      </c>
      <c r="E202" t="s">
        <v>423</v>
      </c>
    </row>
    <row r="203" spans="1:5" x14ac:dyDescent="0.35">
      <c r="A203">
        <v>6</v>
      </c>
      <c r="B203" t="s">
        <v>86</v>
      </c>
      <c r="C203" t="s">
        <v>424</v>
      </c>
      <c r="D203" s="1">
        <v>44294</v>
      </c>
      <c r="E203" t="s">
        <v>425</v>
      </c>
    </row>
    <row r="204" spans="1:5" x14ac:dyDescent="0.35">
      <c r="A204">
        <v>6</v>
      </c>
      <c r="B204" t="s">
        <v>112</v>
      </c>
      <c r="C204" t="s">
        <v>426</v>
      </c>
      <c r="D204" s="1">
        <v>44486</v>
      </c>
      <c r="E204" t="s">
        <v>427</v>
      </c>
    </row>
    <row r="205" spans="1:5" x14ac:dyDescent="0.35">
      <c r="A205">
        <v>1</v>
      </c>
      <c r="B205" t="s">
        <v>22</v>
      </c>
      <c r="C205" t="s">
        <v>428</v>
      </c>
      <c r="D205" s="1">
        <v>44608</v>
      </c>
      <c r="E205" t="s">
        <v>429</v>
      </c>
    </row>
    <row r="206" spans="1:5" x14ac:dyDescent="0.35">
      <c r="A206">
        <v>6</v>
      </c>
      <c r="B206" t="s">
        <v>12</v>
      </c>
      <c r="C206" t="s">
        <v>430</v>
      </c>
      <c r="D206" s="1">
        <v>44027</v>
      </c>
      <c r="E206" t="s">
        <v>431</v>
      </c>
    </row>
    <row r="207" spans="1:5" x14ac:dyDescent="0.35">
      <c r="A207">
        <v>3</v>
      </c>
      <c r="B207" t="s">
        <v>104</v>
      </c>
      <c r="C207" t="s">
        <v>432</v>
      </c>
      <c r="D207" s="1">
        <v>43883</v>
      </c>
      <c r="E207" t="s">
        <v>433</v>
      </c>
    </row>
    <row r="208" spans="1:5" x14ac:dyDescent="0.35">
      <c r="A208">
        <v>2</v>
      </c>
      <c r="B208" t="s">
        <v>64</v>
      </c>
      <c r="C208" t="s">
        <v>434</v>
      </c>
      <c r="D208" s="1">
        <v>44211</v>
      </c>
      <c r="E208" t="s">
        <v>435</v>
      </c>
    </row>
    <row r="209" spans="1:5" x14ac:dyDescent="0.35">
      <c r="A209">
        <v>6</v>
      </c>
      <c r="B209" t="s">
        <v>70</v>
      </c>
      <c r="C209" t="s">
        <v>436</v>
      </c>
      <c r="D209" s="1">
        <v>44207</v>
      </c>
      <c r="E209" t="s">
        <v>437</v>
      </c>
    </row>
    <row r="210" spans="1:5" x14ac:dyDescent="0.35">
      <c r="A210">
        <v>4</v>
      </c>
      <c r="B210" t="s">
        <v>19</v>
      </c>
      <c r="C210" t="s">
        <v>438</v>
      </c>
      <c r="D210" s="1">
        <v>44659</v>
      </c>
      <c r="E210" t="s">
        <v>439</v>
      </c>
    </row>
    <row r="211" spans="1:5" x14ac:dyDescent="0.35">
      <c r="A211">
        <v>1</v>
      </c>
      <c r="B211" t="s">
        <v>70</v>
      </c>
      <c r="C211" t="s">
        <v>440</v>
      </c>
      <c r="D211" s="1">
        <v>44105</v>
      </c>
      <c r="E211" t="s">
        <v>441</v>
      </c>
    </row>
    <row r="212" spans="1:5" x14ac:dyDescent="0.35">
      <c r="A212">
        <v>4</v>
      </c>
      <c r="B212" t="s">
        <v>16</v>
      </c>
      <c r="C212" t="s">
        <v>442</v>
      </c>
      <c r="D212" s="1">
        <v>43766</v>
      </c>
      <c r="E212" t="s">
        <v>443</v>
      </c>
    </row>
    <row r="213" spans="1:5" x14ac:dyDescent="0.35">
      <c r="A213">
        <v>6</v>
      </c>
      <c r="B213" t="s">
        <v>179</v>
      </c>
      <c r="C213" t="s">
        <v>444</v>
      </c>
      <c r="D213" s="1">
        <v>44283</v>
      </c>
      <c r="E213" t="s">
        <v>445</v>
      </c>
    </row>
    <row r="214" spans="1:5" x14ac:dyDescent="0.35">
      <c r="A214">
        <v>4</v>
      </c>
      <c r="B214" t="s">
        <v>56</v>
      </c>
      <c r="C214" t="s">
        <v>446</v>
      </c>
      <c r="D214" s="1">
        <v>43921</v>
      </c>
      <c r="E214" t="s">
        <v>447</v>
      </c>
    </row>
    <row r="215" spans="1:5" x14ac:dyDescent="0.35">
      <c r="A215">
        <v>1</v>
      </c>
      <c r="B215" t="s">
        <v>38</v>
      </c>
      <c r="C215" t="s">
        <v>448</v>
      </c>
      <c r="D215" s="1">
        <v>44646</v>
      </c>
      <c r="E215" t="s">
        <v>449</v>
      </c>
    </row>
    <row r="216" spans="1:5" x14ac:dyDescent="0.35">
      <c r="A216">
        <v>2</v>
      </c>
      <c r="B216" t="s">
        <v>135</v>
      </c>
      <c r="C216" t="s">
        <v>450</v>
      </c>
      <c r="D216" s="1">
        <v>43775</v>
      </c>
      <c r="E216" t="s">
        <v>451</v>
      </c>
    </row>
    <row r="217" spans="1:5" x14ac:dyDescent="0.35">
      <c r="A217">
        <v>6</v>
      </c>
      <c r="B217" t="s">
        <v>41</v>
      </c>
      <c r="C217" t="s">
        <v>452</v>
      </c>
      <c r="D217" s="1">
        <v>43829</v>
      </c>
      <c r="E217" t="s">
        <v>453</v>
      </c>
    </row>
    <row r="218" spans="1:5" x14ac:dyDescent="0.35">
      <c r="A218">
        <v>4</v>
      </c>
      <c r="B218" t="s">
        <v>99</v>
      </c>
      <c r="C218" t="s">
        <v>454</v>
      </c>
      <c r="D218" s="1">
        <v>44470</v>
      </c>
      <c r="E218" t="s">
        <v>455</v>
      </c>
    </row>
    <row r="219" spans="1:5" x14ac:dyDescent="0.35">
      <c r="A219">
        <v>4</v>
      </c>
      <c r="B219" t="s">
        <v>179</v>
      </c>
      <c r="C219" t="s">
        <v>456</v>
      </c>
      <c r="D219" s="1">
        <v>44174</v>
      </c>
      <c r="E219" t="s">
        <v>457</v>
      </c>
    </row>
    <row r="220" spans="1:5" x14ac:dyDescent="0.35">
      <c r="A220">
        <v>5</v>
      </c>
      <c r="B220" t="s">
        <v>64</v>
      </c>
      <c r="C220" t="s">
        <v>458</v>
      </c>
      <c r="D220" s="1">
        <v>44317</v>
      </c>
      <c r="E220" t="s">
        <v>459</v>
      </c>
    </row>
    <row r="221" spans="1:5" x14ac:dyDescent="0.35">
      <c r="A221">
        <v>3</v>
      </c>
      <c r="B221" t="s">
        <v>185</v>
      </c>
      <c r="C221" t="s">
        <v>460</v>
      </c>
      <c r="D221" s="1">
        <v>44777</v>
      </c>
      <c r="E221" t="s">
        <v>461</v>
      </c>
    </row>
    <row r="222" spans="1:5" x14ac:dyDescent="0.35">
      <c r="A222">
        <v>5</v>
      </c>
      <c r="B222" t="s">
        <v>165</v>
      </c>
      <c r="C222" t="s">
        <v>460</v>
      </c>
      <c r="D222" s="1">
        <v>44777</v>
      </c>
      <c r="E222" t="s">
        <v>461</v>
      </c>
    </row>
    <row r="223" spans="1:5" x14ac:dyDescent="0.35">
      <c r="A223">
        <v>6</v>
      </c>
      <c r="B223" t="s">
        <v>9</v>
      </c>
      <c r="C223" t="s">
        <v>462</v>
      </c>
      <c r="D223" s="1">
        <v>44513</v>
      </c>
      <c r="E223" t="s">
        <v>463</v>
      </c>
    </row>
    <row r="224" spans="1:5" x14ac:dyDescent="0.35">
      <c r="A224">
        <v>3</v>
      </c>
      <c r="B224" t="s">
        <v>126</v>
      </c>
      <c r="C224" t="s">
        <v>464</v>
      </c>
      <c r="D224" s="1">
        <v>44090</v>
      </c>
      <c r="E224" t="s">
        <v>465</v>
      </c>
    </row>
    <row r="225" spans="1:5" x14ac:dyDescent="0.35">
      <c r="A225">
        <v>4</v>
      </c>
      <c r="B225" t="s">
        <v>140</v>
      </c>
      <c r="C225" t="s">
        <v>466</v>
      </c>
      <c r="D225" s="1">
        <v>44109</v>
      </c>
      <c r="E225" t="s">
        <v>467</v>
      </c>
    </row>
    <row r="226" spans="1:5" x14ac:dyDescent="0.35">
      <c r="A226">
        <v>4</v>
      </c>
      <c r="B226" t="s">
        <v>112</v>
      </c>
      <c r="C226" t="s">
        <v>468</v>
      </c>
      <c r="D226" s="1">
        <v>43836</v>
      </c>
      <c r="E226" t="s">
        <v>469</v>
      </c>
    </row>
    <row r="227" spans="1:5" x14ac:dyDescent="0.35">
      <c r="A227">
        <v>4</v>
      </c>
      <c r="B227" t="s">
        <v>185</v>
      </c>
      <c r="C227" t="s">
        <v>470</v>
      </c>
      <c r="D227" s="1">
        <v>44337</v>
      </c>
      <c r="E227" t="s">
        <v>471</v>
      </c>
    </row>
    <row r="228" spans="1:5" x14ac:dyDescent="0.35">
      <c r="A228">
        <v>5</v>
      </c>
      <c r="B228" t="s">
        <v>174</v>
      </c>
      <c r="C228" t="s">
        <v>472</v>
      </c>
      <c r="D228" s="1">
        <v>43887</v>
      </c>
      <c r="E228" t="s">
        <v>473</v>
      </c>
    </row>
    <row r="229" spans="1:5" x14ac:dyDescent="0.35">
      <c r="A229">
        <v>6</v>
      </c>
      <c r="B229" t="s">
        <v>104</v>
      </c>
      <c r="C229" t="s">
        <v>474</v>
      </c>
      <c r="D229" s="1">
        <v>43880</v>
      </c>
      <c r="E229" t="s">
        <v>475</v>
      </c>
    </row>
    <row r="230" spans="1:5" x14ac:dyDescent="0.35">
      <c r="A230">
        <v>5</v>
      </c>
      <c r="B230" t="s">
        <v>185</v>
      </c>
      <c r="C230" t="s">
        <v>476</v>
      </c>
      <c r="D230" s="1">
        <v>44376</v>
      </c>
      <c r="E230" t="s">
        <v>477</v>
      </c>
    </row>
    <row r="231" spans="1:5" x14ac:dyDescent="0.35">
      <c r="A231">
        <v>2</v>
      </c>
      <c r="B231" t="s">
        <v>80</v>
      </c>
      <c r="C231" t="s">
        <v>478</v>
      </c>
      <c r="D231" s="1">
        <v>44282</v>
      </c>
      <c r="E231" t="s">
        <v>479</v>
      </c>
    </row>
    <row r="232" spans="1:5" x14ac:dyDescent="0.35">
      <c r="A232">
        <v>2</v>
      </c>
      <c r="B232" t="s">
        <v>174</v>
      </c>
      <c r="C232" t="s">
        <v>480</v>
      </c>
      <c r="D232" s="1">
        <v>44496</v>
      </c>
      <c r="E232" t="s">
        <v>481</v>
      </c>
    </row>
    <row r="233" spans="1:5" x14ac:dyDescent="0.35">
      <c r="A233">
        <v>2</v>
      </c>
      <c r="B233" t="s">
        <v>80</v>
      </c>
      <c r="C233" t="s">
        <v>482</v>
      </c>
      <c r="D233" s="1">
        <v>43628</v>
      </c>
      <c r="E233" t="s">
        <v>483</v>
      </c>
    </row>
    <row r="234" spans="1:5" x14ac:dyDescent="0.35">
      <c r="A234">
        <v>5</v>
      </c>
      <c r="B234" t="s">
        <v>22</v>
      </c>
      <c r="C234" t="s">
        <v>484</v>
      </c>
      <c r="D234" s="1">
        <v>44010</v>
      </c>
      <c r="E234" t="s">
        <v>485</v>
      </c>
    </row>
    <row r="235" spans="1:5" x14ac:dyDescent="0.35">
      <c r="A235">
        <v>5</v>
      </c>
      <c r="B235" t="s">
        <v>67</v>
      </c>
      <c r="C235" t="s">
        <v>486</v>
      </c>
      <c r="D235" s="1">
        <v>44278</v>
      </c>
      <c r="E235" t="s">
        <v>487</v>
      </c>
    </row>
    <row r="236" spans="1:5" x14ac:dyDescent="0.35">
      <c r="A236">
        <v>1</v>
      </c>
      <c r="B236" t="s">
        <v>107</v>
      </c>
      <c r="C236" t="s">
        <v>488</v>
      </c>
      <c r="D236" s="1">
        <v>44602</v>
      </c>
      <c r="E236" t="s">
        <v>489</v>
      </c>
    </row>
    <row r="237" spans="1:5" x14ac:dyDescent="0.35">
      <c r="A237">
        <v>5</v>
      </c>
      <c r="B237" t="s">
        <v>107</v>
      </c>
      <c r="C237" t="s">
        <v>490</v>
      </c>
      <c r="D237" s="1">
        <v>43571</v>
      </c>
      <c r="E237" t="s">
        <v>491</v>
      </c>
    </row>
    <row r="238" spans="1:5" x14ac:dyDescent="0.35">
      <c r="A238">
        <v>3</v>
      </c>
      <c r="B238" t="s">
        <v>112</v>
      </c>
      <c r="C238" t="s">
        <v>492</v>
      </c>
      <c r="D238" s="1">
        <v>43873</v>
      </c>
      <c r="E238" t="s">
        <v>493</v>
      </c>
    </row>
    <row r="239" spans="1:5" x14ac:dyDescent="0.35">
      <c r="A239">
        <v>1</v>
      </c>
      <c r="B239" t="s">
        <v>185</v>
      </c>
      <c r="C239" t="s">
        <v>494</v>
      </c>
      <c r="D239" s="1">
        <v>44563</v>
      </c>
      <c r="E239" t="s">
        <v>495</v>
      </c>
    </row>
    <row r="240" spans="1:5" x14ac:dyDescent="0.35">
      <c r="A240">
        <v>2</v>
      </c>
      <c r="B240" t="s">
        <v>44</v>
      </c>
      <c r="C240" t="s">
        <v>496</v>
      </c>
      <c r="D240" s="1">
        <v>44172</v>
      </c>
      <c r="E240" t="s">
        <v>497</v>
      </c>
    </row>
    <row r="241" spans="1:5" x14ac:dyDescent="0.35">
      <c r="A241">
        <v>4</v>
      </c>
      <c r="B241" t="s">
        <v>140</v>
      </c>
      <c r="C241" t="s">
        <v>498</v>
      </c>
      <c r="D241" s="1">
        <v>43881</v>
      </c>
      <c r="E241" t="s">
        <v>499</v>
      </c>
    </row>
    <row r="242" spans="1:5" x14ac:dyDescent="0.35">
      <c r="A242">
        <v>6</v>
      </c>
      <c r="B242" t="s">
        <v>174</v>
      </c>
      <c r="C242" t="s">
        <v>500</v>
      </c>
      <c r="D242" s="1">
        <v>43993</v>
      </c>
      <c r="E242" t="s">
        <v>501</v>
      </c>
    </row>
    <row r="243" spans="1:5" x14ac:dyDescent="0.35">
      <c r="A243">
        <v>2</v>
      </c>
      <c r="B243" t="s">
        <v>44</v>
      </c>
      <c r="C243" t="s">
        <v>502</v>
      </c>
      <c r="D243" s="1">
        <v>44082</v>
      </c>
      <c r="E243" t="s">
        <v>503</v>
      </c>
    </row>
    <row r="244" spans="1:5" x14ac:dyDescent="0.35">
      <c r="A244">
        <v>3</v>
      </c>
      <c r="B244" t="s">
        <v>248</v>
      </c>
      <c r="C244" t="s">
        <v>504</v>
      </c>
      <c r="D244" s="1">
        <v>43918</v>
      </c>
      <c r="E244" t="s">
        <v>505</v>
      </c>
    </row>
    <row r="245" spans="1:5" x14ac:dyDescent="0.35">
      <c r="A245">
        <v>4</v>
      </c>
      <c r="B245" t="s">
        <v>19</v>
      </c>
      <c r="C245" t="s">
        <v>506</v>
      </c>
      <c r="D245" s="1">
        <v>44114</v>
      </c>
      <c r="E245" t="s">
        <v>507</v>
      </c>
    </row>
    <row r="246" spans="1:5" x14ac:dyDescent="0.35">
      <c r="A246">
        <v>4</v>
      </c>
      <c r="B246" t="s">
        <v>200</v>
      </c>
      <c r="C246" t="s">
        <v>508</v>
      </c>
      <c r="D246" s="1">
        <v>44702</v>
      </c>
      <c r="E246" t="s">
        <v>509</v>
      </c>
    </row>
    <row r="247" spans="1:5" x14ac:dyDescent="0.35">
      <c r="A247">
        <v>5</v>
      </c>
      <c r="B247" t="s">
        <v>22</v>
      </c>
      <c r="C247" t="s">
        <v>510</v>
      </c>
      <c r="D247" s="1">
        <v>43951</v>
      </c>
      <c r="E247" t="s">
        <v>511</v>
      </c>
    </row>
    <row r="248" spans="1:5" x14ac:dyDescent="0.35">
      <c r="A248">
        <v>3</v>
      </c>
      <c r="B248" t="s">
        <v>16</v>
      </c>
      <c r="C248" t="s">
        <v>512</v>
      </c>
      <c r="D248" s="1">
        <v>44542</v>
      </c>
      <c r="E248" t="s">
        <v>513</v>
      </c>
    </row>
    <row r="249" spans="1:5" x14ac:dyDescent="0.35">
      <c r="A249">
        <v>6</v>
      </c>
      <c r="B249" t="s">
        <v>185</v>
      </c>
      <c r="C249" t="s">
        <v>514</v>
      </c>
      <c r="D249" s="1">
        <v>44131</v>
      </c>
      <c r="E249" t="s">
        <v>515</v>
      </c>
    </row>
    <row r="250" spans="1:5" x14ac:dyDescent="0.35">
      <c r="A250">
        <v>1</v>
      </c>
      <c r="B250" t="s">
        <v>30</v>
      </c>
      <c r="C250" t="s">
        <v>516</v>
      </c>
      <c r="D250" s="1">
        <v>44019</v>
      </c>
      <c r="E250" t="s">
        <v>517</v>
      </c>
    </row>
    <row r="251" spans="1:5" x14ac:dyDescent="0.35">
      <c r="A251">
        <v>1</v>
      </c>
      <c r="B251" t="s">
        <v>135</v>
      </c>
      <c r="C251" t="s">
        <v>518</v>
      </c>
      <c r="D251" s="1">
        <v>43861</v>
      </c>
      <c r="E251" t="s">
        <v>519</v>
      </c>
    </row>
    <row r="252" spans="1:5" x14ac:dyDescent="0.35">
      <c r="A252">
        <v>1</v>
      </c>
      <c r="B252" t="s">
        <v>165</v>
      </c>
      <c r="C252" t="s">
        <v>520</v>
      </c>
      <c r="D252" s="1">
        <v>43879</v>
      </c>
      <c r="E252" t="s">
        <v>521</v>
      </c>
    </row>
    <row r="253" spans="1:5" x14ac:dyDescent="0.35">
      <c r="A253">
        <v>5</v>
      </c>
      <c r="B253" t="s">
        <v>12</v>
      </c>
      <c r="C253" t="s">
        <v>522</v>
      </c>
      <c r="D253" s="1">
        <v>44360</v>
      </c>
      <c r="E253" t="s">
        <v>523</v>
      </c>
    </row>
    <row r="254" spans="1:5" x14ac:dyDescent="0.35">
      <c r="A254">
        <v>3</v>
      </c>
      <c r="B254" t="s">
        <v>30</v>
      </c>
      <c r="C254" t="s">
        <v>524</v>
      </c>
      <c r="D254" s="1">
        <v>44779</v>
      </c>
      <c r="E254" t="s">
        <v>525</v>
      </c>
    </row>
    <row r="255" spans="1:5" x14ac:dyDescent="0.35">
      <c r="A255">
        <v>4</v>
      </c>
      <c r="B255" t="s">
        <v>99</v>
      </c>
      <c r="C255" t="s">
        <v>526</v>
      </c>
      <c r="D255" s="1">
        <v>44523</v>
      </c>
      <c r="E255" t="s">
        <v>527</v>
      </c>
    </row>
    <row r="256" spans="1:5" x14ac:dyDescent="0.35">
      <c r="A256">
        <v>4</v>
      </c>
      <c r="B256" t="s">
        <v>160</v>
      </c>
      <c r="C256" t="s">
        <v>528</v>
      </c>
      <c r="D256" s="1">
        <v>44482</v>
      </c>
      <c r="E256" t="s">
        <v>529</v>
      </c>
    </row>
    <row r="257" spans="1:5" x14ac:dyDescent="0.35">
      <c r="A257">
        <v>3</v>
      </c>
      <c r="B257" t="s">
        <v>160</v>
      </c>
      <c r="C257" t="s">
        <v>530</v>
      </c>
      <c r="D257" s="1">
        <v>44439</v>
      </c>
      <c r="E257" t="s">
        <v>531</v>
      </c>
    </row>
    <row r="258" spans="1:5" x14ac:dyDescent="0.35">
      <c r="A258">
        <v>2</v>
      </c>
      <c r="B258" t="s">
        <v>83</v>
      </c>
      <c r="C258" t="s">
        <v>518</v>
      </c>
      <c r="D258" s="1">
        <v>43846</v>
      </c>
      <c r="E258" t="s">
        <v>532</v>
      </c>
    </row>
    <row r="259" spans="1:5" x14ac:dyDescent="0.35">
      <c r="A259">
        <v>1</v>
      </c>
      <c r="B259" t="s">
        <v>533</v>
      </c>
      <c r="C259" t="s">
        <v>534</v>
      </c>
      <c r="D259" s="1">
        <v>44676</v>
      </c>
      <c r="E259" t="s">
        <v>535</v>
      </c>
    </row>
    <row r="260" spans="1:5" x14ac:dyDescent="0.35">
      <c r="A260">
        <v>5</v>
      </c>
      <c r="B260" t="s">
        <v>533</v>
      </c>
      <c r="C260" t="s">
        <v>536</v>
      </c>
      <c r="D260" s="1">
        <v>44513</v>
      </c>
      <c r="E260" t="s">
        <v>537</v>
      </c>
    </row>
    <row r="261" spans="1:5" x14ac:dyDescent="0.35">
      <c r="A261">
        <v>2</v>
      </c>
      <c r="B261" t="s">
        <v>165</v>
      </c>
      <c r="C261" t="s">
        <v>538</v>
      </c>
      <c r="D261" s="1">
        <v>44355</v>
      </c>
      <c r="E261" t="s">
        <v>539</v>
      </c>
    </row>
    <row r="262" spans="1:5" x14ac:dyDescent="0.35">
      <c r="A262">
        <v>1</v>
      </c>
      <c r="B262" t="s">
        <v>15</v>
      </c>
      <c r="C262" t="s">
        <v>540</v>
      </c>
      <c r="D262" s="1">
        <v>44156</v>
      </c>
      <c r="E262" t="s">
        <v>541</v>
      </c>
    </row>
    <row r="263" spans="1:5" x14ac:dyDescent="0.35">
      <c r="A263">
        <v>5</v>
      </c>
      <c r="B263" t="s">
        <v>192</v>
      </c>
      <c r="C263" t="s">
        <v>542</v>
      </c>
      <c r="D263" s="1">
        <v>43538</v>
      </c>
      <c r="E263" t="s">
        <v>543</v>
      </c>
    </row>
    <row r="264" spans="1:5" x14ac:dyDescent="0.35">
      <c r="A264">
        <v>3</v>
      </c>
      <c r="B264" t="s">
        <v>12</v>
      </c>
      <c r="C264" t="s">
        <v>544</v>
      </c>
      <c r="D264" s="1">
        <v>43693</v>
      </c>
      <c r="E264" t="s">
        <v>545</v>
      </c>
    </row>
    <row r="265" spans="1:5" x14ac:dyDescent="0.35">
      <c r="A265">
        <v>4</v>
      </c>
      <c r="B265" t="s">
        <v>200</v>
      </c>
      <c r="C265" t="s">
        <v>546</v>
      </c>
      <c r="D265" s="1">
        <v>43577</v>
      </c>
      <c r="E265" t="s">
        <v>547</v>
      </c>
    </row>
    <row r="266" spans="1:5" x14ac:dyDescent="0.35">
      <c r="A266">
        <v>5</v>
      </c>
      <c r="B266" t="s">
        <v>192</v>
      </c>
      <c r="C266" t="s">
        <v>548</v>
      </c>
      <c r="D266" s="1">
        <v>44683</v>
      </c>
      <c r="E266" t="s">
        <v>549</v>
      </c>
    </row>
    <row r="267" spans="1:5" x14ac:dyDescent="0.35">
      <c r="A267">
        <v>1</v>
      </c>
      <c r="B267" t="s">
        <v>75</v>
      </c>
      <c r="C267" t="s">
        <v>550</v>
      </c>
      <c r="D267" s="1">
        <v>43872</v>
      </c>
      <c r="E267" t="s">
        <v>551</v>
      </c>
    </row>
    <row r="268" spans="1:5" x14ac:dyDescent="0.35">
      <c r="A268">
        <v>2</v>
      </c>
      <c r="B268" t="s">
        <v>248</v>
      </c>
      <c r="C268" t="s">
        <v>552</v>
      </c>
      <c r="D268" s="1">
        <v>44283</v>
      </c>
      <c r="E268" t="s">
        <v>553</v>
      </c>
    </row>
    <row r="269" spans="1:5" x14ac:dyDescent="0.35">
      <c r="A269">
        <v>6</v>
      </c>
      <c r="B269" t="s">
        <v>56</v>
      </c>
      <c r="C269" t="s">
        <v>554</v>
      </c>
      <c r="D269" s="1">
        <v>44324</v>
      </c>
      <c r="E269" t="s">
        <v>555</v>
      </c>
    </row>
    <row r="270" spans="1:5" x14ac:dyDescent="0.35">
      <c r="A270">
        <v>2</v>
      </c>
      <c r="B270" t="s">
        <v>30</v>
      </c>
      <c r="C270" t="s">
        <v>442</v>
      </c>
      <c r="D270" s="1">
        <v>43790</v>
      </c>
      <c r="E270" t="s">
        <v>556</v>
      </c>
    </row>
    <row r="271" spans="1:5" x14ac:dyDescent="0.35">
      <c r="A271">
        <v>2</v>
      </c>
      <c r="B271" t="s">
        <v>57</v>
      </c>
      <c r="C271" t="s">
        <v>557</v>
      </c>
      <c r="D271" s="1">
        <v>44333</v>
      </c>
      <c r="E271" t="s">
        <v>558</v>
      </c>
    </row>
    <row r="272" spans="1:5" x14ac:dyDescent="0.35">
      <c r="A272">
        <v>1</v>
      </c>
      <c r="B272" t="s">
        <v>19</v>
      </c>
      <c r="C272" t="s">
        <v>559</v>
      </c>
      <c r="D272" s="1">
        <v>43655</v>
      </c>
      <c r="E272" t="s">
        <v>560</v>
      </c>
    </row>
    <row r="273" spans="1:5" x14ac:dyDescent="0.35">
      <c r="A273">
        <v>4</v>
      </c>
      <c r="B273" t="s">
        <v>57</v>
      </c>
      <c r="C273" t="s">
        <v>561</v>
      </c>
      <c r="D273" s="1">
        <v>43971</v>
      </c>
      <c r="E273" t="s">
        <v>562</v>
      </c>
    </row>
    <row r="274" spans="1:5" x14ac:dyDescent="0.35">
      <c r="A274">
        <v>6</v>
      </c>
      <c r="B274" t="s">
        <v>192</v>
      </c>
      <c r="C274" t="s">
        <v>563</v>
      </c>
      <c r="D274" s="1">
        <v>44435</v>
      </c>
      <c r="E274" t="s">
        <v>564</v>
      </c>
    </row>
    <row r="275" spans="1:5" x14ac:dyDescent="0.35">
      <c r="A275">
        <v>2</v>
      </c>
      <c r="B275" t="s">
        <v>118</v>
      </c>
      <c r="C275" t="s">
        <v>565</v>
      </c>
      <c r="D275" s="1">
        <v>44681</v>
      </c>
      <c r="E275" t="s">
        <v>566</v>
      </c>
    </row>
    <row r="276" spans="1:5" x14ac:dyDescent="0.35">
      <c r="A276">
        <v>1</v>
      </c>
      <c r="B276" t="s">
        <v>174</v>
      </c>
      <c r="C276" t="s">
        <v>567</v>
      </c>
      <c r="D276" s="1">
        <v>43985</v>
      </c>
      <c r="E276" t="s">
        <v>568</v>
      </c>
    </row>
    <row r="277" spans="1:5" x14ac:dyDescent="0.35">
      <c r="A277">
        <v>6</v>
      </c>
      <c r="B277" t="s">
        <v>33</v>
      </c>
      <c r="C277" t="s">
        <v>569</v>
      </c>
      <c r="D277" s="1">
        <v>44725</v>
      </c>
      <c r="E277" t="s">
        <v>570</v>
      </c>
    </row>
    <row r="278" spans="1:5" x14ac:dyDescent="0.35">
      <c r="A278">
        <v>4</v>
      </c>
      <c r="B278" t="s">
        <v>15</v>
      </c>
      <c r="C278" t="s">
        <v>571</v>
      </c>
      <c r="D278" s="1">
        <v>43992</v>
      </c>
      <c r="E278" t="s">
        <v>572</v>
      </c>
    </row>
    <row r="279" spans="1:5" x14ac:dyDescent="0.35">
      <c r="A279">
        <v>6</v>
      </c>
      <c r="B279" t="s">
        <v>140</v>
      </c>
      <c r="C279" t="s">
        <v>573</v>
      </c>
      <c r="D279" s="1">
        <v>44183</v>
      </c>
      <c r="E279" t="s">
        <v>574</v>
      </c>
    </row>
    <row r="280" spans="1:5" x14ac:dyDescent="0.35">
      <c r="A280">
        <v>2</v>
      </c>
      <c r="B280" t="s">
        <v>118</v>
      </c>
      <c r="C280" t="s">
        <v>575</v>
      </c>
      <c r="D280" s="1">
        <v>43708</v>
      </c>
      <c r="E280" t="s">
        <v>576</v>
      </c>
    </row>
    <row r="281" spans="1:5" x14ac:dyDescent="0.35">
      <c r="A281">
        <v>1</v>
      </c>
      <c r="B281" t="s">
        <v>200</v>
      </c>
      <c r="C281" t="s">
        <v>577</v>
      </c>
      <c r="D281" s="1">
        <v>43521</v>
      </c>
      <c r="E281" t="s">
        <v>578</v>
      </c>
    </row>
    <row r="282" spans="1:5" x14ac:dyDescent="0.35">
      <c r="A282">
        <v>5</v>
      </c>
      <c r="B282" t="s">
        <v>8</v>
      </c>
      <c r="C282" t="s">
        <v>579</v>
      </c>
      <c r="D282" s="1">
        <v>44234</v>
      </c>
      <c r="E282" t="s">
        <v>580</v>
      </c>
    </row>
    <row r="283" spans="1:5" x14ac:dyDescent="0.35">
      <c r="A283">
        <v>4</v>
      </c>
      <c r="B283" t="s">
        <v>140</v>
      </c>
      <c r="C283" t="s">
        <v>581</v>
      </c>
      <c r="D283" s="1">
        <v>44210</v>
      </c>
      <c r="E283" t="s">
        <v>582</v>
      </c>
    </row>
    <row r="284" spans="1:5" x14ac:dyDescent="0.35">
      <c r="A284">
        <v>1</v>
      </c>
      <c r="B284" t="s">
        <v>195</v>
      </c>
      <c r="C284" t="s">
        <v>583</v>
      </c>
      <c r="D284" s="1">
        <v>43520</v>
      </c>
      <c r="E284" t="s">
        <v>584</v>
      </c>
    </row>
    <row r="285" spans="1:5" x14ac:dyDescent="0.35">
      <c r="A285">
        <v>1</v>
      </c>
      <c r="B285" t="s">
        <v>149</v>
      </c>
      <c r="C285" t="s">
        <v>585</v>
      </c>
      <c r="D285" s="1">
        <v>43639</v>
      </c>
      <c r="E285" t="s">
        <v>586</v>
      </c>
    </row>
    <row r="286" spans="1:5" x14ac:dyDescent="0.35">
      <c r="A286">
        <v>3</v>
      </c>
      <c r="B286" t="s">
        <v>115</v>
      </c>
      <c r="C286" t="s">
        <v>587</v>
      </c>
      <c r="D286" s="1">
        <v>43960</v>
      </c>
      <c r="E286" t="s">
        <v>588</v>
      </c>
    </row>
    <row r="287" spans="1:5" x14ac:dyDescent="0.35">
      <c r="A287">
        <v>1</v>
      </c>
      <c r="B287" t="s">
        <v>107</v>
      </c>
      <c r="C287" t="s">
        <v>589</v>
      </c>
      <c r="D287" s="1">
        <v>44030</v>
      </c>
      <c r="E287" t="s">
        <v>590</v>
      </c>
    </row>
    <row r="288" spans="1:5" x14ac:dyDescent="0.35">
      <c r="A288">
        <v>4</v>
      </c>
      <c r="B288" t="s">
        <v>47</v>
      </c>
      <c r="C288" t="s">
        <v>591</v>
      </c>
      <c r="D288" s="1">
        <v>43755</v>
      </c>
      <c r="E288" t="s">
        <v>592</v>
      </c>
    </row>
    <row r="289" spans="1:5" x14ac:dyDescent="0.35">
      <c r="A289">
        <v>4</v>
      </c>
      <c r="B289" t="s">
        <v>185</v>
      </c>
      <c r="C289" t="s">
        <v>593</v>
      </c>
      <c r="D289" s="1">
        <v>44697</v>
      </c>
      <c r="E289" t="s">
        <v>594</v>
      </c>
    </row>
    <row r="290" spans="1:5" x14ac:dyDescent="0.35">
      <c r="A290">
        <v>1</v>
      </c>
      <c r="B290" t="s">
        <v>8</v>
      </c>
      <c r="C290" t="s">
        <v>595</v>
      </c>
      <c r="D290" s="1">
        <v>44279</v>
      </c>
      <c r="E290" t="s">
        <v>596</v>
      </c>
    </row>
    <row r="291" spans="1:5" x14ac:dyDescent="0.35">
      <c r="A291">
        <v>5</v>
      </c>
      <c r="B291" t="s">
        <v>104</v>
      </c>
      <c r="C291" t="s">
        <v>597</v>
      </c>
      <c r="D291" s="1">
        <v>43772</v>
      </c>
      <c r="E291" t="s">
        <v>598</v>
      </c>
    </row>
    <row r="292" spans="1:5" x14ac:dyDescent="0.35">
      <c r="A292">
        <v>5</v>
      </c>
      <c r="B292" t="s">
        <v>30</v>
      </c>
      <c r="C292" t="s">
        <v>599</v>
      </c>
      <c r="D292" s="1">
        <v>44497</v>
      </c>
      <c r="E292" t="s">
        <v>600</v>
      </c>
    </row>
    <row r="293" spans="1:5" x14ac:dyDescent="0.35">
      <c r="A293">
        <v>2</v>
      </c>
      <c r="B293" t="s">
        <v>8</v>
      </c>
      <c r="C293" t="s">
        <v>601</v>
      </c>
      <c r="D293" s="1">
        <v>44181</v>
      </c>
      <c r="E293" t="s">
        <v>602</v>
      </c>
    </row>
    <row r="294" spans="1:5" x14ac:dyDescent="0.35">
      <c r="A294">
        <v>3</v>
      </c>
      <c r="B294" t="s">
        <v>75</v>
      </c>
      <c r="C294" t="s">
        <v>603</v>
      </c>
      <c r="D294" s="1">
        <v>44529</v>
      </c>
      <c r="E294" t="s">
        <v>604</v>
      </c>
    </row>
    <row r="295" spans="1:5" x14ac:dyDescent="0.35">
      <c r="A295">
        <v>5</v>
      </c>
      <c r="B295" t="s">
        <v>75</v>
      </c>
      <c r="C295" t="s">
        <v>605</v>
      </c>
      <c r="D295" s="1">
        <v>44275</v>
      </c>
      <c r="E295" t="s">
        <v>606</v>
      </c>
    </row>
    <row r="296" spans="1:5" x14ac:dyDescent="0.35">
      <c r="A296">
        <v>3</v>
      </c>
      <c r="B296" t="s">
        <v>140</v>
      </c>
      <c r="C296" t="s">
        <v>607</v>
      </c>
      <c r="D296" s="1">
        <v>44659</v>
      </c>
      <c r="E296" t="s">
        <v>608</v>
      </c>
    </row>
    <row r="297" spans="1:5" x14ac:dyDescent="0.35">
      <c r="A297">
        <v>2</v>
      </c>
      <c r="B297" t="s">
        <v>12</v>
      </c>
      <c r="C297" t="s">
        <v>609</v>
      </c>
      <c r="D297" s="1">
        <v>44057</v>
      </c>
      <c r="E297" t="s">
        <v>610</v>
      </c>
    </row>
    <row r="298" spans="1:5" x14ac:dyDescent="0.35">
      <c r="A298">
        <v>6</v>
      </c>
      <c r="B298" t="s">
        <v>25</v>
      </c>
      <c r="C298" t="s">
        <v>611</v>
      </c>
      <c r="D298" s="1">
        <v>43597</v>
      </c>
      <c r="E298" t="s">
        <v>612</v>
      </c>
    </row>
    <row r="299" spans="1:5" x14ac:dyDescent="0.35">
      <c r="A299">
        <v>3</v>
      </c>
      <c r="B299" t="s">
        <v>149</v>
      </c>
      <c r="C299" t="s">
        <v>613</v>
      </c>
      <c r="D299" s="1">
        <v>44258</v>
      </c>
      <c r="E299" t="s">
        <v>614</v>
      </c>
    </row>
    <row r="300" spans="1:5" x14ac:dyDescent="0.35">
      <c r="A300">
        <v>6</v>
      </c>
      <c r="B300" t="s">
        <v>257</v>
      </c>
      <c r="C300" t="s">
        <v>615</v>
      </c>
      <c r="D300" s="1">
        <v>43872</v>
      </c>
      <c r="E300" t="s">
        <v>616</v>
      </c>
    </row>
    <row r="301" spans="1:5" x14ac:dyDescent="0.35">
      <c r="A301">
        <v>6</v>
      </c>
      <c r="B301" t="s">
        <v>33</v>
      </c>
      <c r="C301" t="s">
        <v>617</v>
      </c>
      <c r="D301" s="1">
        <v>43582</v>
      </c>
      <c r="E301" t="s">
        <v>618</v>
      </c>
    </row>
    <row r="302" spans="1:5" x14ac:dyDescent="0.35">
      <c r="A302">
        <v>3</v>
      </c>
      <c r="B302" t="s">
        <v>9</v>
      </c>
      <c r="C302" t="s">
        <v>619</v>
      </c>
      <c r="D302" s="1">
        <v>44646</v>
      </c>
      <c r="E302" t="s">
        <v>620</v>
      </c>
    </row>
    <row r="303" spans="1:5" x14ac:dyDescent="0.35">
      <c r="A303">
        <v>4</v>
      </c>
      <c r="B303" t="s">
        <v>41</v>
      </c>
      <c r="C303" t="s">
        <v>621</v>
      </c>
      <c r="D303" s="1">
        <v>44102</v>
      </c>
      <c r="E303" t="s">
        <v>622</v>
      </c>
    </row>
    <row r="304" spans="1:5" x14ac:dyDescent="0.35">
      <c r="A304">
        <v>1</v>
      </c>
      <c r="B304" t="s">
        <v>70</v>
      </c>
      <c r="C304" t="s">
        <v>623</v>
      </c>
      <c r="D304" s="1">
        <v>43762</v>
      </c>
      <c r="E304" t="s">
        <v>624</v>
      </c>
    </row>
    <row r="305" spans="1:5" x14ac:dyDescent="0.35">
      <c r="A305">
        <v>4</v>
      </c>
      <c r="B305" t="s">
        <v>533</v>
      </c>
      <c r="C305" t="s">
        <v>625</v>
      </c>
      <c r="D305" s="1">
        <v>44412</v>
      </c>
      <c r="E305" t="s">
        <v>626</v>
      </c>
    </row>
    <row r="306" spans="1:5" x14ac:dyDescent="0.35">
      <c r="A306">
        <v>1</v>
      </c>
      <c r="B306" t="s">
        <v>118</v>
      </c>
      <c r="C306" t="s">
        <v>627</v>
      </c>
      <c r="D306" s="1">
        <v>43828</v>
      </c>
      <c r="E306" t="s">
        <v>628</v>
      </c>
    </row>
    <row r="307" spans="1:5" x14ac:dyDescent="0.35">
      <c r="A307">
        <v>5</v>
      </c>
      <c r="B307" t="s">
        <v>80</v>
      </c>
      <c r="C307" t="s">
        <v>629</v>
      </c>
      <c r="D307" s="1">
        <v>43796</v>
      </c>
      <c r="E307" t="s">
        <v>630</v>
      </c>
    </row>
    <row r="308" spans="1:5" x14ac:dyDescent="0.35">
      <c r="A308">
        <v>5</v>
      </c>
      <c r="B308" t="s">
        <v>165</v>
      </c>
      <c r="C308" t="s">
        <v>631</v>
      </c>
      <c r="D308" s="1">
        <v>43890</v>
      </c>
      <c r="E308" t="s">
        <v>632</v>
      </c>
    </row>
    <row r="309" spans="1:5" x14ac:dyDescent="0.35">
      <c r="A309">
        <v>3</v>
      </c>
      <c r="B309" t="s">
        <v>64</v>
      </c>
      <c r="C309" t="s">
        <v>633</v>
      </c>
      <c r="D309" s="1">
        <v>44227</v>
      </c>
      <c r="E309" t="s">
        <v>634</v>
      </c>
    </row>
    <row r="310" spans="1:5" x14ac:dyDescent="0.35">
      <c r="A310">
        <v>3</v>
      </c>
      <c r="B310" t="s">
        <v>64</v>
      </c>
      <c r="C310" t="s">
        <v>635</v>
      </c>
      <c r="D310" s="1">
        <v>44729</v>
      </c>
      <c r="E310" t="s">
        <v>636</v>
      </c>
    </row>
    <row r="311" spans="1:5" x14ac:dyDescent="0.35">
      <c r="A311">
        <v>6</v>
      </c>
      <c r="B311" t="s">
        <v>80</v>
      </c>
      <c r="C311" t="s">
        <v>637</v>
      </c>
      <c r="D311" s="1">
        <v>43864</v>
      </c>
      <c r="E311" t="s">
        <v>638</v>
      </c>
    </row>
    <row r="312" spans="1:5" x14ac:dyDescent="0.35">
      <c r="A312">
        <v>1</v>
      </c>
      <c r="B312" t="s">
        <v>140</v>
      </c>
      <c r="C312" t="s">
        <v>639</v>
      </c>
      <c r="D312" s="1">
        <v>44586</v>
      </c>
      <c r="E312" t="s">
        <v>640</v>
      </c>
    </row>
    <row r="313" spans="1:5" x14ac:dyDescent="0.35">
      <c r="A313">
        <v>6</v>
      </c>
      <c r="B313" t="s">
        <v>115</v>
      </c>
      <c r="C313" t="s">
        <v>627</v>
      </c>
      <c r="D313" s="1">
        <v>43951</v>
      </c>
      <c r="E313" t="s">
        <v>641</v>
      </c>
    </row>
    <row r="314" spans="1:5" x14ac:dyDescent="0.35">
      <c r="A314">
        <v>1</v>
      </c>
      <c r="B314" t="s">
        <v>25</v>
      </c>
      <c r="C314" t="s">
        <v>642</v>
      </c>
      <c r="D314" s="1">
        <v>44317</v>
      </c>
      <c r="E314" t="s">
        <v>643</v>
      </c>
    </row>
    <row r="315" spans="1:5" x14ac:dyDescent="0.35">
      <c r="A315">
        <v>3</v>
      </c>
      <c r="B315" t="s">
        <v>5</v>
      </c>
      <c r="C315" t="s">
        <v>644</v>
      </c>
      <c r="D315" s="1">
        <v>44497</v>
      </c>
      <c r="E315" t="s">
        <v>645</v>
      </c>
    </row>
    <row r="316" spans="1:5" x14ac:dyDescent="0.35">
      <c r="A316">
        <v>5</v>
      </c>
      <c r="B316" t="s">
        <v>182</v>
      </c>
      <c r="C316" t="s">
        <v>646</v>
      </c>
      <c r="D316" s="1">
        <v>44437</v>
      </c>
      <c r="E316" t="s">
        <v>647</v>
      </c>
    </row>
    <row r="317" spans="1:5" x14ac:dyDescent="0.35">
      <c r="A317">
        <v>1</v>
      </c>
      <c r="B317" t="s">
        <v>33</v>
      </c>
      <c r="C317" t="s">
        <v>648</v>
      </c>
      <c r="D317" s="1">
        <v>43826</v>
      </c>
      <c r="E317" t="s">
        <v>649</v>
      </c>
    </row>
    <row r="318" spans="1:5" x14ac:dyDescent="0.35">
      <c r="A318">
        <v>6</v>
      </c>
      <c r="B318" t="s">
        <v>33</v>
      </c>
      <c r="C318" t="s">
        <v>650</v>
      </c>
      <c r="D318" s="1">
        <v>43641</v>
      </c>
      <c r="E318" t="s">
        <v>651</v>
      </c>
    </row>
    <row r="319" spans="1:5" x14ac:dyDescent="0.35">
      <c r="A319">
        <v>3</v>
      </c>
      <c r="B319" t="s">
        <v>19</v>
      </c>
      <c r="C319" t="s">
        <v>652</v>
      </c>
      <c r="D319" s="1">
        <v>43526</v>
      </c>
      <c r="E319" t="s">
        <v>653</v>
      </c>
    </row>
    <row r="320" spans="1:5" x14ac:dyDescent="0.35">
      <c r="A320">
        <v>2</v>
      </c>
      <c r="B320" t="s">
        <v>174</v>
      </c>
      <c r="C320" t="s">
        <v>654</v>
      </c>
      <c r="D320" s="1">
        <v>44563</v>
      </c>
      <c r="E320" t="s">
        <v>655</v>
      </c>
    </row>
    <row r="321" spans="1:5" x14ac:dyDescent="0.35">
      <c r="A321">
        <v>2</v>
      </c>
      <c r="B321" t="s">
        <v>67</v>
      </c>
      <c r="C321" t="s">
        <v>656</v>
      </c>
      <c r="D321" s="1">
        <v>43676</v>
      </c>
      <c r="E321" t="s">
        <v>657</v>
      </c>
    </row>
    <row r="322" spans="1:5" x14ac:dyDescent="0.35">
      <c r="A322">
        <v>5</v>
      </c>
      <c r="B322" t="s">
        <v>118</v>
      </c>
      <c r="C322" t="s">
        <v>656</v>
      </c>
      <c r="D322" s="1">
        <v>43676</v>
      </c>
      <c r="E322" t="s">
        <v>657</v>
      </c>
    </row>
    <row r="323" spans="1:5" x14ac:dyDescent="0.35">
      <c r="A323">
        <v>6</v>
      </c>
      <c r="B323" t="s">
        <v>47</v>
      </c>
      <c r="C323" t="s">
        <v>658</v>
      </c>
      <c r="D323" s="1">
        <v>44170</v>
      </c>
      <c r="E323" t="s">
        <v>659</v>
      </c>
    </row>
    <row r="324" spans="1:5" x14ac:dyDescent="0.35">
      <c r="A324">
        <v>3</v>
      </c>
      <c r="B324" t="s">
        <v>126</v>
      </c>
      <c r="C324" t="s">
        <v>660</v>
      </c>
      <c r="D324" s="1">
        <v>44182</v>
      </c>
      <c r="E324" t="s">
        <v>661</v>
      </c>
    </row>
    <row r="325" spans="1:5" x14ac:dyDescent="0.35">
      <c r="A325">
        <v>5</v>
      </c>
      <c r="B325" t="s">
        <v>56</v>
      </c>
      <c r="C325" t="s">
        <v>662</v>
      </c>
      <c r="D325" s="1">
        <v>44373</v>
      </c>
      <c r="E325" t="s">
        <v>663</v>
      </c>
    </row>
    <row r="326" spans="1:5" x14ac:dyDescent="0.35">
      <c r="A326">
        <v>1</v>
      </c>
      <c r="B326" t="s">
        <v>12</v>
      </c>
      <c r="C326" t="s">
        <v>664</v>
      </c>
      <c r="D326" s="1">
        <v>43666</v>
      </c>
      <c r="E326" t="s">
        <v>665</v>
      </c>
    </row>
    <row r="327" spans="1:5" x14ac:dyDescent="0.35">
      <c r="A327">
        <v>1</v>
      </c>
      <c r="B327" t="s">
        <v>207</v>
      </c>
      <c r="C327" t="s">
        <v>666</v>
      </c>
      <c r="D327" s="1">
        <v>44756</v>
      </c>
      <c r="E327" t="s">
        <v>667</v>
      </c>
    </row>
    <row r="328" spans="1:5" x14ac:dyDescent="0.35">
      <c r="A328">
        <v>5</v>
      </c>
      <c r="B328" t="s">
        <v>182</v>
      </c>
      <c r="C328" t="s">
        <v>668</v>
      </c>
      <c r="D328" s="1">
        <v>44057</v>
      </c>
      <c r="E328" t="s">
        <v>669</v>
      </c>
    </row>
    <row r="329" spans="1:5" x14ac:dyDescent="0.35">
      <c r="A329">
        <v>5</v>
      </c>
      <c r="B329" t="s">
        <v>182</v>
      </c>
      <c r="C329" t="s">
        <v>670</v>
      </c>
      <c r="D329" s="1">
        <v>43579</v>
      </c>
      <c r="E329" t="s">
        <v>671</v>
      </c>
    </row>
    <row r="330" spans="1:5" x14ac:dyDescent="0.35">
      <c r="A330">
        <v>4</v>
      </c>
      <c r="B330" t="s">
        <v>86</v>
      </c>
      <c r="C330" t="s">
        <v>672</v>
      </c>
      <c r="D330" s="1">
        <v>43620</v>
      </c>
      <c r="E330" t="s">
        <v>673</v>
      </c>
    </row>
    <row r="331" spans="1:5" x14ac:dyDescent="0.35">
      <c r="A331">
        <v>4</v>
      </c>
      <c r="B331" t="s">
        <v>149</v>
      </c>
      <c r="C331" t="s">
        <v>674</v>
      </c>
      <c r="D331" s="1">
        <v>44781</v>
      </c>
      <c r="E331" t="s">
        <v>675</v>
      </c>
    </row>
    <row r="332" spans="1:5" x14ac:dyDescent="0.35">
      <c r="A332">
        <v>3</v>
      </c>
      <c r="B332" t="s">
        <v>149</v>
      </c>
      <c r="C332" t="s">
        <v>652</v>
      </c>
      <c r="D332" s="1">
        <v>43782</v>
      </c>
      <c r="E332" t="s">
        <v>676</v>
      </c>
    </row>
    <row r="333" spans="1:5" x14ac:dyDescent="0.35">
      <c r="A333">
        <v>1</v>
      </c>
      <c r="B333" t="s">
        <v>44</v>
      </c>
      <c r="C333" t="s">
        <v>677</v>
      </c>
      <c r="D333" s="1">
        <v>43989</v>
      </c>
      <c r="E333" t="s">
        <v>678</v>
      </c>
    </row>
    <row r="334" spans="1:5" x14ac:dyDescent="0.35">
      <c r="A334">
        <v>3</v>
      </c>
      <c r="B334" t="s">
        <v>75</v>
      </c>
      <c r="C334" t="s">
        <v>679</v>
      </c>
      <c r="D334" s="1">
        <v>43689</v>
      </c>
      <c r="E334" t="s">
        <v>680</v>
      </c>
    </row>
    <row r="335" spans="1:5" x14ac:dyDescent="0.35">
      <c r="A335">
        <v>4</v>
      </c>
      <c r="B335" t="s">
        <v>25</v>
      </c>
      <c r="C335" t="s">
        <v>681</v>
      </c>
      <c r="D335" s="1">
        <v>43712</v>
      </c>
      <c r="E335" t="s">
        <v>682</v>
      </c>
    </row>
    <row r="336" spans="1:5" x14ac:dyDescent="0.35">
      <c r="A336">
        <v>5</v>
      </c>
      <c r="B336" t="s">
        <v>192</v>
      </c>
      <c r="C336" t="s">
        <v>683</v>
      </c>
      <c r="D336" s="1">
        <v>43742</v>
      </c>
      <c r="E336" t="s">
        <v>684</v>
      </c>
    </row>
    <row r="337" spans="1:5" x14ac:dyDescent="0.35">
      <c r="A337">
        <v>6</v>
      </c>
      <c r="B337" t="s">
        <v>22</v>
      </c>
      <c r="C337" t="s">
        <v>685</v>
      </c>
      <c r="D337" s="1">
        <v>43885</v>
      </c>
      <c r="E337" t="s">
        <v>686</v>
      </c>
    </row>
    <row r="338" spans="1:5" x14ac:dyDescent="0.35">
      <c r="A338">
        <v>4</v>
      </c>
      <c r="B338" t="s">
        <v>64</v>
      </c>
      <c r="C338" t="s">
        <v>687</v>
      </c>
      <c r="D338" s="1">
        <v>44434</v>
      </c>
      <c r="E338" t="s">
        <v>688</v>
      </c>
    </row>
    <row r="339" spans="1:5" x14ac:dyDescent="0.35">
      <c r="A339">
        <v>2</v>
      </c>
      <c r="B339" t="s">
        <v>533</v>
      </c>
      <c r="C339" t="s">
        <v>668</v>
      </c>
      <c r="D339" s="1">
        <v>44472</v>
      </c>
      <c r="E339" t="s">
        <v>689</v>
      </c>
    </row>
    <row r="340" spans="1:5" x14ac:dyDescent="0.35">
      <c r="A340">
        <v>4</v>
      </c>
      <c r="B340" t="s">
        <v>140</v>
      </c>
      <c r="C340" t="s">
        <v>690</v>
      </c>
      <c r="D340" s="1">
        <v>43995</v>
      </c>
      <c r="E340" t="s">
        <v>691</v>
      </c>
    </row>
    <row r="341" spans="1:5" x14ac:dyDescent="0.35">
      <c r="A341">
        <v>2</v>
      </c>
      <c r="B341" t="s">
        <v>56</v>
      </c>
      <c r="C341" t="s">
        <v>692</v>
      </c>
      <c r="D341" s="1">
        <v>44256</v>
      </c>
      <c r="E341" t="s">
        <v>693</v>
      </c>
    </row>
    <row r="342" spans="1:5" x14ac:dyDescent="0.35">
      <c r="A342">
        <v>1</v>
      </c>
      <c r="B342" t="s">
        <v>19</v>
      </c>
      <c r="C342" t="s">
        <v>694</v>
      </c>
      <c r="D342" s="1">
        <v>43528</v>
      </c>
      <c r="E342" t="s">
        <v>695</v>
      </c>
    </row>
    <row r="343" spans="1:5" x14ac:dyDescent="0.35">
      <c r="A343">
        <v>2</v>
      </c>
      <c r="B343" t="s">
        <v>179</v>
      </c>
      <c r="C343" t="s">
        <v>696</v>
      </c>
      <c r="D343" s="1">
        <v>43751</v>
      </c>
      <c r="E343" t="s">
        <v>697</v>
      </c>
    </row>
    <row r="344" spans="1:5" x14ac:dyDescent="0.35">
      <c r="A344">
        <v>5</v>
      </c>
      <c r="B344" t="s">
        <v>126</v>
      </c>
      <c r="C344" t="s">
        <v>696</v>
      </c>
      <c r="D344" s="1">
        <v>43751</v>
      </c>
      <c r="E344" t="s">
        <v>697</v>
      </c>
    </row>
    <row r="345" spans="1:5" x14ac:dyDescent="0.35">
      <c r="A345">
        <v>6</v>
      </c>
      <c r="B345" t="s">
        <v>149</v>
      </c>
      <c r="C345" t="s">
        <v>698</v>
      </c>
      <c r="D345" s="1">
        <v>43692</v>
      </c>
      <c r="E345" t="s">
        <v>699</v>
      </c>
    </row>
    <row r="346" spans="1:5" x14ac:dyDescent="0.35">
      <c r="A346">
        <v>2</v>
      </c>
      <c r="B346" t="s">
        <v>5</v>
      </c>
      <c r="C346" t="s">
        <v>700</v>
      </c>
      <c r="D346" s="1">
        <v>44529</v>
      </c>
      <c r="E346" t="s">
        <v>701</v>
      </c>
    </row>
    <row r="347" spans="1:5" x14ac:dyDescent="0.35">
      <c r="A347">
        <v>5</v>
      </c>
      <c r="B347" t="s">
        <v>192</v>
      </c>
      <c r="C347" t="s">
        <v>702</v>
      </c>
      <c r="D347" s="1">
        <v>43849</v>
      </c>
      <c r="E347" t="s">
        <v>703</v>
      </c>
    </row>
    <row r="348" spans="1:5" x14ac:dyDescent="0.35">
      <c r="A348">
        <v>3</v>
      </c>
      <c r="B348" t="s">
        <v>195</v>
      </c>
      <c r="C348" t="s">
        <v>704</v>
      </c>
      <c r="D348" s="1">
        <v>44344</v>
      </c>
      <c r="E348" t="s">
        <v>705</v>
      </c>
    </row>
    <row r="349" spans="1:5" x14ac:dyDescent="0.35">
      <c r="A349">
        <v>3</v>
      </c>
      <c r="B349" t="s">
        <v>99</v>
      </c>
      <c r="C349" t="s">
        <v>706</v>
      </c>
      <c r="D349" s="1">
        <v>44576</v>
      </c>
      <c r="E349" t="s">
        <v>707</v>
      </c>
    </row>
    <row r="350" spans="1:5" x14ac:dyDescent="0.35">
      <c r="A350">
        <v>6</v>
      </c>
      <c r="B350" t="s">
        <v>33</v>
      </c>
      <c r="C350" t="s">
        <v>708</v>
      </c>
      <c r="D350" s="1">
        <v>43803</v>
      </c>
      <c r="E350" t="s">
        <v>709</v>
      </c>
    </row>
    <row r="351" spans="1:5" x14ac:dyDescent="0.35">
      <c r="A351">
        <v>4</v>
      </c>
      <c r="B351" t="s">
        <v>185</v>
      </c>
      <c r="C351" t="s">
        <v>710</v>
      </c>
      <c r="D351" s="1">
        <v>44743</v>
      </c>
      <c r="E351" t="s">
        <v>711</v>
      </c>
    </row>
    <row r="352" spans="1:5" x14ac:dyDescent="0.35">
      <c r="A352">
        <v>4</v>
      </c>
      <c r="B352" t="s">
        <v>75</v>
      </c>
      <c r="C352" t="s">
        <v>712</v>
      </c>
      <c r="D352" s="1">
        <v>43592</v>
      </c>
      <c r="E352" t="s">
        <v>713</v>
      </c>
    </row>
    <row r="353" spans="1:5" x14ac:dyDescent="0.35">
      <c r="A353">
        <v>2</v>
      </c>
      <c r="B353" t="s">
        <v>64</v>
      </c>
      <c r="C353" t="s">
        <v>714</v>
      </c>
      <c r="D353" s="1">
        <v>44066</v>
      </c>
      <c r="E353" t="s">
        <v>715</v>
      </c>
    </row>
    <row r="354" spans="1:5" x14ac:dyDescent="0.35">
      <c r="A354">
        <v>5</v>
      </c>
      <c r="B354" t="s">
        <v>19</v>
      </c>
      <c r="C354" t="s">
        <v>668</v>
      </c>
      <c r="D354" s="1">
        <v>43984</v>
      </c>
      <c r="E354" t="s">
        <v>716</v>
      </c>
    </row>
    <row r="355" spans="1:5" x14ac:dyDescent="0.35">
      <c r="A355">
        <v>4</v>
      </c>
      <c r="B355" t="s">
        <v>70</v>
      </c>
      <c r="C355" t="s">
        <v>717</v>
      </c>
      <c r="D355" s="1">
        <v>43860</v>
      </c>
      <c r="E355" t="s">
        <v>718</v>
      </c>
    </row>
    <row r="356" spans="1:5" x14ac:dyDescent="0.35">
      <c r="A356">
        <v>6</v>
      </c>
      <c r="B356" t="s">
        <v>174</v>
      </c>
      <c r="C356" t="s">
        <v>719</v>
      </c>
      <c r="D356" s="1">
        <v>43876</v>
      </c>
      <c r="E356" t="s">
        <v>720</v>
      </c>
    </row>
    <row r="357" spans="1:5" x14ac:dyDescent="0.35">
      <c r="A357">
        <v>5</v>
      </c>
      <c r="B357" t="s">
        <v>121</v>
      </c>
      <c r="C357" t="s">
        <v>721</v>
      </c>
      <c r="D357" s="1">
        <v>44358</v>
      </c>
      <c r="E357" t="s">
        <v>722</v>
      </c>
    </row>
    <row r="358" spans="1:5" x14ac:dyDescent="0.35">
      <c r="A358">
        <v>4</v>
      </c>
      <c r="B358" t="s">
        <v>16</v>
      </c>
      <c r="C358" t="s">
        <v>723</v>
      </c>
      <c r="D358" s="1">
        <v>44631</v>
      </c>
      <c r="E358" t="s">
        <v>724</v>
      </c>
    </row>
    <row r="359" spans="1:5" x14ac:dyDescent="0.35">
      <c r="A359">
        <v>6</v>
      </c>
      <c r="B359" t="s">
        <v>174</v>
      </c>
      <c r="C359" t="s">
        <v>725</v>
      </c>
      <c r="D359" s="1">
        <v>44448</v>
      </c>
      <c r="E359" t="s">
        <v>726</v>
      </c>
    </row>
    <row r="360" spans="1:5" x14ac:dyDescent="0.35">
      <c r="A360">
        <v>1</v>
      </c>
      <c r="B360" t="s">
        <v>207</v>
      </c>
      <c r="C360" t="s">
        <v>727</v>
      </c>
      <c r="D360" s="1">
        <v>43599</v>
      </c>
      <c r="E360" t="s">
        <v>728</v>
      </c>
    </row>
    <row r="361" spans="1:5" x14ac:dyDescent="0.35">
      <c r="A361">
        <v>6</v>
      </c>
      <c r="B361" t="s">
        <v>185</v>
      </c>
      <c r="C361" t="s">
        <v>729</v>
      </c>
      <c r="D361" s="1">
        <v>43563</v>
      </c>
      <c r="E361" t="s">
        <v>730</v>
      </c>
    </row>
    <row r="362" spans="1:5" x14ac:dyDescent="0.35">
      <c r="A362">
        <v>2</v>
      </c>
      <c r="B362" t="s">
        <v>38</v>
      </c>
      <c r="C362" t="s">
        <v>731</v>
      </c>
      <c r="D362" s="1">
        <v>44058</v>
      </c>
      <c r="E362" t="s">
        <v>732</v>
      </c>
    </row>
    <row r="363" spans="1:5" x14ac:dyDescent="0.35">
      <c r="A363">
        <v>1</v>
      </c>
      <c r="B363" t="s">
        <v>25</v>
      </c>
      <c r="C363" t="s">
        <v>731</v>
      </c>
      <c r="D363" s="1">
        <v>44058</v>
      </c>
      <c r="E363" t="s">
        <v>732</v>
      </c>
    </row>
    <row r="364" spans="1:5" x14ac:dyDescent="0.35">
      <c r="A364">
        <v>5</v>
      </c>
      <c r="B364" t="s">
        <v>140</v>
      </c>
      <c r="C364" t="s">
        <v>733</v>
      </c>
      <c r="D364" s="1">
        <v>44686</v>
      </c>
      <c r="E364" t="s">
        <v>734</v>
      </c>
    </row>
    <row r="365" spans="1:5" x14ac:dyDescent="0.35">
      <c r="A365">
        <v>6</v>
      </c>
      <c r="B365" t="s">
        <v>99</v>
      </c>
      <c r="C365" t="s">
        <v>735</v>
      </c>
      <c r="D365" s="1">
        <v>44282</v>
      </c>
      <c r="E365" t="s">
        <v>736</v>
      </c>
    </row>
    <row r="366" spans="1:5" x14ac:dyDescent="0.35">
      <c r="A366">
        <v>6</v>
      </c>
      <c r="B366" t="s">
        <v>248</v>
      </c>
      <c r="C366" t="s">
        <v>737</v>
      </c>
      <c r="D366" s="1">
        <v>43582</v>
      </c>
      <c r="E366" t="s">
        <v>738</v>
      </c>
    </row>
    <row r="367" spans="1:5" x14ac:dyDescent="0.35">
      <c r="A367">
        <v>1</v>
      </c>
      <c r="B367" t="s">
        <v>126</v>
      </c>
      <c r="C367" t="s">
        <v>739</v>
      </c>
      <c r="D367" s="1">
        <v>44464</v>
      </c>
      <c r="E367" t="s">
        <v>740</v>
      </c>
    </row>
    <row r="368" spans="1:5" x14ac:dyDescent="0.35">
      <c r="A368">
        <v>6</v>
      </c>
      <c r="B368" t="s">
        <v>19</v>
      </c>
      <c r="C368" t="s">
        <v>741</v>
      </c>
      <c r="D368" s="1">
        <v>43874</v>
      </c>
      <c r="E368" t="s">
        <v>742</v>
      </c>
    </row>
    <row r="369" spans="1:5" x14ac:dyDescent="0.35">
      <c r="A369">
        <v>2</v>
      </c>
      <c r="B369" t="s">
        <v>80</v>
      </c>
      <c r="C369" t="s">
        <v>743</v>
      </c>
      <c r="D369" s="1">
        <v>44393</v>
      </c>
      <c r="E369" t="s">
        <v>744</v>
      </c>
    </row>
    <row r="370" spans="1:5" x14ac:dyDescent="0.35">
      <c r="A370">
        <v>2</v>
      </c>
      <c r="B370" t="s">
        <v>115</v>
      </c>
      <c r="C370" t="s">
        <v>745</v>
      </c>
      <c r="D370" s="1">
        <v>44692</v>
      </c>
      <c r="E370" t="s">
        <v>746</v>
      </c>
    </row>
    <row r="371" spans="1:5" x14ac:dyDescent="0.35">
      <c r="A371">
        <v>1</v>
      </c>
      <c r="B371" t="s">
        <v>179</v>
      </c>
      <c r="C371" t="s">
        <v>747</v>
      </c>
      <c r="D371" s="1">
        <v>43500</v>
      </c>
      <c r="E371" t="s">
        <v>748</v>
      </c>
    </row>
    <row r="372" spans="1:5" x14ac:dyDescent="0.35">
      <c r="A372">
        <v>2</v>
      </c>
      <c r="B372" t="s">
        <v>248</v>
      </c>
      <c r="C372" t="s">
        <v>749</v>
      </c>
      <c r="D372" s="1">
        <v>43501</v>
      </c>
      <c r="E372" t="s">
        <v>750</v>
      </c>
    </row>
    <row r="373" spans="1:5" x14ac:dyDescent="0.35">
      <c r="A373">
        <v>6</v>
      </c>
      <c r="B373" t="s">
        <v>195</v>
      </c>
      <c r="C373" t="s">
        <v>751</v>
      </c>
      <c r="D373" s="1">
        <v>44705</v>
      </c>
      <c r="E373" t="s">
        <v>752</v>
      </c>
    </row>
    <row r="374" spans="1:5" x14ac:dyDescent="0.35">
      <c r="A374">
        <v>6</v>
      </c>
      <c r="B374" t="s">
        <v>160</v>
      </c>
      <c r="C374" t="s">
        <v>753</v>
      </c>
      <c r="D374" s="1">
        <v>44108</v>
      </c>
      <c r="E374" t="s">
        <v>754</v>
      </c>
    </row>
    <row r="375" spans="1:5" x14ac:dyDescent="0.35">
      <c r="A375">
        <v>3</v>
      </c>
      <c r="B375" t="s">
        <v>75</v>
      </c>
      <c r="C375" t="s">
        <v>755</v>
      </c>
      <c r="D375" s="1">
        <v>44742</v>
      </c>
      <c r="E375" t="s">
        <v>756</v>
      </c>
    </row>
    <row r="376" spans="1:5" x14ac:dyDescent="0.35">
      <c r="A376">
        <v>4</v>
      </c>
      <c r="B376" t="s">
        <v>86</v>
      </c>
      <c r="C376" t="s">
        <v>757</v>
      </c>
      <c r="D376" s="1">
        <v>44125</v>
      </c>
      <c r="E376" t="s">
        <v>758</v>
      </c>
    </row>
    <row r="377" spans="1:5" x14ac:dyDescent="0.35">
      <c r="A377">
        <v>2</v>
      </c>
      <c r="B377" t="s">
        <v>47</v>
      </c>
      <c r="C377" t="s">
        <v>759</v>
      </c>
      <c r="D377" s="1">
        <v>44120</v>
      </c>
      <c r="E377" t="s">
        <v>760</v>
      </c>
    </row>
    <row r="378" spans="1:5" x14ac:dyDescent="0.35">
      <c r="A378">
        <v>1</v>
      </c>
      <c r="B378" t="s">
        <v>25</v>
      </c>
      <c r="C378" t="s">
        <v>761</v>
      </c>
      <c r="D378" s="1">
        <v>44097</v>
      </c>
      <c r="E378" t="s">
        <v>762</v>
      </c>
    </row>
    <row r="379" spans="1:5" x14ac:dyDescent="0.35">
      <c r="A379">
        <v>3</v>
      </c>
      <c r="B379" t="s">
        <v>104</v>
      </c>
      <c r="C379" t="s">
        <v>763</v>
      </c>
      <c r="D379" s="1">
        <v>43532</v>
      </c>
      <c r="E379" t="s">
        <v>764</v>
      </c>
    </row>
    <row r="380" spans="1:5" x14ac:dyDescent="0.35">
      <c r="A380">
        <v>3</v>
      </c>
      <c r="B380" t="s">
        <v>195</v>
      </c>
      <c r="C380" t="s">
        <v>765</v>
      </c>
      <c r="D380" s="1">
        <v>44377</v>
      </c>
      <c r="E380" t="s">
        <v>766</v>
      </c>
    </row>
    <row r="381" spans="1:5" x14ac:dyDescent="0.35">
      <c r="A381">
        <v>6</v>
      </c>
      <c r="B381" t="s">
        <v>160</v>
      </c>
      <c r="C381" t="s">
        <v>767</v>
      </c>
      <c r="D381" s="1">
        <v>43690</v>
      </c>
      <c r="E381" t="s">
        <v>768</v>
      </c>
    </row>
    <row r="382" spans="1:5" x14ac:dyDescent="0.35">
      <c r="A382">
        <v>3</v>
      </c>
      <c r="B382" t="s">
        <v>126</v>
      </c>
      <c r="C382" t="s">
        <v>668</v>
      </c>
      <c r="D382" s="1">
        <v>44249</v>
      </c>
      <c r="E382" t="s">
        <v>769</v>
      </c>
    </row>
    <row r="383" spans="1:5" x14ac:dyDescent="0.35">
      <c r="A383">
        <v>5</v>
      </c>
      <c r="B383" t="s">
        <v>57</v>
      </c>
      <c r="C383" t="s">
        <v>770</v>
      </c>
      <c r="D383" s="1">
        <v>44646</v>
      </c>
      <c r="E383" t="s">
        <v>771</v>
      </c>
    </row>
    <row r="384" spans="1:5" x14ac:dyDescent="0.35">
      <c r="A384">
        <v>3</v>
      </c>
      <c r="B384" t="s">
        <v>19</v>
      </c>
      <c r="C384" t="s">
        <v>772</v>
      </c>
      <c r="D384" s="1">
        <v>43840</v>
      </c>
      <c r="E384" t="s">
        <v>773</v>
      </c>
    </row>
    <row r="385" spans="1:5" x14ac:dyDescent="0.35">
      <c r="A385">
        <v>6</v>
      </c>
      <c r="B385" t="s">
        <v>179</v>
      </c>
      <c r="C385" t="s">
        <v>774</v>
      </c>
      <c r="D385" s="1">
        <v>43586</v>
      </c>
      <c r="E385" t="s">
        <v>775</v>
      </c>
    </row>
    <row r="386" spans="1:5" x14ac:dyDescent="0.35">
      <c r="A386">
        <v>4</v>
      </c>
      <c r="B386" t="s">
        <v>207</v>
      </c>
      <c r="C386" t="s">
        <v>776</v>
      </c>
      <c r="D386" s="1">
        <v>43870</v>
      </c>
      <c r="E386" t="s">
        <v>777</v>
      </c>
    </row>
    <row r="387" spans="1:5" x14ac:dyDescent="0.35">
      <c r="A387">
        <v>5</v>
      </c>
      <c r="B387" t="s">
        <v>83</v>
      </c>
      <c r="C387" t="s">
        <v>778</v>
      </c>
      <c r="D387" s="1">
        <v>44559</v>
      </c>
      <c r="E387" t="s">
        <v>779</v>
      </c>
    </row>
    <row r="388" spans="1:5" x14ac:dyDescent="0.35">
      <c r="A388">
        <v>6</v>
      </c>
      <c r="B388" t="s">
        <v>57</v>
      </c>
      <c r="C388" t="s">
        <v>780</v>
      </c>
      <c r="D388" s="1">
        <v>44083</v>
      </c>
      <c r="E388" t="s">
        <v>781</v>
      </c>
    </row>
    <row r="389" spans="1:5" x14ac:dyDescent="0.35">
      <c r="A389">
        <v>5</v>
      </c>
      <c r="B389" t="s">
        <v>140</v>
      </c>
      <c r="C389" t="s">
        <v>782</v>
      </c>
      <c r="D389" s="1">
        <v>44455</v>
      </c>
      <c r="E389" t="s">
        <v>783</v>
      </c>
    </row>
    <row r="390" spans="1:5" x14ac:dyDescent="0.35">
      <c r="A390">
        <v>3</v>
      </c>
      <c r="B390" t="s">
        <v>41</v>
      </c>
      <c r="C390" t="s">
        <v>784</v>
      </c>
      <c r="D390" s="1">
        <v>44130</v>
      </c>
      <c r="E390" t="s">
        <v>785</v>
      </c>
    </row>
    <row r="391" spans="1:5" x14ac:dyDescent="0.35">
      <c r="A391">
        <v>3</v>
      </c>
      <c r="B391" t="s">
        <v>126</v>
      </c>
      <c r="C391" t="s">
        <v>786</v>
      </c>
      <c r="D391" s="1">
        <v>43536</v>
      </c>
      <c r="E391" t="s">
        <v>787</v>
      </c>
    </row>
    <row r="392" spans="1:5" x14ac:dyDescent="0.35">
      <c r="A392">
        <v>2</v>
      </c>
      <c r="B392" t="s">
        <v>19</v>
      </c>
      <c r="C392" t="s">
        <v>788</v>
      </c>
      <c r="D392" s="1">
        <v>44245</v>
      </c>
      <c r="E392" t="s">
        <v>789</v>
      </c>
    </row>
    <row r="393" spans="1:5" x14ac:dyDescent="0.35">
      <c r="A393">
        <v>2</v>
      </c>
      <c r="B393" t="s">
        <v>70</v>
      </c>
      <c r="C393" t="s">
        <v>790</v>
      </c>
      <c r="D393" s="1">
        <v>44133</v>
      </c>
      <c r="E393" t="s">
        <v>791</v>
      </c>
    </row>
    <row r="394" spans="1:5" x14ac:dyDescent="0.35">
      <c r="A394">
        <v>6</v>
      </c>
      <c r="B394" t="s">
        <v>140</v>
      </c>
      <c r="C394" t="s">
        <v>792</v>
      </c>
      <c r="D394" s="1">
        <v>44445</v>
      </c>
      <c r="E394" t="s">
        <v>793</v>
      </c>
    </row>
    <row r="395" spans="1:5" x14ac:dyDescent="0.35">
      <c r="A395">
        <v>1</v>
      </c>
      <c r="B395" t="s">
        <v>118</v>
      </c>
      <c r="C395" t="s">
        <v>792</v>
      </c>
      <c r="D395" s="1">
        <v>44445</v>
      </c>
      <c r="E395" t="s">
        <v>793</v>
      </c>
    </row>
    <row r="396" spans="1:5" x14ac:dyDescent="0.35">
      <c r="A396">
        <v>4</v>
      </c>
      <c r="B396" t="s">
        <v>15</v>
      </c>
      <c r="C396" t="s">
        <v>794</v>
      </c>
      <c r="D396" s="1">
        <v>44083</v>
      </c>
      <c r="E396" t="s">
        <v>795</v>
      </c>
    </row>
    <row r="397" spans="1:5" x14ac:dyDescent="0.35">
      <c r="A397">
        <v>6</v>
      </c>
      <c r="B397" t="s">
        <v>126</v>
      </c>
      <c r="C397" t="s">
        <v>796</v>
      </c>
      <c r="D397" s="1">
        <v>44465</v>
      </c>
      <c r="E397" t="s">
        <v>797</v>
      </c>
    </row>
    <row r="398" spans="1:5" x14ac:dyDescent="0.35">
      <c r="A398">
        <v>5</v>
      </c>
      <c r="B398" t="s">
        <v>195</v>
      </c>
      <c r="C398" t="s">
        <v>798</v>
      </c>
      <c r="D398" s="1">
        <v>44140</v>
      </c>
      <c r="E398" t="s">
        <v>799</v>
      </c>
    </row>
    <row r="399" spans="1:5" x14ac:dyDescent="0.35">
      <c r="A399">
        <v>4</v>
      </c>
      <c r="B399" t="s">
        <v>126</v>
      </c>
      <c r="C399" t="s">
        <v>800</v>
      </c>
      <c r="D399" s="1">
        <v>43720</v>
      </c>
      <c r="E399" t="s">
        <v>801</v>
      </c>
    </row>
    <row r="400" spans="1:5" x14ac:dyDescent="0.35">
      <c r="A400">
        <v>6</v>
      </c>
      <c r="B400" t="s">
        <v>57</v>
      </c>
      <c r="C400" t="s">
        <v>802</v>
      </c>
      <c r="D400" s="1">
        <v>43677</v>
      </c>
      <c r="E400" t="s">
        <v>803</v>
      </c>
    </row>
    <row r="401" spans="1:5" x14ac:dyDescent="0.35">
      <c r="A401">
        <v>6</v>
      </c>
      <c r="B401" t="s">
        <v>533</v>
      </c>
      <c r="C401" t="s">
        <v>804</v>
      </c>
      <c r="D401" s="1">
        <v>43539</v>
      </c>
      <c r="E401" t="s">
        <v>805</v>
      </c>
    </row>
    <row r="402" spans="1:5" x14ac:dyDescent="0.35">
      <c r="A402">
        <v>4</v>
      </c>
      <c r="B402" t="s">
        <v>135</v>
      </c>
      <c r="C402" t="s">
        <v>806</v>
      </c>
      <c r="D402" s="1">
        <v>44332</v>
      </c>
      <c r="E402" t="s">
        <v>807</v>
      </c>
    </row>
    <row r="403" spans="1:5" x14ac:dyDescent="0.35">
      <c r="A403">
        <v>2</v>
      </c>
      <c r="B403" t="s">
        <v>80</v>
      </c>
      <c r="C403" t="s">
        <v>808</v>
      </c>
      <c r="D403" s="1">
        <v>43591</v>
      </c>
      <c r="E403" t="s">
        <v>809</v>
      </c>
    </row>
    <row r="404" spans="1:5" x14ac:dyDescent="0.35">
      <c r="A404">
        <v>3</v>
      </c>
      <c r="B404" t="s">
        <v>182</v>
      </c>
      <c r="C404" t="s">
        <v>810</v>
      </c>
      <c r="D404" s="1">
        <v>43502</v>
      </c>
      <c r="E404" t="s">
        <v>811</v>
      </c>
    </row>
    <row r="405" spans="1:5" x14ac:dyDescent="0.35">
      <c r="A405">
        <v>2</v>
      </c>
      <c r="B405" t="s">
        <v>22</v>
      </c>
      <c r="C405" t="s">
        <v>812</v>
      </c>
      <c r="D405" s="1">
        <v>44295</v>
      </c>
      <c r="E405" t="s">
        <v>813</v>
      </c>
    </row>
    <row r="406" spans="1:5" x14ac:dyDescent="0.35">
      <c r="A406">
        <v>4</v>
      </c>
      <c r="B406" t="s">
        <v>30</v>
      </c>
      <c r="C406" t="s">
        <v>814</v>
      </c>
      <c r="D406" s="1">
        <v>43971</v>
      </c>
      <c r="E406" t="s">
        <v>815</v>
      </c>
    </row>
    <row r="407" spans="1:5" x14ac:dyDescent="0.35">
      <c r="A407">
        <v>3</v>
      </c>
      <c r="B407" t="s">
        <v>8</v>
      </c>
      <c r="C407" t="s">
        <v>816</v>
      </c>
      <c r="D407" s="1">
        <v>44167</v>
      </c>
      <c r="E407" t="s">
        <v>817</v>
      </c>
    </row>
    <row r="408" spans="1:5" x14ac:dyDescent="0.35">
      <c r="A408">
        <v>5</v>
      </c>
      <c r="B408" t="s">
        <v>12</v>
      </c>
      <c r="C408" t="s">
        <v>818</v>
      </c>
      <c r="D408" s="1">
        <v>44416</v>
      </c>
      <c r="E408" t="s">
        <v>819</v>
      </c>
    </row>
    <row r="409" spans="1:5" x14ac:dyDescent="0.35">
      <c r="A409">
        <v>6</v>
      </c>
      <c r="B409" t="s">
        <v>8</v>
      </c>
      <c r="C409" t="s">
        <v>820</v>
      </c>
      <c r="D409" s="1">
        <v>44595</v>
      </c>
      <c r="E409" t="s">
        <v>821</v>
      </c>
    </row>
    <row r="410" spans="1:5" x14ac:dyDescent="0.35">
      <c r="A410">
        <v>2</v>
      </c>
      <c r="B410" t="s">
        <v>174</v>
      </c>
      <c r="C410" t="s">
        <v>822</v>
      </c>
      <c r="D410" s="1">
        <v>44659</v>
      </c>
      <c r="E410" t="s">
        <v>823</v>
      </c>
    </row>
    <row r="411" spans="1:5" x14ac:dyDescent="0.35">
      <c r="A411">
        <v>3</v>
      </c>
      <c r="B411" t="s">
        <v>135</v>
      </c>
      <c r="C411" t="s">
        <v>824</v>
      </c>
      <c r="D411" s="1">
        <v>44203</v>
      </c>
      <c r="E411" t="s">
        <v>825</v>
      </c>
    </row>
    <row r="412" spans="1:5" x14ac:dyDescent="0.35">
      <c r="A412">
        <v>4</v>
      </c>
      <c r="B412" t="s">
        <v>118</v>
      </c>
      <c r="C412" t="s">
        <v>826</v>
      </c>
      <c r="D412" s="1">
        <v>44441</v>
      </c>
      <c r="E412" t="s">
        <v>827</v>
      </c>
    </row>
    <row r="413" spans="1:5" x14ac:dyDescent="0.35">
      <c r="A413">
        <v>6</v>
      </c>
      <c r="B413" t="s">
        <v>99</v>
      </c>
      <c r="C413" t="s">
        <v>828</v>
      </c>
      <c r="D413" s="1">
        <v>44504</v>
      </c>
      <c r="E413" t="s">
        <v>829</v>
      </c>
    </row>
    <row r="414" spans="1:5" x14ac:dyDescent="0.35">
      <c r="A414">
        <v>5</v>
      </c>
      <c r="B414" t="s">
        <v>64</v>
      </c>
      <c r="C414" t="s">
        <v>830</v>
      </c>
      <c r="D414" s="1">
        <v>44410</v>
      </c>
      <c r="E414" t="s">
        <v>831</v>
      </c>
    </row>
    <row r="415" spans="1:5" x14ac:dyDescent="0.35">
      <c r="A415">
        <v>1</v>
      </c>
      <c r="B415" t="s">
        <v>107</v>
      </c>
      <c r="C415" t="s">
        <v>832</v>
      </c>
      <c r="D415" s="1">
        <v>43857</v>
      </c>
      <c r="E415" t="s">
        <v>833</v>
      </c>
    </row>
    <row r="416" spans="1:5" x14ac:dyDescent="0.35">
      <c r="A416">
        <v>3</v>
      </c>
      <c r="B416" t="s">
        <v>185</v>
      </c>
      <c r="C416" t="s">
        <v>834</v>
      </c>
      <c r="D416" s="1">
        <v>43802</v>
      </c>
      <c r="E416" t="s">
        <v>835</v>
      </c>
    </row>
    <row r="417" spans="1:5" x14ac:dyDescent="0.35">
      <c r="A417">
        <v>3</v>
      </c>
      <c r="B417" t="s">
        <v>165</v>
      </c>
      <c r="C417" t="s">
        <v>836</v>
      </c>
      <c r="D417" s="1">
        <v>43683</v>
      </c>
      <c r="E417" t="s">
        <v>837</v>
      </c>
    </row>
    <row r="418" spans="1:5" x14ac:dyDescent="0.35">
      <c r="A418">
        <v>3</v>
      </c>
      <c r="B418" t="s">
        <v>195</v>
      </c>
      <c r="C418" t="s">
        <v>838</v>
      </c>
      <c r="D418" s="1">
        <v>43901</v>
      </c>
      <c r="E418" t="s">
        <v>839</v>
      </c>
    </row>
    <row r="419" spans="1:5" x14ac:dyDescent="0.35">
      <c r="A419">
        <v>1</v>
      </c>
      <c r="B419" t="s">
        <v>207</v>
      </c>
      <c r="C419" t="s">
        <v>840</v>
      </c>
      <c r="D419" s="1">
        <v>44457</v>
      </c>
      <c r="E419" t="s">
        <v>841</v>
      </c>
    </row>
    <row r="420" spans="1:5" x14ac:dyDescent="0.35">
      <c r="A420">
        <v>5</v>
      </c>
      <c r="B420" t="s">
        <v>207</v>
      </c>
      <c r="C420" t="s">
        <v>842</v>
      </c>
      <c r="D420" s="1">
        <v>44142</v>
      </c>
      <c r="E420" t="s">
        <v>843</v>
      </c>
    </row>
    <row r="421" spans="1:5" x14ac:dyDescent="0.35">
      <c r="A421">
        <v>1</v>
      </c>
      <c r="B421" t="s">
        <v>83</v>
      </c>
      <c r="C421" t="s">
        <v>844</v>
      </c>
      <c r="D421" s="1">
        <v>44739</v>
      </c>
      <c r="E421" t="s">
        <v>845</v>
      </c>
    </row>
    <row r="422" spans="1:5" x14ac:dyDescent="0.35">
      <c r="A422">
        <v>4</v>
      </c>
      <c r="B422" t="s">
        <v>126</v>
      </c>
      <c r="C422" t="s">
        <v>753</v>
      </c>
      <c r="D422" s="1">
        <v>43866</v>
      </c>
      <c r="E422" t="s">
        <v>846</v>
      </c>
    </row>
    <row r="423" spans="1:5" x14ac:dyDescent="0.35">
      <c r="A423">
        <v>6</v>
      </c>
      <c r="B423" t="s">
        <v>121</v>
      </c>
      <c r="C423" t="s">
        <v>753</v>
      </c>
      <c r="D423" s="1">
        <v>43866</v>
      </c>
      <c r="E423" t="s">
        <v>846</v>
      </c>
    </row>
    <row r="424" spans="1:5" x14ac:dyDescent="0.35">
      <c r="A424">
        <v>5</v>
      </c>
      <c r="B424" t="s">
        <v>75</v>
      </c>
      <c r="C424" t="s">
        <v>847</v>
      </c>
      <c r="D424" s="1">
        <v>43868</v>
      </c>
      <c r="E424" t="s">
        <v>848</v>
      </c>
    </row>
    <row r="425" spans="1:5" x14ac:dyDescent="0.35">
      <c r="A425">
        <v>3</v>
      </c>
      <c r="B425" t="s">
        <v>25</v>
      </c>
      <c r="C425" t="s">
        <v>849</v>
      </c>
      <c r="D425" s="1">
        <v>44183</v>
      </c>
      <c r="E425" t="s">
        <v>850</v>
      </c>
    </row>
    <row r="426" spans="1:5" x14ac:dyDescent="0.35">
      <c r="A426">
        <v>3</v>
      </c>
      <c r="B426" t="s">
        <v>179</v>
      </c>
      <c r="C426" t="s">
        <v>851</v>
      </c>
      <c r="D426" s="1">
        <v>44431</v>
      </c>
      <c r="E426" t="s">
        <v>852</v>
      </c>
    </row>
    <row r="427" spans="1:5" x14ac:dyDescent="0.35">
      <c r="A427">
        <v>2</v>
      </c>
      <c r="B427" t="s">
        <v>182</v>
      </c>
      <c r="C427" t="s">
        <v>853</v>
      </c>
      <c r="D427" s="1">
        <v>44428</v>
      </c>
      <c r="E427" t="s">
        <v>854</v>
      </c>
    </row>
    <row r="428" spans="1:5" x14ac:dyDescent="0.35">
      <c r="A428">
        <v>4</v>
      </c>
      <c r="B428" t="s">
        <v>185</v>
      </c>
      <c r="C428" t="s">
        <v>855</v>
      </c>
      <c r="D428" s="1">
        <v>43556</v>
      </c>
      <c r="E428" t="s">
        <v>856</v>
      </c>
    </row>
    <row r="429" spans="1:5" x14ac:dyDescent="0.35">
      <c r="A429">
        <v>3</v>
      </c>
      <c r="B429" t="s">
        <v>174</v>
      </c>
      <c r="C429" t="s">
        <v>857</v>
      </c>
      <c r="D429" s="1">
        <v>44224</v>
      </c>
      <c r="E429" t="s">
        <v>858</v>
      </c>
    </row>
    <row r="430" spans="1:5" x14ac:dyDescent="0.35">
      <c r="A430">
        <v>5</v>
      </c>
      <c r="B430" t="s">
        <v>192</v>
      </c>
      <c r="C430" t="s">
        <v>859</v>
      </c>
      <c r="D430" s="1">
        <v>43759</v>
      </c>
      <c r="E430" t="s">
        <v>860</v>
      </c>
    </row>
    <row r="431" spans="1:5" x14ac:dyDescent="0.35">
      <c r="A431">
        <v>6</v>
      </c>
      <c r="B431" t="s">
        <v>9</v>
      </c>
      <c r="C431" t="s">
        <v>753</v>
      </c>
      <c r="D431" s="1">
        <v>44367</v>
      </c>
      <c r="E431" t="s">
        <v>861</v>
      </c>
    </row>
    <row r="432" spans="1:5" x14ac:dyDescent="0.35">
      <c r="A432">
        <v>2</v>
      </c>
      <c r="B432" t="s">
        <v>104</v>
      </c>
      <c r="C432" t="s">
        <v>862</v>
      </c>
      <c r="D432" s="1">
        <v>44504</v>
      </c>
      <c r="E432" t="s">
        <v>863</v>
      </c>
    </row>
    <row r="433" spans="1:5" x14ac:dyDescent="0.35">
      <c r="A433">
        <v>3</v>
      </c>
      <c r="B433" t="s">
        <v>533</v>
      </c>
      <c r="C433" t="s">
        <v>864</v>
      </c>
      <c r="D433" s="1">
        <v>44291</v>
      </c>
      <c r="E433" t="s">
        <v>865</v>
      </c>
    </row>
    <row r="434" spans="1:5" x14ac:dyDescent="0.35">
      <c r="A434">
        <v>2</v>
      </c>
      <c r="B434" t="s">
        <v>64</v>
      </c>
      <c r="C434" t="s">
        <v>866</v>
      </c>
      <c r="D434" s="1">
        <v>43808</v>
      </c>
      <c r="E434" t="s">
        <v>867</v>
      </c>
    </row>
    <row r="435" spans="1:5" x14ac:dyDescent="0.35">
      <c r="A435">
        <v>6</v>
      </c>
      <c r="B435" t="s">
        <v>200</v>
      </c>
      <c r="C435" t="s">
        <v>868</v>
      </c>
      <c r="D435" s="1">
        <v>44563</v>
      </c>
      <c r="E435" t="s">
        <v>869</v>
      </c>
    </row>
    <row r="436" spans="1:5" x14ac:dyDescent="0.35">
      <c r="A436">
        <v>6</v>
      </c>
      <c r="B436" t="s">
        <v>64</v>
      </c>
      <c r="C436" t="s">
        <v>870</v>
      </c>
      <c r="D436" s="1">
        <v>43807</v>
      </c>
      <c r="E436" t="s">
        <v>871</v>
      </c>
    </row>
    <row r="437" spans="1:5" x14ac:dyDescent="0.35">
      <c r="A437">
        <v>1</v>
      </c>
      <c r="B437" t="s">
        <v>8</v>
      </c>
      <c r="C437" t="s">
        <v>872</v>
      </c>
      <c r="D437" s="1">
        <v>44528</v>
      </c>
      <c r="E437" t="s">
        <v>873</v>
      </c>
    </row>
    <row r="438" spans="1:5" x14ac:dyDescent="0.35">
      <c r="A438">
        <v>2</v>
      </c>
      <c r="B438" t="s">
        <v>22</v>
      </c>
      <c r="C438" t="s">
        <v>874</v>
      </c>
      <c r="D438" s="1">
        <v>44631</v>
      </c>
      <c r="E438" t="s">
        <v>875</v>
      </c>
    </row>
    <row r="439" spans="1:5" x14ac:dyDescent="0.35">
      <c r="A439">
        <v>1</v>
      </c>
      <c r="B439" t="s">
        <v>112</v>
      </c>
      <c r="C439" t="s">
        <v>876</v>
      </c>
      <c r="D439" s="1">
        <v>44213</v>
      </c>
      <c r="E439" t="s">
        <v>877</v>
      </c>
    </row>
    <row r="440" spans="1:5" x14ac:dyDescent="0.35">
      <c r="A440">
        <v>2</v>
      </c>
      <c r="B440" t="s">
        <v>126</v>
      </c>
      <c r="C440" t="s">
        <v>878</v>
      </c>
      <c r="D440" s="1">
        <v>43483</v>
      </c>
      <c r="E440" t="s">
        <v>879</v>
      </c>
    </row>
    <row r="441" spans="1:5" x14ac:dyDescent="0.35">
      <c r="A441">
        <v>4</v>
      </c>
      <c r="B441" t="s">
        <v>179</v>
      </c>
      <c r="C441" t="s">
        <v>880</v>
      </c>
      <c r="D441" s="1">
        <v>43562</v>
      </c>
      <c r="E441" t="s">
        <v>881</v>
      </c>
    </row>
    <row r="442" spans="1:5" x14ac:dyDescent="0.35">
      <c r="A442">
        <v>4</v>
      </c>
      <c r="B442" t="s">
        <v>174</v>
      </c>
      <c r="C442" t="s">
        <v>882</v>
      </c>
      <c r="D442" s="1">
        <v>44230</v>
      </c>
      <c r="E442" t="s">
        <v>883</v>
      </c>
    </row>
    <row r="443" spans="1:5" x14ac:dyDescent="0.35">
      <c r="A443">
        <v>3</v>
      </c>
      <c r="B443" t="s">
        <v>248</v>
      </c>
      <c r="C443" t="s">
        <v>884</v>
      </c>
      <c r="D443" s="1">
        <v>43573</v>
      </c>
      <c r="E443" t="s">
        <v>885</v>
      </c>
    </row>
    <row r="444" spans="1:5" x14ac:dyDescent="0.35">
      <c r="A444">
        <v>5</v>
      </c>
      <c r="B444" t="s">
        <v>160</v>
      </c>
      <c r="C444" t="s">
        <v>886</v>
      </c>
      <c r="D444" s="1">
        <v>44384</v>
      </c>
      <c r="E444" t="s">
        <v>887</v>
      </c>
    </row>
    <row r="445" spans="1:5" x14ac:dyDescent="0.35">
      <c r="A445">
        <v>5</v>
      </c>
      <c r="B445" t="s">
        <v>257</v>
      </c>
      <c r="C445" t="s">
        <v>888</v>
      </c>
      <c r="D445" s="1">
        <v>44250</v>
      </c>
      <c r="E445" t="s">
        <v>889</v>
      </c>
    </row>
    <row r="446" spans="1:5" x14ac:dyDescent="0.35">
      <c r="A446">
        <v>6</v>
      </c>
      <c r="B446" t="s">
        <v>67</v>
      </c>
      <c r="C446" t="s">
        <v>890</v>
      </c>
      <c r="D446" s="1">
        <v>44418</v>
      </c>
      <c r="E446" t="s">
        <v>891</v>
      </c>
    </row>
    <row r="447" spans="1:5" x14ac:dyDescent="0.35">
      <c r="A447">
        <v>2</v>
      </c>
      <c r="B447" t="s">
        <v>200</v>
      </c>
      <c r="C447" t="s">
        <v>892</v>
      </c>
      <c r="D447" s="1">
        <v>43784</v>
      </c>
      <c r="E447" t="s">
        <v>893</v>
      </c>
    </row>
    <row r="448" spans="1:5" x14ac:dyDescent="0.35">
      <c r="A448">
        <v>1</v>
      </c>
      <c r="B448" t="s">
        <v>83</v>
      </c>
      <c r="C448" t="s">
        <v>894</v>
      </c>
      <c r="D448" s="1">
        <v>43816</v>
      </c>
      <c r="E448" t="s">
        <v>895</v>
      </c>
    </row>
    <row r="449" spans="1:5" x14ac:dyDescent="0.35">
      <c r="A449">
        <v>3</v>
      </c>
      <c r="B449" t="s">
        <v>25</v>
      </c>
      <c r="C449" t="s">
        <v>896</v>
      </c>
      <c r="D449" s="1">
        <v>43908</v>
      </c>
      <c r="E449" t="s">
        <v>897</v>
      </c>
    </row>
    <row r="450" spans="1:5" x14ac:dyDescent="0.35">
      <c r="A450">
        <v>1</v>
      </c>
      <c r="B450" t="s">
        <v>160</v>
      </c>
      <c r="C450" t="s">
        <v>898</v>
      </c>
      <c r="D450" s="1">
        <v>44718</v>
      </c>
      <c r="E450" t="s">
        <v>899</v>
      </c>
    </row>
    <row r="451" spans="1:5" x14ac:dyDescent="0.35">
      <c r="A451">
        <v>2</v>
      </c>
      <c r="B451" t="s">
        <v>104</v>
      </c>
      <c r="C451" t="s">
        <v>900</v>
      </c>
      <c r="D451" s="1">
        <v>44336</v>
      </c>
      <c r="E451" t="s">
        <v>901</v>
      </c>
    </row>
    <row r="452" spans="1:5" x14ac:dyDescent="0.35">
      <c r="A452">
        <v>5</v>
      </c>
      <c r="B452" t="s">
        <v>22</v>
      </c>
      <c r="C452" t="s">
        <v>902</v>
      </c>
      <c r="D452" s="1">
        <v>44207</v>
      </c>
      <c r="E452" t="s">
        <v>903</v>
      </c>
    </row>
    <row r="453" spans="1:5" x14ac:dyDescent="0.35">
      <c r="A453">
        <v>2</v>
      </c>
      <c r="B453" t="s">
        <v>38</v>
      </c>
      <c r="C453" t="s">
        <v>904</v>
      </c>
      <c r="D453" s="1">
        <v>43518</v>
      </c>
      <c r="E453" t="s">
        <v>905</v>
      </c>
    </row>
    <row r="454" spans="1:5" x14ac:dyDescent="0.35">
      <c r="A454">
        <v>3</v>
      </c>
      <c r="B454" t="s">
        <v>118</v>
      </c>
      <c r="C454" t="s">
        <v>878</v>
      </c>
      <c r="D454" s="1">
        <v>44524</v>
      </c>
      <c r="E454" t="s">
        <v>906</v>
      </c>
    </row>
    <row r="455" spans="1:5" x14ac:dyDescent="0.35">
      <c r="A455">
        <v>4</v>
      </c>
      <c r="B455" t="s">
        <v>86</v>
      </c>
      <c r="C455" t="s">
        <v>907</v>
      </c>
      <c r="D455" s="1">
        <v>44579</v>
      </c>
      <c r="E455" t="s">
        <v>908</v>
      </c>
    </row>
    <row r="456" spans="1:5" x14ac:dyDescent="0.35">
      <c r="A456">
        <v>4</v>
      </c>
      <c r="B456" t="s">
        <v>38</v>
      </c>
      <c r="C456" t="s">
        <v>909</v>
      </c>
      <c r="D456" s="1">
        <v>44421</v>
      </c>
      <c r="E456" t="s">
        <v>910</v>
      </c>
    </row>
    <row r="457" spans="1:5" x14ac:dyDescent="0.35">
      <c r="A457">
        <v>2</v>
      </c>
      <c r="B457" t="s">
        <v>22</v>
      </c>
      <c r="C457" t="s">
        <v>911</v>
      </c>
      <c r="D457" s="1">
        <v>43841</v>
      </c>
      <c r="E457" t="s">
        <v>912</v>
      </c>
    </row>
    <row r="458" spans="1:5" x14ac:dyDescent="0.35">
      <c r="A458">
        <v>2</v>
      </c>
      <c r="B458" t="s">
        <v>38</v>
      </c>
      <c r="C458" t="s">
        <v>913</v>
      </c>
      <c r="D458" s="1">
        <v>44017</v>
      </c>
      <c r="E458" t="s">
        <v>914</v>
      </c>
    </row>
    <row r="459" spans="1:5" x14ac:dyDescent="0.35">
      <c r="A459">
        <v>5</v>
      </c>
      <c r="B459" t="s">
        <v>86</v>
      </c>
      <c r="C459" t="s">
        <v>915</v>
      </c>
      <c r="D459" s="1">
        <v>43671</v>
      </c>
      <c r="E459" t="s">
        <v>916</v>
      </c>
    </row>
    <row r="460" spans="1:5" x14ac:dyDescent="0.35">
      <c r="A460">
        <v>4</v>
      </c>
      <c r="B460" t="s">
        <v>64</v>
      </c>
      <c r="C460" t="s">
        <v>917</v>
      </c>
      <c r="D460" s="1">
        <v>44707</v>
      </c>
      <c r="E460" t="s">
        <v>918</v>
      </c>
    </row>
    <row r="461" spans="1:5" x14ac:dyDescent="0.35">
      <c r="A461">
        <v>5</v>
      </c>
      <c r="B461" t="s">
        <v>22</v>
      </c>
      <c r="C461" t="s">
        <v>919</v>
      </c>
      <c r="D461" s="1">
        <v>43840</v>
      </c>
      <c r="E461" t="s">
        <v>920</v>
      </c>
    </row>
    <row r="462" spans="1:5" x14ac:dyDescent="0.35">
      <c r="A462">
        <v>3</v>
      </c>
      <c r="B462" t="s">
        <v>149</v>
      </c>
      <c r="C462" t="s">
        <v>921</v>
      </c>
      <c r="D462" s="1">
        <v>43602</v>
      </c>
      <c r="E462" t="s">
        <v>922</v>
      </c>
    </row>
    <row r="463" spans="1:5" x14ac:dyDescent="0.35">
      <c r="A463">
        <v>4</v>
      </c>
      <c r="B463" t="s">
        <v>104</v>
      </c>
      <c r="C463" t="s">
        <v>923</v>
      </c>
      <c r="D463" s="1">
        <v>44036</v>
      </c>
      <c r="E463" t="s">
        <v>924</v>
      </c>
    </row>
    <row r="464" spans="1:5" x14ac:dyDescent="0.35">
      <c r="A464">
        <v>5</v>
      </c>
      <c r="B464" t="s">
        <v>30</v>
      </c>
      <c r="C464" t="s">
        <v>925</v>
      </c>
      <c r="D464" s="1">
        <v>44124</v>
      </c>
      <c r="E464" t="s">
        <v>926</v>
      </c>
    </row>
    <row r="465" spans="1:5" x14ac:dyDescent="0.35">
      <c r="A465">
        <v>2</v>
      </c>
      <c r="B465" t="s">
        <v>12</v>
      </c>
      <c r="C465" t="s">
        <v>927</v>
      </c>
      <c r="D465" s="1">
        <v>43730</v>
      </c>
      <c r="E465" t="s">
        <v>928</v>
      </c>
    </row>
    <row r="466" spans="1:5" x14ac:dyDescent="0.35">
      <c r="A466">
        <v>4</v>
      </c>
      <c r="B466" t="s">
        <v>112</v>
      </c>
      <c r="C466" t="s">
        <v>929</v>
      </c>
      <c r="D466" s="1">
        <v>43989</v>
      </c>
      <c r="E466" t="s">
        <v>930</v>
      </c>
    </row>
    <row r="467" spans="1:5" x14ac:dyDescent="0.35">
      <c r="A467">
        <v>1</v>
      </c>
      <c r="B467" t="s">
        <v>38</v>
      </c>
      <c r="C467" t="s">
        <v>931</v>
      </c>
      <c r="D467" s="1">
        <v>43814</v>
      </c>
      <c r="E467" t="s">
        <v>932</v>
      </c>
    </row>
    <row r="468" spans="1:5" x14ac:dyDescent="0.35">
      <c r="A468">
        <v>3</v>
      </c>
      <c r="B468" t="s">
        <v>57</v>
      </c>
      <c r="C468" t="s">
        <v>933</v>
      </c>
      <c r="D468" s="1">
        <v>44171</v>
      </c>
      <c r="E468" t="s">
        <v>934</v>
      </c>
    </row>
    <row r="469" spans="1:5" x14ac:dyDescent="0.35">
      <c r="A469">
        <v>1</v>
      </c>
      <c r="B469" t="s">
        <v>75</v>
      </c>
      <c r="C469" t="s">
        <v>935</v>
      </c>
      <c r="D469" s="1">
        <v>44536</v>
      </c>
      <c r="E469" t="s">
        <v>936</v>
      </c>
    </row>
    <row r="470" spans="1:5" x14ac:dyDescent="0.35">
      <c r="A470">
        <v>3</v>
      </c>
      <c r="B470" t="s">
        <v>12</v>
      </c>
      <c r="C470" t="s">
        <v>937</v>
      </c>
      <c r="D470" s="1">
        <v>44023</v>
      </c>
      <c r="E470" t="s">
        <v>938</v>
      </c>
    </row>
    <row r="471" spans="1:5" x14ac:dyDescent="0.35">
      <c r="A471">
        <v>5</v>
      </c>
      <c r="B471" t="s">
        <v>257</v>
      </c>
      <c r="C471" t="s">
        <v>939</v>
      </c>
      <c r="D471" s="1">
        <v>44375</v>
      </c>
      <c r="E471" t="s">
        <v>940</v>
      </c>
    </row>
    <row r="472" spans="1:5" x14ac:dyDescent="0.35">
      <c r="A472">
        <v>1</v>
      </c>
      <c r="B472" t="s">
        <v>70</v>
      </c>
      <c r="C472" t="s">
        <v>941</v>
      </c>
      <c r="D472" s="1">
        <v>44656</v>
      </c>
      <c r="E472" t="s">
        <v>942</v>
      </c>
    </row>
    <row r="473" spans="1:5" x14ac:dyDescent="0.35">
      <c r="A473">
        <v>4</v>
      </c>
      <c r="B473" t="s">
        <v>200</v>
      </c>
      <c r="C473" t="s">
        <v>943</v>
      </c>
      <c r="D473" s="1">
        <v>44644</v>
      </c>
      <c r="E473" t="s">
        <v>944</v>
      </c>
    </row>
    <row r="474" spans="1:5" x14ac:dyDescent="0.35">
      <c r="A474">
        <v>2</v>
      </c>
      <c r="B474" t="s">
        <v>57</v>
      </c>
      <c r="C474" t="s">
        <v>945</v>
      </c>
      <c r="D474" s="1">
        <v>43869</v>
      </c>
      <c r="E474" t="s">
        <v>946</v>
      </c>
    </row>
    <row r="475" spans="1:5" x14ac:dyDescent="0.35">
      <c r="A475">
        <v>2</v>
      </c>
      <c r="B475" t="s">
        <v>9</v>
      </c>
      <c r="C475" t="s">
        <v>947</v>
      </c>
      <c r="D475" s="1">
        <v>44603</v>
      </c>
      <c r="E475" t="s">
        <v>948</v>
      </c>
    </row>
    <row r="476" spans="1:5" x14ac:dyDescent="0.35">
      <c r="A476">
        <v>1</v>
      </c>
      <c r="B476" t="s">
        <v>115</v>
      </c>
      <c r="C476" t="s">
        <v>949</v>
      </c>
      <c r="D476" s="1">
        <v>44014</v>
      </c>
      <c r="E476" t="s">
        <v>950</v>
      </c>
    </row>
    <row r="477" spans="1:5" x14ac:dyDescent="0.35">
      <c r="A477">
        <v>2</v>
      </c>
      <c r="B477" t="s">
        <v>80</v>
      </c>
      <c r="C477" t="s">
        <v>951</v>
      </c>
      <c r="D477" s="1">
        <v>44767</v>
      </c>
      <c r="E477" t="s">
        <v>952</v>
      </c>
    </row>
    <row r="478" spans="1:5" x14ac:dyDescent="0.35">
      <c r="A478">
        <v>6</v>
      </c>
      <c r="B478" t="s">
        <v>257</v>
      </c>
      <c r="C478" t="s">
        <v>953</v>
      </c>
      <c r="D478" s="1">
        <v>44274</v>
      </c>
      <c r="E478" t="s">
        <v>954</v>
      </c>
    </row>
    <row r="479" spans="1:5" x14ac:dyDescent="0.35">
      <c r="A479">
        <v>6</v>
      </c>
      <c r="B479" t="s">
        <v>80</v>
      </c>
      <c r="C479" t="s">
        <v>955</v>
      </c>
      <c r="D479" s="1">
        <v>43962</v>
      </c>
      <c r="E479" t="s">
        <v>956</v>
      </c>
    </row>
    <row r="480" spans="1:5" x14ac:dyDescent="0.35">
      <c r="A480">
        <v>6</v>
      </c>
      <c r="B480" t="s">
        <v>182</v>
      </c>
      <c r="C480" t="s">
        <v>939</v>
      </c>
      <c r="D480" s="1">
        <v>43624</v>
      </c>
      <c r="E480" t="s">
        <v>957</v>
      </c>
    </row>
    <row r="481" spans="1:5" x14ac:dyDescent="0.35">
      <c r="A481">
        <v>4</v>
      </c>
      <c r="B481" t="s">
        <v>115</v>
      </c>
      <c r="C481" t="s">
        <v>939</v>
      </c>
      <c r="D481" s="1">
        <v>43624</v>
      </c>
      <c r="E481" t="s">
        <v>957</v>
      </c>
    </row>
    <row r="482" spans="1:5" x14ac:dyDescent="0.35">
      <c r="A482">
        <v>1</v>
      </c>
      <c r="B482" t="s">
        <v>67</v>
      </c>
      <c r="C482" t="s">
        <v>939</v>
      </c>
      <c r="D482" s="1">
        <v>43624</v>
      </c>
      <c r="E482" t="s">
        <v>957</v>
      </c>
    </row>
    <row r="483" spans="1:5" x14ac:dyDescent="0.35">
      <c r="A483">
        <v>2</v>
      </c>
      <c r="B483" t="s">
        <v>192</v>
      </c>
      <c r="C483" t="s">
        <v>958</v>
      </c>
      <c r="D483" s="1">
        <v>43747</v>
      </c>
      <c r="E483" t="s">
        <v>959</v>
      </c>
    </row>
    <row r="484" spans="1:5" x14ac:dyDescent="0.35">
      <c r="A484">
        <v>5</v>
      </c>
      <c r="B484" t="s">
        <v>533</v>
      </c>
      <c r="C484" t="s">
        <v>960</v>
      </c>
      <c r="D484" s="1">
        <v>44247</v>
      </c>
      <c r="E484" t="s">
        <v>961</v>
      </c>
    </row>
    <row r="485" spans="1:5" x14ac:dyDescent="0.35">
      <c r="A485">
        <v>2</v>
      </c>
      <c r="B485" t="s">
        <v>112</v>
      </c>
      <c r="C485" t="s">
        <v>962</v>
      </c>
      <c r="D485" s="1">
        <v>43790</v>
      </c>
      <c r="E485" t="s">
        <v>963</v>
      </c>
    </row>
    <row r="486" spans="1:5" x14ac:dyDescent="0.35">
      <c r="A486">
        <v>6</v>
      </c>
      <c r="B486" t="s">
        <v>86</v>
      </c>
      <c r="C486" t="s">
        <v>964</v>
      </c>
      <c r="D486" s="1">
        <v>44479</v>
      </c>
      <c r="E486" t="s">
        <v>965</v>
      </c>
    </row>
    <row r="487" spans="1:5" x14ac:dyDescent="0.35">
      <c r="A487">
        <v>6</v>
      </c>
      <c r="B487" t="s">
        <v>185</v>
      </c>
      <c r="C487" t="s">
        <v>966</v>
      </c>
      <c r="D487" s="1">
        <v>44413</v>
      </c>
      <c r="E487" t="s">
        <v>967</v>
      </c>
    </row>
    <row r="488" spans="1:5" x14ac:dyDescent="0.35">
      <c r="A488">
        <v>6</v>
      </c>
      <c r="B488" t="s">
        <v>83</v>
      </c>
      <c r="C488" t="s">
        <v>968</v>
      </c>
      <c r="D488" s="1">
        <v>44043</v>
      </c>
      <c r="E488" t="s">
        <v>969</v>
      </c>
    </row>
    <row r="489" spans="1:5" x14ac:dyDescent="0.35">
      <c r="A489">
        <v>6</v>
      </c>
      <c r="B489" t="s">
        <v>248</v>
      </c>
      <c r="C489" t="s">
        <v>970</v>
      </c>
      <c r="D489" s="1">
        <v>44093</v>
      </c>
      <c r="E489" t="s">
        <v>971</v>
      </c>
    </row>
    <row r="490" spans="1:5" x14ac:dyDescent="0.35">
      <c r="A490">
        <v>5</v>
      </c>
      <c r="B490" t="s">
        <v>165</v>
      </c>
      <c r="C490" t="s">
        <v>972</v>
      </c>
      <c r="D490" s="1">
        <v>43954</v>
      </c>
      <c r="E490" t="s">
        <v>973</v>
      </c>
    </row>
    <row r="491" spans="1:5" x14ac:dyDescent="0.35">
      <c r="A491">
        <v>6</v>
      </c>
      <c r="B491" t="s">
        <v>135</v>
      </c>
      <c r="C491" t="s">
        <v>974</v>
      </c>
      <c r="D491" s="1">
        <v>43654</v>
      </c>
      <c r="E491" t="s">
        <v>975</v>
      </c>
    </row>
    <row r="492" spans="1:5" x14ac:dyDescent="0.35">
      <c r="A492">
        <v>2</v>
      </c>
      <c r="B492" t="s">
        <v>126</v>
      </c>
      <c r="C492" t="s">
        <v>976</v>
      </c>
      <c r="D492" s="1">
        <v>43764</v>
      </c>
      <c r="E492" t="s">
        <v>977</v>
      </c>
    </row>
    <row r="493" spans="1:5" x14ac:dyDescent="0.35">
      <c r="A493">
        <v>6</v>
      </c>
      <c r="B493" t="s">
        <v>41</v>
      </c>
      <c r="C493" t="s">
        <v>978</v>
      </c>
      <c r="D493" s="1">
        <v>44101</v>
      </c>
      <c r="E493" t="s">
        <v>979</v>
      </c>
    </row>
    <row r="494" spans="1:5" x14ac:dyDescent="0.35">
      <c r="A494">
        <v>1</v>
      </c>
      <c r="B494" t="s">
        <v>67</v>
      </c>
      <c r="C494" t="s">
        <v>980</v>
      </c>
      <c r="D494" s="1">
        <v>44620</v>
      </c>
      <c r="E494" t="s">
        <v>981</v>
      </c>
    </row>
    <row r="495" spans="1:5" x14ac:dyDescent="0.35">
      <c r="A495">
        <v>6</v>
      </c>
      <c r="B495" t="s">
        <v>25</v>
      </c>
      <c r="C495" t="s">
        <v>982</v>
      </c>
      <c r="D495" s="1">
        <v>44090</v>
      </c>
      <c r="E495" t="s">
        <v>983</v>
      </c>
    </row>
    <row r="496" spans="1:5" x14ac:dyDescent="0.35">
      <c r="A496">
        <v>2</v>
      </c>
      <c r="B496" t="s">
        <v>135</v>
      </c>
      <c r="C496" t="s">
        <v>984</v>
      </c>
      <c r="D496" s="1">
        <v>44132</v>
      </c>
      <c r="E496" t="s">
        <v>985</v>
      </c>
    </row>
    <row r="497" spans="1:5" x14ac:dyDescent="0.35">
      <c r="A497">
        <v>5</v>
      </c>
      <c r="B497" t="s">
        <v>135</v>
      </c>
      <c r="C497" t="s">
        <v>986</v>
      </c>
      <c r="D497" s="1">
        <v>43710</v>
      </c>
      <c r="E497" t="s">
        <v>987</v>
      </c>
    </row>
    <row r="498" spans="1:5" x14ac:dyDescent="0.35">
      <c r="A498">
        <v>3</v>
      </c>
      <c r="B498" t="s">
        <v>56</v>
      </c>
      <c r="C498" t="s">
        <v>988</v>
      </c>
      <c r="D498" s="1">
        <v>44438</v>
      </c>
      <c r="E498" t="s">
        <v>989</v>
      </c>
    </row>
    <row r="499" spans="1:5" x14ac:dyDescent="0.35">
      <c r="A499">
        <v>4</v>
      </c>
      <c r="B499" t="s">
        <v>30</v>
      </c>
      <c r="C499" t="s">
        <v>990</v>
      </c>
      <c r="D499" s="1">
        <v>44351</v>
      </c>
      <c r="E499" t="s">
        <v>991</v>
      </c>
    </row>
    <row r="500" spans="1:5" x14ac:dyDescent="0.35">
      <c r="A500">
        <v>5</v>
      </c>
      <c r="B500" t="s">
        <v>5</v>
      </c>
      <c r="C500" t="s">
        <v>992</v>
      </c>
      <c r="D500" s="1">
        <v>44159</v>
      </c>
      <c r="E500" t="s">
        <v>993</v>
      </c>
    </row>
    <row r="501" spans="1:5" x14ac:dyDescent="0.35">
      <c r="A501">
        <v>3</v>
      </c>
      <c r="B501" t="s">
        <v>104</v>
      </c>
      <c r="C501" t="s">
        <v>994</v>
      </c>
      <c r="D501" s="1">
        <v>44003</v>
      </c>
      <c r="E501" t="s">
        <v>995</v>
      </c>
    </row>
    <row r="502" spans="1:5" x14ac:dyDescent="0.35">
      <c r="A502">
        <v>4</v>
      </c>
      <c r="B502" t="s">
        <v>192</v>
      </c>
      <c r="C502" t="s">
        <v>996</v>
      </c>
      <c r="D502" s="1">
        <v>44025</v>
      </c>
      <c r="E502" t="s">
        <v>997</v>
      </c>
    </row>
    <row r="503" spans="1:5" x14ac:dyDescent="0.35">
      <c r="A503">
        <v>4</v>
      </c>
      <c r="B503" t="s">
        <v>165</v>
      </c>
      <c r="C503" t="s">
        <v>998</v>
      </c>
      <c r="D503" s="1">
        <v>43467</v>
      </c>
      <c r="E503" t="s">
        <v>999</v>
      </c>
    </row>
    <row r="504" spans="1:5" x14ac:dyDescent="0.35">
      <c r="A504">
        <v>4</v>
      </c>
      <c r="B504" t="s">
        <v>67</v>
      </c>
      <c r="C504" t="s">
        <v>998</v>
      </c>
      <c r="D504" s="1">
        <v>43467</v>
      </c>
      <c r="E504" t="s">
        <v>999</v>
      </c>
    </row>
    <row r="505" spans="1:5" x14ac:dyDescent="0.35">
      <c r="A505">
        <v>4</v>
      </c>
      <c r="B505" t="s">
        <v>16</v>
      </c>
      <c r="C505" t="s">
        <v>998</v>
      </c>
      <c r="D505" s="1">
        <v>43467</v>
      </c>
      <c r="E505" t="s">
        <v>999</v>
      </c>
    </row>
    <row r="506" spans="1:5" x14ac:dyDescent="0.35">
      <c r="A506">
        <v>3</v>
      </c>
      <c r="B506" t="s">
        <v>22</v>
      </c>
      <c r="C506" t="s">
        <v>998</v>
      </c>
      <c r="D506" s="1">
        <v>43467</v>
      </c>
      <c r="E506" t="s">
        <v>999</v>
      </c>
    </row>
    <row r="507" spans="1:5" x14ac:dyDescent="0.35">
      <c r="A507">
        <v>6</v>
      </c>
      <c r="B507" t="s">
        <v>80</v>
      </c>
      <c r="C507" t="s">
        <v>1000</v>
      </c>
      <c r="D507" s="1">
        <v>44609</v>
      </c>
      <c r="E507" t="s">
        <v>1001</v>
      </c>
    </row>
    <row r="508" spans="1:5" x14ac:dyDescent="0.35">
      <c r="A508">
        <v>2</v>
      </c>
      <c r="B508" t="s">
        <v>9</v>
      </c>
      <c r="C508" t="s">
        <v>1002</v>
      </c>
      <c r="D508" s="1">
        <v>44184</v>
      </c>
      <c r="E508" t="s">
        <v>1003</v>
      </c>
    </row>
    <row r="509" spans="1:5" x14ac:dyDescent="0.35">
      <c r="A509">
        <v>3</v>
      </c>
      <c r="B509" t="s">
        <v>207</v>
      </c>
      <c r="C509" t="s">
        <v>1004</v>
      </c>
      <c r="D509" s="1">
        <v>43516</v>
      </c>
      <c r="E509" t="s">
        <v>1005</v>
      </c>
    </row>
    <row r="510" spans="1:5" x14ac:dyDescent="0.35">
      <c r="A510">
        <v>6</v>
      </c>
      <c r="B510" t="s">
        <v>126</v>
      </c>
      <c r="C510" t="s">
        <v>1006</v>
      </c>
      <c r="D510" s="1">
        <v>44210</v>
      </c>
      <c r="E510" t="s">
        <v>1007</v>
      </c>
    </row>
    <row r="511" spans="1:5" x14ac:dyDescent="0.35">
      <c r="A511">
        <v>3</v>
      </c>
      <c r="B511" t="s">
        <v>30</v>
      </c>
      <c r="C511" t="s">
        <v>992</v>
      </c>
      <c r="D511" s="1">
        <v>43785</v>
      </c>
      <c r="E511" t="s">
        <v>1008</v>
      </c>
    </row>
    <row r="512" spans="1:5" x14ac:dyDescent="0.35">
      <c r="A512">
        <v>3</v>
      </c>
      <c r="B512" t="s">
        <v>185</v>
      </c>
      <c r="C512" t="s">
        <v>1009</v>
      </c>
      <c r="D512" s="1">
        <v>43803</v>
      </c>
      <c r="E512" t="s">
        <v>1010</v>
      </c>
    </row>
    <row r="513" spans="1:5" x14ac:dyDescent="0.35">
      <c r="A513">
        <v>4</v>
      </c>
      <c r="B513" t="s">
        <v>47</v>
      </c>
      <c r="C513" t="s">
        <v>1011</v>
      </c>
      <c r="D513" s="1">
        <v>44043</v>
      </c>
      <c r="E513" t="s">
        <v>1012</v>
      </c>
    </row>
    <row r="514" spans="1:5" x14ac:dyDescent="0.35">
      <c r="A514">
        <v>3</v>
      </c>
      <c r="B514" t="s">
        <v>135</v>
      </c>
      <c r="C514" t="s">
        <v>1013</v>
      </c>
      <c r="D514" s="1">
        <v>43535</v>
      </c>
      <c r="E514" t="s">
        <v>1014</v>
      </c>
    </row>
    <row r="515" spans="1:5" x14ac:dyDescent="0.35">
      <c r="A515">
        <v>5</v>
      </c>
      <c r="B515" t="s">
        <v>135</v>
      </c>
      <c r="C515" t="s">
        <v>1015</v>
      </c>
      <c r="D515" s="1">
        <v>44691</v>
      </c>
      <c r="E515" t="s">
        <v>1016</v>
      </c>
    </row>
    <row r="516" spans="1:5" x14ac:dyDescent="0.35">
      <c r="A516">
        <v>6</v>
      </c>
      <c r="B516" t="s">
        <v>80</v>
      </c>
      <c r="C516" t="s">
        <v>1017</v>
      </c>
      <c r="D516" s="1">
        <v>44555</v>
      </c>
      <c r="E516" t="s">
        <v>1018</v>
      </c>
    </row>
    <row r="517" spans="1:5" x14ac:dyDescent="0.35">
      <c r="A517">
        <v>3</v>
      </c>
      <c r="B517" t="s">
        <v>160</v>
      </c>
      <c r="C517" t="s">
        <v>1019</v>
      </c>
      <c r="D517" s="1">
        <v>44673</v>
      </c>
      <c r="E517" t="s">
        <v>1020</v>
      </c>
    </row>
    <row r="518" spans="1:5" x14ac:dyDescent="0.35">
      <c r="A518">
        <v>5</v>
      </c>
      <c r="B518" t="s">
        <v>38</v>
      </c>
      <c r="C518" t="s">
        <v>1021</v>
      </c>
      <c r="D518" s="1">
        <v>44723</v>
      </c>
      <c r="E518" t="s">
        <v>1022</v>
      </c>
    </row>
    <row r="519" spans="1:5" x14ac:dyDescent="0.35">
      <c r="A519">
        <v>2</v>
      </c>
      <c r="B519" t="s">
        <v>41</v>
      </c>
      <c r="C519" t="s">
        <v>1023</v>
      </c>
      <c r="D519" s="1">
        <v>44678</v>
      </c>
      <c r="E519" t="s">
        <v>1024</v>
      </c>
    </row>
    <row r="520" spans="1:5" x14ac:dyDescent="0.35">
      <c r="A520">
        <v>5</v>
      </c>
      <c r="B520" t="s">
        <v>533</v>
      </c>
      <c r="C520" t="s">
        <v>1025</v>
      </c>
      <c r="D520" s="1">
        <v>44194</v>
      </c>
      <c r="E520" t="s">
        <v>1026</v>
      </c>
    </row>
    <row r="521" spans="1:5" x14ac:dyDescent="0.35">
      <c r="A521">
        <v>2</v>
      </c>
      <c r="B521" t="s">
        <v>75</v>
      </c>
      <c r="C521" t="s">
        <v>992</v>
      </c>
      <c r="D521" s="1">
        <v>44026</v>
      </c>
      <c r="E521" t="s">
        <v>1027</v>
      </c>
    </row>
    <row r="522" spans="1:5" x14ac:dyDescent="0.35">
      <c r="A522">
        <v>1</v>
      </c>
      <c r="B522" t="s">
        <v>41</v>
      </c>
      <c r="C522" t="s">
        <v>1028</v>
      </c>
      <c r="D522" s="1">
        <v>44446</v>
      </c>
      <c r="E522" t="s">
        <v>1029</v>
      </c>
    </row>
    <row r="523" spans="1:5" x14ac:dyDescent="0.35">
      <c r="A523">
        <v>4</v>
      </c>
      <c r="B523" t="s">
        <v>5</v>
      </c>
      <c r="C523" t="s">
        <v>1028</v>
      </c>
      <c r="D523" s="1">
        <v>44446</v>
      </c>
      <c r="E523" t="s">
        <v>1029</v>
      </c>
    </row>
    <row r="524" spans="1:5" x14ac:dyDescent="0.35">
      <c r="A524">
        <v>5</v>
      </c>
      <c r="B524" t="s">
        <v>25</v>
      </c>
      <c r="C524" t="s">
        <v>1030</v>
      </c>
      <c r="D524" s="1">
        <v>43625</v>
      </c>
      <c r="E524" t="s">
        <v>1031</v>
      </c>
    </row>
    <row r="525" spans="1:5" x14ac:dyDescent="0.35">
      <c r="A525">
        <v>1</v>
      </c>
      <c r="B525" t="s">
        <v>112</v>
      </c>
      <c r="C525" t="s">
        <v>1032</v>
      </c>
      <c r="D525" s="1">
        <v>44129</v>
      </c>
      <c r="E525" t="s">
        <v>1033</v>
      </c>
    </row>
    <row r="526" spans="1:5" x14ac:dyDescent="0.35">
      <c r="A526">
        <v>2</v>
      </c>
      <c r="B526" t="s">
        <v>107</v>
      </c>
      <c r="C526" t="s">
        <v>1034</v>
      </c>
      <c r="D526" s="1">
        <v>44255</v>
      </c>
      <c r="E526" t="s">
        <v>1035</v>
      </c>
    </row>
    <row r="527" spans="1:5" x14ac:dyDescent="0.35">
      <c r="A527">
        <v>5</v>
      </c>
      <c r="B527" t="s">
        <v>104</v>
      </c>
      <c r="C527" t="s">
        <v>1036</v>
      </c>
      <c r="D527" s="1">
        <v>44038</v>
      </c>
      <c r="E527" t="s">
        <v>1037</v>
      </c>
    </row>
    <row r="528" spans="1:5" x14ac:dyDescent="0.35">
      <c r="A528">
        <v>4</v>
      </c>
      <c r="B528" t="s">
        <v>115</v>
      </c>
      <c r="C528" t="s">
        <v>1038</v>
      </c>
      <c r="D528" s="1">
        <v>44717</v>
      </c>
      <c r="E528" t="s">
        <v>1039</v>
      </c>
    </row>
    <row r="529" spans="1:5" x14ac:dyDescent="0.35">
      <c r="A529">
        <v>5</v>
      </c>
      <c r="B529" t="s">
        <v>8</v>
      </c>
      <c r="C529" t="s">
        <v>1040</v>
      </c>
      <c r="D529" s="1">
        <v>43517</v>
      </c>
      <c r="E529" t="s">
        <v>1041</v>
      </c>
    </row>
    <row r="530" spans="1:5" x14ac:dyDescent="0.35">
      <c r="A530">
        <v>6</v>
      </c>
      <c r="B530" t="s">
        <v>179</v>
      </c>
      <c r="C530" t="s">
        <v>1042</v>
      </c>
      <c r="D530" s="1">
        <v>43926</v>
      </c>
      <c r="E530" t="s">
        <v>1043</v>
      </c>
    </row>
    <row r="531" spans="1:5" x14ac:dyDescent="0.35">
      <c r="A531">
        <v>6</v>
      </c>
      <c r="B531" t="s">
        <v>5</v>
      </c>
      <c r="C531" t="s">
        <v>1044</v>
      </c>
      <c r="D531" s="1">
        <v>43475</v>
      </c>
      <c r="E531" t="s">
        <v>1045</v>
      </c>
    </row>
    <row r="532" spans="1:5" x14ac:dyDescent="0.35">
      <c r="A532">
        <v>6</v>
      </c>
      <c r="B532" t="s">
        <v>5</v>
      </c>
      <c r="C532" t="s">
        <v>1046</v>
      </c>
      <c r="D532" s="1">
        <v>44663</v>
      </c>
      <c r="E532" t="s">
        <v>1047</v>
      </c>
    </row>
    <row r="533" spans="1:5" x14ac:dyDescent="0.35">
      <c r="A533">
        <v>5</v>
      </c>
      <c r="B533" t="s">
        <v>182</v>
      </c>
      <c r="C533" t="s">
        <v>1048</v>
      </c>
      <c r="D533" s="1">
        <v>44591</v>
      </c>
      <c r="E533" t="s">
        <v>1049</v>
      </c>
    </row>
    <row r="534" spans="1:5" x14ac:dyDescent="0.35">
      <c r="A534">
        <v>2</v>
      </c>
      <c r="B534" t="s">
        <v>8</v>
      </c>
      <c r="C534" t="s">
        <v>1050</v>
      </c>
      <c r="D534" s="1">
        <v>44330</v>
      </c>
      <c r="E534" t="s">
        <v>1051</v>
      </c>
    </row>
    <row r="535" spans="1:5" x14ac:dyDescent="0.35">
      <c r="A535">
        <v>4</v>
      </c>
      <c r="B535" t="s">
        <v>149</v>
      </c>
      <c r="C535" t="s">
        <v>1052</v>
      </c>
      <c r="D535" s="1">
        <v>44724</v>
      </c>
      <c r="E535" t="s">
        <v>1053</v>
      </c>
    </row>
    <row r="536" spans="1:5" x14ac:dyDescent="0.35">
      <c r="A536">
        <v>2</v>
      </c>
      <c r="B536" t="s">
        <v>44</v>
      </c>
      <c r="C536" t="s">
        <v>1054</v>
      </c>
      <c r="D536" s="1">
        <v>44563</v>
      </c>
      <c r="E536" t="s">
        <v>1055</v>
      </c>
    </row>
    <row r="537" spans="1:5" x14ac:dyDescent="0.35">
      <c r="A537">
        <v>2</v>
      </c>
      <c r="B537" t="s">
        <v>22</v>
      </c>
      <c r="C537" t="s">
        <v>1056</v>
      </c>
      <c r="D537" s="1">
        <v>44585</v>
      </c>
      <c r="E537" t="s">
        <v>1057</v>
      </c>
    </row>
    <row r="538" spans="1:5" x14ac:dyDescent="0.35">
      <c r="A538">
        <v>3</v>
      </c>
      <c r="B538" t="s">
        <v>104</v>
      </c>
      <c r="C538" t="s">
        <v>992</v>
      </c>
      <c r="D538" s="1">
        <v>43544</v>
      </c>
      <c r="E538" t="s">
        <v>1058</v>
      </c>
    </row>
    <row r="539" spans="1:5" x14ac:dyDescent="0.35">
      <c r="A539">
        <v>4</v>
      </c>
      <c r="B539" t="s">
        <v>533</v>
      </c>
      <c r="C539" t="s">
        <v>1059</v>
      </c>
      <c r="D539" s="1">
        <v>44156</v>
      </c>
      <c r="E539" t="s">
        <v>1060</v>
      </c>
    </row>
    <row r="540" spans="1:5" x14ac:dyDescent="0.35">
      <c r="A540">
        <v>4</v>
      </c>
      <c r="B540" t="s">
        <v>104</v>
      </c>
      <c r="C540" t="s">
        <v>1061</v>
      </c>
      <c r="D540" s="1">
        <v>44482</v>
      </c>
      <c r="E540" t="s">
        <v>1062</v>
      </c>
    </row>
    <row r="541" spans="1:5" x14ac:dyDescent="0.35">
      <c r="A541">
        <v>5</v>
      </c>
      <c r="B541" t="s">
        <v>149</v>
      </c>
      <c r="C541" t="s">
        <v>1063</v>
      </c>
      <c r="D541" s="1">
        <v>44488</v>
      </c>
      <c r="E541" t="s">
        <v>1064</v>
      </c>
    </row>
    <row r="542" spans="1:5" x14ac:dyDescent="0.35">
      <c r="A542">
        <v>4</v>
      </c>
      <c r="B542" t="s">
        <v>135</v>
      </c>
      <c r="C542" t="s">
        <v>1065</v>
      </c>
      <c r="D542" s="1">
        <v>43584</v>
      </c>
      <c r="E542" t="s">
        <v>1066</v>
      </c>
    </row>
    <row r="543" spans="1:5" x14ac:dyDescent="0.35">
      <c r="A543">
        <v>1</v>
      </c>
      <c r="B543" t="s">
        <v>121</v>
      </c>
      <c r="C543" t="s">
        <v>1067</v>
      </c>
      <c r="D543" s="1">
        <v>43750</v>
      </c>
      <c r="E543" t="s">
        <v>1068</v>
      </c>
    </row>
    <row r="544" spans="1:5" x14ac:dyDescent="0.35">
      <c r="A544">
        <v>4</v>
      </c>
      <c r="B544" t="s">
        <v>174</v>
      </c>
      <c r="C544" t="s">
        <v>1069</v>
      </c>
      <c r="D544" s="1">
        <v>44335</v>
      </c>
      <c r="E544" t="s">
        <v>1070</v>
      </c>
    </row>
    <row r="545" spans="1:5" x14ac:dyDescent="0.35">
      <c r="A545">
        <v>2</v>
      </c>
      <c r="B545" t="s">
        <v>15</v>
      </c>
      <c r="C545" t="s">
        <v>1071</v>
      </c>
      <c r="D545" s="1">
        <v>44380</v>
      </c>
      <c r="E545" t="s">
        <v>1072</v>
      </c>
    </row>
    <row r="546" spans="1:5" x14ac:dyDescent="0.35">
      <c r="A546">
        <v>2</v>
      </c>
      <c r="B546" t="s">
        <v>195</v>
      </c>
      <c r="C546" t="s">
        <v>1073</v>
      </c>
      <c r="D546" s="1">
        <v>43869</v>
      </c>
      <c r="E546" t="s">
        <v>1074</v>
      </c>
    </row>
    <row r="547" spans="1:5" x14ac:dyDescent="0.35">
      <c r="A547">
        <v>4</v>
      </c>
      <c r="B547" t="s">
        <v>41</v>
      </c>
      <c r="C547" t="s">
        <v>1075</v>
      </c>
      <c r="D547" s="1">
        <v>44120</v>
      </c>
      <c r="E547" t="s">
        <v>1076</v>
      </c>
    </row>
    <row r="548" spans="1:5" x14ac:dyDescent="0.35">
      <c r="A548">
        <v>3</v>
      </c>
      <c r="B548" t="s">
        <v>533</v>
      </c>
      <c r="C548" t="s">
        <v>1077</v>
      </c>
      <c r="D548" s="1">
        <v>44127</v>
      </c>
      <c r="E548" t="s">
        <v>1078</v>
      </c>
    </row>
    <row r="549" spans="1:5" x14ac:dyDescent="0.35">
      <c r="A549">
        <v>3</v>
      </c>
      <c r="B549" t="s">
        <v>185</v>
      </c>
      <c r="C549" t="s">
        <v>1079</v>
      </c>
      <c r="D549" s="1">
        <v>44265</v>
      </c>
      <c r="E549" t="s">
        <v>1080</v>
      </c>
    </row>
    <row r="550" spans="1:5" x14ac:dyDescent="0.35">
      <c r="A550">
        <v>3</v>
      </c>
      <c r="B550" t="s">
        <v>257</v>
      </c>
      <c r="C550" t="s">
        <v>1081</v>
      </c>
      <c r="D550" s="1">
        <v>44384</v>
      </c>
      <c r="E550" t="s">
        <v>1082</v>
      </c>
    </row>
    <row r="551" spans="1:5" x14ac:dyDescent="0.35">
      <c r="A551">
        <v>4</v>
      </c>
      <c r="B551" t="s">
        <v>257</v>
      </c>
      <c r="C551" t="s">
        <v>1079</v>
      </c>
      <c r="D551" s="1">
        <v>44232</v>
      </c>
      <c r="E551" t="s">
        <v>1083</v>
      </c>
    </row>
    <row r="552" spans="1:5" x14ac:dyDescent="0.35">
      <c r="A552">
        <v>6</v>
      </c>
      <c r="B552" t="s">
        <v>41</v>
      </c>
      <c r="C552" t="s">
        <v>1084</v>
      </c>
      <c r="D552" s="1">
        <v>44176</v>
      </c>
      <c r="E552" t="s">
        <v>1085</v>
      </c>
    </row>
    <row r="553" spans="1:5" x14ac:dyDescent="0.35">
      <c r="A553">
        <v>2</v>
      </c>
      <c r="B553" t="s">
        <v>56</v>
      </c>
      <c r="C553" t="s">
        <v>1086</v>
      </c>
      <c r="D553" s="1">
        <v>44694</v>
      </c>
      <c r="E553" t="s">
        <v>1087</v>
      </c>
    </row>
    <row r="554" spans="1:5" x14ac:dyDescent="0.35">
      <c r="A554">
        <v>4</v>
      </c>
      <c r="B554" t="s">
        <v>257</v>
      </c>
      <c r="C554" t="s">
        <v>1088</v>
      </c>
      <c r="D554" s="1">
        <v>43761</v>
      </c>
      <c r="E554" t="s">
        <v>1089</v>
      </c>
    </row>
    <row r="555" spans="1:5" x14ac:dyDescent="0.35">
      <c r="A555">
        <v>5</v>
      </c>
      <c r="B555" t="s">
        <v>12</v>
      </c>
      <c r="C555" t="s">
        <v>1090</v>
      </c>
      <c r="D555" s="1">
        <v>44085</v>
      </c>
      <c r="E555" t="s">
        <v>1091</v>
      </c>
    </row>
    <row r="556" spans="1:5" x14ac:dyDescent="0.35">
      <c r="A556">
        <v>2</v>
      </c>
      <c r="B556" t="s">
        <v>15</v>
      </c>
      <c r="C556" t="s">
        <v>1092</v>
      </c>
      <c r="D556" s="1">
        <v>43737</v>
      </c>
      <c r="E556" t="s">
        <v>1093</v>
      </c>
    </row>
    <row r="557" spans="1:5" x14ac:dyDescent="0.35">
      <c r="A557">
        <v>6</v>
      </c>
      <c r="B557" t="s">
        <v>12</v>
      </c>
      <c r="C557" t="s">
        <v>1094</v>
      </c>
      <c r="D557" s="1">
        <v>44258</v>
      </c>
      <c r="E557" t="s">
        <v>1095</v>
      </c>
    </row>
    <row r="558" spans="1:5" x14ac:dyDescent="0.35">
      <c r="A558">
        <v>2</v>
      </c>
      <c r="B558" t="s">
        <v>80</v>
      </c>
      <c r="C558" t="s">
        <v>1096</v>
      </c>
      <c r="D558" s="1">
        <v>44523</v>
      </c>
      <c r="E558" t="s">
        <v>1097</v>
      </c>
    </row>
    <row r="559" spans="1:5" x14ac:dyDescent="0.35">
      <c r="A559">
        <v>4</v>
      </c>
      <c r="B559" t="s">
        <v>140</v>
      </c>
      <c r="C559" t="s">
        <v>992</v>
      </c>
      <c r="D559" s="1">
        <v>44506</v>
      </c>
      <c r="E559" t="s">
        <v>1098</v>
      </c>
    </row>
    <row r="560" spans="1:5" x14ac:dyDescent="0.35">
      <c r="A560">
        <v>4</v>
      </c>
      <c r="B560" t="s">
        <v>41</v>
      </c>
      <c r="C560" t="s">
        <v>1099</v>
      </c>
      <c r="D560" s="1">
        <v>44225</v>
      </c>
      <c r="E560" t="s">
        <v>1100</v>
      </c>
    </row>
    <row r="561" spans="1:5" x14ac:dyDescent="0.35">
      <c r="A561">
        <v>3</v>
      </c>
      <c r="B561" t="s">
        <v>9</v>
      </c>
      <c r="C561" t="s">
        <v>1101</v>
      </c>
      <c r="D561" s="1">
        <v>44667</v>
      </c>
      <c r="E561" t="s">
        <v>1102</v>
      </c>
    </row>
    <row r="562" spans="1:5" x14ac:dyDescent="0.35">
      <c r="A562">
        <v>6</v>
      </c>
      <c r="B562" t="s">
        <v>115</v>
      </c>
      <c r="C562" t="s">
        <v>1103</v>
      </c>
      <c r="D562" s="1">
        <v>44401</v>
      </c>
      <c r="E562" t="s">
        <v>1104</v>
      </c>
    </row>
    <row r="563" spans="1:5" x14ac:dyDescent="0.35">
      <c r="A563">
        <v>6</v>
      </c>
      <c r="B563" t="s">
        <v>57</v>
      </c>
      <c r="C563" t="s">
        <v>1105</v>
      </c>
      <c r="D563" s="1">
        <v>43688</v>
      </c>
      <c r="E563" t="s">
        <v>1106</v>
      </c>
    </row>
    <row r="564" spans="1:5" x14ac:dyDescent="0.35">
      <c r="A564">
        <v>6</v>
      </c>
      <c r="B564" t="s">
        <v>22</v>
      </c>
      <c r="C564" t="s">
        <v>1107</v>
      </c>
      <c r="D564" s="1">
        <v>43669</v>
      </c>
      <c r="E564" t="s">
        <v>1108</v>
      </c>
    </row>
    <row r="565" spans="1:5" x14ac:dyDescent="0.35">
      <c r="A565">
        <v>6</v>
      </c>
      <c r="B565" t="s">
        <v>12</v>
      </c>
      <c r="C565" t="s">
        <v>1109</v>
      </c>
      <c r="D565" s="1">
        <v>43991</v>
      </c>
      <c r="E565" t="s">
        <v>1110</v>
      </c>
    </row>
    <row r="566" spans="1:5" x14ac:dyDescent="0.35">
      <c r="A566">
        <v>2</v>
      </c>
      <c r="B566" t="s">
        <v>160</v>
      </c>
      <c r="C566" t="s">
        <v>1111</v>
      </c>
      <c r="D566" s="1">
        <v>43883</v>
      </c>
      <c r="E566" t="s">
        <v>1112</v>
      </c>
    </row>
    <row r="567" spans="1:5" x14ac:dyDescent="0.35">
      <c r="A567">
        <v>4</v>
      </c>
      <c r="B567" t="s">
        <v>38</v>
      </c>
      <c r="C567" t="s">
        <v>1113</v>
      </c>
      <c r="D567" s="1">
        <v>44031</v>
      </c>
      <c r="E567" t="s">
        <v>1114</v>
      </c>
    </row>
    <row r="568" spans="1:5" x14ac:dyDescent="0.35">
      <c r="A568">
        <v>6</v>
      </c>
      <c r="B568" t="s">
        <v>47</v>
      </c>
      <c r="C568" t="s">
        <v>1115</v>
      </c>
      <c r="D568" s="1">
        <v>44459</v>
      </c>
      <c r="E568" t="s">
        <v>1116</v>
      </c>
    </row>
    <row r="569" spans="1:5" x14ac:dyDescent="0.35">
      <c r="A569">
        <v>6</v>
      </c>
      <c r="B569" t="s">
        <v>15</v>
      </c>
      <c r="C569" t="s">
        <v>1117</v>
      </c>
      <c r="D569" s="1">
        <v>44318</v>
      </c>
      <c r="E569" t="s">
        <v>1118</v>
      </c>
    </row>
    <row r="570" spans="1:5" x14ac:dyDescent="0.35">
      <c r="A570">
        <v>4</v>
      </c>
      <c r="B570" t="s">
        <v>22</v>
      </c>
      <c r="C570" t="s">
        <v>1119</v>
      </c>
      <c r="D570" s="1">
        <v>44526</v>
      </c>
      <c r="E570" t="s">
        <v>1120</v>
      </c>
    </row>
    <row r="571" spans="1:5" x14ac:dyDescent="0.35">
      <c r="A571">
        <v>6</v>
      </c>
      <c r="B571" t="s">
        <v>121</v>
      </c>
      <c r="C571" t="s">
        <v>1109</v>
      </c>
      <c r="D571" s="1">
        <v>43879</v>
      </c>
      <c r="E571" t="s">
        <v>1121</v>
      </c>
    </row>
    <row r="572" spans="1:5" x14ac:dyDescent="0.35">
      <c r="A572">
        <v>4</v>
      </c>
      <c r="B572" t="s">
        <v>70</v>
      </c>
      <c r="C572" t="s">
        <v>1122</v>
      </c>
      <c r="D572" s="1">
        <v>43928</v>
      </c>
      <c r="E572" t="s">
        <v>1123</v>
      </c>
    </row>
    <row r="573" spans="1:5" x14ac:dyDescent="0.35">
      <c r="A573">
        <v>4</v>
      </c>
      <c r="B573" t="s">
        <v>179</v>
      </c>
      <c r="C573" t="s">
        <v>1124</v>
      </c>
      <c r="D573" s="1">
        <v>44592</v>
      </c>
      <c r="E573" t="s">
        <v>1125</v>
      </c>
    </row>
    <row r="574" spans="1:5" x14ac:dyDescent="0.35">
      <c r="A574">
        <v>2</v>
      </c>
      <c r="B574" t="s">
        <v>57</v>
      </c>
      <c r="C574" t="s">
        <v>1126</v>
      </c>
      <c r="D574" s="1">
        <v>43515</v>
      </c>
      <c r="E574" t="s">
        <v>1127</v>
      </c>
    </row>
    <row r="575" spans="1:5" x14ac:dyDescent="0.35">
      <c r="A575">
        <v>6</v>
      </c>
      <c r="B575" t="s">
        <v>64</v>
      </c>
      <c r="C575" t="s">
        <v>1128</v>
      </c>
      <c r="D575" s="1">
        <v>43781</v>
      </c>
      <c r="E575" t="s">
        <v>1129</v>
      </c>
    </row>
    <row r="576" spans="1:5" x14ac:dyDescent="0.35">
      <c r="A576">
        <v>6</v>
      </c>
      <c r="B576" t="s">
        <v>185</v>
      </c>
      <c r="C576" t="s">
        <v>1130</v>
      </c>
      <c r="D576" s="1">
        <v>44697</v>
      </c>
      <c r="E576" t="s">
        <v>1131</v>
      </c>
    </row>
    <row r="577" spans="1:5" x14ac:dyDescent="0.35">
      <c r="A577">
        <v>2</v>
      </c>
      <c r="B577" t="s">
        <v>200</v>
      </c>
      <c r="C577" t="s">
        <v>1132</v>
      </c>
      <c r="D577" s="1">
        <v>44239</v>
      </c>
      <c r="E577" t="s">
        <v>1133</v>
      </c>
    </row>
    <row r="578" spans="1:5" x14ac:dyDescent="0.35">
      <c r="A578">
        <v>6</v>
      </c>
      <c r="B578" t="s">
        <v>57</v>
      </c>
      <c r="C578" t="s">
        <v>1134</v>
      </c>
      <c r="D578" s="1">
        <v>44290</v>
      </c>
      <c r="E578" t="s">
        <v>1135</v>
      </c>
    </row>
    <row r="579" spans="1:5" x14ac:dyDescent="0.35">
      <c r="A579">
        <v>4</v>
      </c>
      <c r="B579" t="s">
        <v>99</v>
      </c>
      <c r="C579" t="s">
        <v>1109</v>
      </c>
      <c r="D579" s="1">
        <v>44410</v>
      </c>
      <c r="E579" t="s">
        <v>1136</v>
      </c>
    </row>
    <row r="580" spans="1:5" x14ac:dyDescent="0.35">
      <c r="A580">
        <v>3</v>
      </c>
      <c r="B580" t="s">
        <v>257</v>
      </c>
      <c r="C580" t="s">
        <v>1137</v>
      </c>
      <c r="D580" s="1">
        <v>44720</v>
      </c>
      <c r="E580" t="s">
        <v>1138</v>
      </c>
    </row>
    <row r="581" spans="1:5" x14ac:dyDescent="0.35">
      <c r="A581">
        <v>5</v>
      </c>
      <c r="B581" t="s">
        <v>70</v>
      </c>
      <c r="C581" t="s">
        <v>1137</v>
      </c>
      <c r="D581" s="1">
        <v>44720</v>
      </c>
      <c r="E581" t="s">
        <v>1138</v>
      </c>
    </row>
    <row r="582" spans="1:5" x14ac:dyDescent="0.35">
      <c r="A582">
        <v>3</v>
      </c>
      <c r="B582" t="s">
        <v>140</v>
      </c>
      <c r="C582" t="s">
        <v>1139</v>
      </c>
      <c r="D582" s="1">
        <v>43965</v>
      </c>
      <c r="E582" t="s">
        <v>1140</v>
      </c>
    </row>
    <row r="583" spans="1:5" x14ac:dyDescent="0.35">
      <c r="A583">
        <v>5</v>
      </c>
      <c r="B583" t="s">
        <v>179</v>
      </c>
      <c r="C583" t="s">
        <v>1141</v>
      </c>
      <c r="D583" s="1">
        <v>44190</v>
      </c>
      <c r="E583" t="s">
        <v>1142</v>
      </c>
    </row>
    <row r="584" spans="1:5" x14ac:dyDescent="0.35">
      <c r="A584">
        <v>5</v>
      </c>
      <c r="B584" t="s">
        <v>248</v>
      </c>
      <c r="C584" t="s">
        <v>1143</v>
      </c>
      <c r="D584" s="1">
        <v>44382</v>
      </c>
      <c r="E584" t="s">
        <v>1144</v>
      </c>
    </row>
    <row r="585" spans="1:5" x14ac:dyDescent="0.35">
      <c r="A585">
        <v>1</v>
      </c>
      <c r="B585" t="s">
        <v>185</v>
      </c>
      <c r="C585" t="s">
        <v>1145</v>
      </c>
      <c r="D585" s="1">
        <v>43538</v>
      </c>
      <c r="E585" t="s">
        <v>1146</v>
      </c>
    </row>
    <row r="586" spans="1:5" x14ac:dyDescent="0.35">
      <c r="A586">
        <v>6</v>
      </c>
      <c r="B586" t="s">
        <v>185</v>
      </c>
      <c r="C586" t="s">
        <v>1147</v>
      </c>
      <c r="D586" s="1">
        <v>44262</v>
      </c>
      <c r="E586" t="s">
        <v>1148</v>
      </c>
    </row>
    <row r="587" spans="1:5" x14ac:dyDescent="0.35">
      <c r="A587">
        <v>2</v>
      </c>
      <c r="B587" t="s">
        <v>8</v>
      </c>
      <c r="C587" t="s">
        <v>1149</v>
      </c>
      <c r="D587" s="1">
        <v>44505</v>
      </c>
      <c r="E587" t="s">
        <v>1150</v>
      </c>
    </row>
    <row r="588" spans="1:5" x14ac:dyDescent="0.35">
      <c r="A588">
        <v>3</v>
      </c>
      <c r="B588" t="s">
        <v>15</v>
      </c>
      <c r="C588" t="s">
        <v>1151</v>
      </c>
      <c r="D588" s="1">
        <v>43867</v>
      </c>
      <c r="E588" t="s">
        <v>1152</v>
      </c>
    </row>
    <row r="589" spans="1:5" x14ac:dyDescent="0.35">
      <c r="A589">
        <v>1</v>
      </c>
      <c r="B589" t="s">
        <v>126</v>
      </c>
      <c r="C589" t="s">
        <v>1153</v>
      </c>
      <c r="D589" s="1">
        <v>44267</v>
      </c>
      <c r="E589" t="s">
        <v>1154</v>
      </c>
    </row>
    <row r="590" spans="1:5" x14ac:dyDescent="0.35">
      <c r="A590">
        <v>2</v>
      </c>
      <c r="B590" t="s">
        <v>25</v>
      </c>
      <c r="C590" t="s">
        <v>1155</v>
      </c>
      <c r="D590" s="1">
        <v>44046</v>
      </c>
      <c r="E590" t="s">
        <v>1156</v>
      </c>
    </row>
    <row r="591" spans="1:5" x14ac:dyDescent="0.35">
      <c r="A591">
        <v>6</v>
      </c>
      <c r="B591" t="s">
        <v>33</v>
      </c>
      <c r="C591" t="s">
        <v>1157</v>
      </c>
      <c r="D591" s="1">
        <v>43671</v>
      </c>
      <c r="E591" t="s">
        <v>1158</v>
      </c>
    </row>
    <row r="592" spans="1:5" x14ac:dyDescent="0.35">
      <c r="A592">
        <v>2</v>
      </c>
      <c r="B592" t="s">
        <v>115</v>
      </c>
      <c r="C592" t="s">
        <v>1159</v>
      </c>
      <c r="D592" s="1">
        <v>43950</v>
      </c>
      <c r="E592" t="s">
        <v>1160</v>
      </c>
    </row>
    <row r="593" spans="1:5" x14ac:dyDescent="0.35">
      <c r="A593">
        <v>3</v>
      </c>
      <c r="B593" t="s">
        <v>104</v>
      </c>
      <c r="C593" t="s">
        <v>1161</v>
      </c>
      <c r="D593" s="1">
        <v>43587</v>
      </c>
      <c r="E593" t="s">
        <v>1162</v>
      </c>
    </row>
    <row r="594" spans="1:5" x14ac:dyDescent="0.35">
      <c r="A594">
        <v>2</v>
      </c>
      <c r="B594" t="s">
        <v>174</v>
      </c>
      <c r="C594" t="s">
        <v>1163</v>
      </c>
      <c r="D594" s="1">
        <v>44437</v>
      </c>
      <c r="E594" t="s">
        <v>1164</v>
      </c>
    </row>
    <row r="595" spans="1:5" x14ac:dyDescent="0.35">
      <c r="A595">
        <v>1</v>
      </c>
      <c r="B595" t="s">
        <v>533</v>
      </c>
      <c r="C595" t="s">
        <v>1149</v>
      </c>
      <c r="D595" s="1">
        <v>43903</v>
      </c>
      <c r="E595" t="s">
        <v>1165</v>
      </c>
    </row>
    <row r="596" spans="1:5" x14ac:dyDescent="0.35">
      <c r="A596">
        <v>2</v>
      </c>
      <c r="B596" t="s">
        <v>207</v>
      </c>
      <c r="C596" t="s">
        <v>1166</v>
      </c>
      <c r="D596" s="1">
        <v>43512</v>
      </c>
      <c r="E596" t="s">
        <v>1167</v>
      </c>
    </row>
    <row r="597" spans="1:5" x14ac:dyDescent="0.35">
      <c r="A597">
        <v>1</v>
      </c>
      <c r="B597" t="s">
        <v>140</v>
      </c>
      <c r="C597" t="s">
        <v>1168</v>
      </c>
      <c r="D597" s="1">
        <v>44527</v>
      </c>
      <c r="E597" t="s">
        <v>1169</v>
      </c>
    </row>
    <row r="598" spans="1:5" x14ac:dyDescent="0.35">
      <c r="A598">
        <v>5</v>
      </c>
      <c r="B598" t="s">
        <v>70</v>
      </c>
      <c r="C598" t="s">
        <v>1170</v>
      </c>
      <c r="D598" s="1">
        <v>44523</v>
      </c>
      <c r="E598" t="s">
        <v>1171</v>
      </c>
    </row>
    <row r="599" spans="1:5" x14ac:dyDescent="0.35">
      <c r="A599">
        <v>4</v>
      </c>
      <c r="B599" t="s">
        <v>107</v>
      </c>
      <c r="C599" t="s">
        <v>1172</v>
      </c>
      <c r="D599" s="1">
        <v>44532</v>
      </c>
      <c r="E599" t="s">
        <v>1173</v>
      </c>
    </row>
    <row r="600" spans="1:5" x14ac:dyDescent="0.35">
      <c r="A600">
        <v>4</v>
      </c>
      <c r="B600" t="s">
        <v>165</v>
      </c>
      <c r="C600" t="s">
        <v>1174</v>
      </c>
      <c r="D600" s="1">
        <v>43471</v>
      </c>
      <c r="E600" t="s">
        <v>1175</v>
      </c>
    </row>
    <row r="601" spans="1:5" x14ac:dyDescent="0.35">
      <c r="A601">
        <v>4</v>
      </c>
      <c r="B601" t="s">
        <v>57</v>
      </c>
      <c r="C601" t="s">
        <v>1176</v>
      </c>
      <c r="D601" s="1">
        <v>44321</v>
      </c>
      <c r="E601" t="s">
        <v>1177</v>
      </c>
    </row>
    <row r="602" spans="1:5" x14ac:dyDescent="0.35">
      <c r="A602">
        <v>1</v>
      </c>
      <c r="B602" t="s">
        <v>126</v>
      </c>
      <c r="C602" t="s">
        <v>1178</v>
      </c>
      <c r="D602" s="1">
        <v>44492</v>
      </c>
      <c r="E602" t="s">
        <v>1179</v>
      </c>
    </row>
    <row r="603" spans="1:5" x14ac:dyDescent="0.35">
      <c r="A603">
        <v>4</v>
      </c>
      <c r="B603" t="s">
        <v>15</v>
      </c>
      <c r="C603" t="s">
        <v>1180</v>
      </c>
      <c r="D603" s="1">
        <v>43815</v>
      </c>
      <c r="E603" t="s">
        <v>1181</v>
      </c>
    </row>
    <row r="604" spans="1:5" x14ac:dyDescent="0.35">
      <c r="A604">
        <v>5</v>
      </c>
      <c r="B604" t="s">
        <v>257</v>
      </c>
      <c r="C604" t="s">
        <v>1182</v>
      </c>
      <c r="D604" s="1">
        <v>43603</v>
      </c>
      <c r="E604" t="s">
        <v>1183</v>
      </c>
    </row>
    <row r="605" spans="1:5" x14ac:dyDescent="0.35">
      <c r="A605">
        <v>3</v>
      </c>
      <c r="B605" t="s">
        <v>165</v>
      </c>
      <c r="C605" t="s">
        <v>1184</v>
      </c>
      <c r="D605" s="1">
        <v>43660</v>
      </c>
      <c r="E605" t="s">
        <v>1185</v>
      </c>
    </row>
    <row r="606" spans="1:5" x14ac:dyDescent="0.35">
      <c r="A606">
        <v>4</v>
      </c>
      <c r="B606" t="s">
        <v>112</v>
      </c>
      <c r="C606" t="s">
        <v>1186</v>
      </c>
      <c r="D606" s="1">
        <v>44148</v>
      </c>
      <c r="E606" t="s">
        <v>1187</v>
      </c>
    </row>
    <row r="607" spans="1:5" x14ac:dyDescent="0.35">
      <c r="A607">
        <v>5</v>
      </c>
      <c r="B607" t="s">
        <v>207</v>
      </c>
      <c r="C607" t="s">
        <v>1188</v>
      </c>
      <c r="D607" s="1">
        <v>44028</v>
      </c>
      <c r="E607" t="s">
        <v>1189</v>
      </c>
    </row>
    <row r="608" spans="1:5" x14ac:dyDescent="0.35">
      <c r="A608">
        <v>3</v>
      </c>
      <c r="B608" t="s">
        <v>107</v>
      </c>
      <c r="C608" t="s">
        <v>1149</v>
      </c>
      <c r="D608" s="1">
        <v>44138</v>
      </c>
      <c r="E608" t="s">
        <v>1190</v>
      </c>
    </row>
    <row r="609" spans="1:5" x14ac:dyDescent="0.35">
      <c r="A609">
        <v>1</v>
      </c>
      <c r="B609" t="s">
        <v>56</v>
      </c>
      <c r="C609" t="s">
        <v>1191</v>
      </c>
      <c r="D609" s="1">
        <v>44640</v>
      </c>
      <c r="E609" t="s">
        <v>1192</v>
      </c>
    </row>
    <row r="610" spans="1:5" x14ac:dyDescent="0.35">
      <c r="A610">
        <v>2</v>
      </c>
      <c r="B610" t="s">
        <v>533</v>
      </c>
      <c r="C610" t="s">
        <v>1193</v>
      </c>
      <c r="D610" s="1">
        <v>44608</v>
      </c>
      <c r="E610" t="s">
        <v>1194</v>
      </c>
    </row>
    <row r="611" spans="1:5" x14ac:dyDescent="0.35">
      <c r="A611">
        <v>6</v>
      </c>
      <c r="B611" t="s">
        <v>80</v>
      </c>
      <c r="C611" t="s">
        <v>1195</v>
      </c>
      <c r="D611" s="1">
        <v>44147</v>
      </c>
      <c r="E611" t="s">
        <v>1196</v>
      </c>
    </row>
    <row r="612" spans="1:5" x14ac:dyDescent="0.35">
      <c r="A612">
        <v>4</v>
      </c>
      <c r="B612" t="s">
        <v>5</v>
      </c>
      <c r="C612" t="s">
        <v>1197</v>
      </c>
      <c r="D612" s="1">
        <v>43743</v>
      </c>
      <c r="E612" t="s">
        <v>1198</v>
      </c>
    </row>
    <row r="613" spans="1:5" x14ac:dyDescent="0.35">
      <c r="A613">
        <v>2</v>
      </c>
      <c r="B613" t="s">
        <v>33</v>
      </c>
      <c r="C613" t="s">
        <v>1199</v>
      </c>
      <c r="D613" s="1">
        <v>43739</v>
      </c>
      <c r="E613" t="s">
        <v>1200</v>
      </c>
    </row>
    <row r="614" spans="1:5" x14ac:dyDescent="0.35">
      <c r="A614">
        <v>4</v>
      </c>
      <c r="B614" t="s">
        <v>47</v>
      </c>
      <c r="C614" t="s">
        <v>1201</v>
      </c>
      <c r="D614" s="1">
        <v>43896</v>
      </c>
      <c r="E614" t="s">
        <v>1202</v>
      </c>
    </row>
    <row r="615" spans="1:5" x14ac:dyDescent="0.35">
      <c r="A615">
        <v>1</v>
      </c>
      <c r="B615" t="s">
        <v>25</v>
      </c>
      <c r="C615" t="s">
        <v>1203</v>
      </c>
      <c r="D615" s="1">
        <v>43761</v>
      </c>
      <c r="E615" t="s">
        <v>1204</v>
      </c>
    </row>
    <row r="616" spans="1:5" x14ac:dyDescent="0.35">
      <c r="A616">
        <v>5</v>
      </c>
      <c r="B616" t="s">
        <v>25</v>
      </c>
      <c r="C616" t="s">
        <v>1149</v>
      </c>
      <c r="D616" s="1">
        <v>43944</v>
      </c>
      <c r="E616" t="s">
        <v>1205</v>
      </c>
    </row>
    <row r="617" spans="1:5" x14ac:dyDescent="0.35">
      <c r="A617">
        <v>2</v>
      </c>
      <c r="B617" t="s">
        <v>107</v>
      </c>
      <c r="C617" t="s">
        <v>1206</v>
      </c>
      <c r="D617" s="1">
        <v>44006</v>
      </c>
      <c r="E617" t="s">
        <v>1207</v>
      </c>
    </row>
    <row r="618" spans="1:5" x14ac:dyDescent="0.35">
      <c r="A618">
        <v>4</v>
      </c>
      <c r="B618" t="s">
        <v>115</v>
      </c>
      <c r="C618" t="s">
        <v>1208</v>
      </c>
      <c r="D618" s="1">
        <v>44271</v>
      </c>
      <c r="E618" t="s">
        <v>1209</v>
      </c>
    </row>
    <row r="619" spans="1:5" x14ac:dyDescent="0.35">
      <c r="A619">
        <v>1</v>
      </c>
      <c r="B619" t="s">
        <v>200</v>
      </c>
      <c r="C619" t="s">
        <v>1210</v>
      </c>
      <c r="D619" s="1">
        <v>43928</v>
      </c>
      <c r="E619" t="s">
        <v>1211</v>
      </c>
    </row>
    <row r="620" spans="1:5" x14ac:dyDescent="0.35">
      <c r="A620">
        <v>6</v>
      </c>
      <c r="B620" t="s">
        <v>248</v>
      </c>
      <c r="C620" t="s">
        <v>1212</v>
      </c>
      <c r="D620" s="1">
        <v>44469</v>
      </c>
      <c r="E620" t="s">
        <v>1213</v>
      </c>
    </row>
    <row r="621" spans="1:5" x14ac:dyDescent="0.35">
      <c r="A621">
        <v>2</v>
      </c>
      <c r="B621" t="s">
        <v>126</v>
      </c>
      <c r="C621" t="s">
        <v>1214</v>
      </c>
      <c r="D621" s="1">
        <v>44682</v>
      </c>
      <c r="E621" t="s">
        <v>1215</v>
      </c>
    </row>
    <row r="622" spans="1:5" x14ac:dyDescent="0.35">
      <c r="A622">
        <v>6</v>
      </c>
      <c r="B622" t="s">
        <v>47</v>
      </c>
      <c r="C622" t="s">
        <v>1216</v>
      </c>
      <c r="D622" s="1">
        <v>44217</v>
      </c>
      <c r="E622" t="s">
        <v>1217</v>
      </c>
    </row>
    <row r="623" spans="1:5" x14ac:dyDescent="0.35">
      <c r="A623">
        <v>6</v>
      </c>
      <c r="B623" t="s">
        <v>9</v>
      </c>
      <c r="C623" t="s">
        <v>1218</v>
      </c>
      <c r="D623" s="1">
        <v>44006</v>
      </c>
      <c r="E623" t="s">
        <v>1219</v>
      </c>
    </row>
    <row r="624" spans="1:5" x14ac:dyDescent="0.35">
      <c r="A624">
        <v>4</v>
      </c>
      <c r="B624" t="s">
        <v>200</v>
      </c>
      <c r="C624" t="s">
        <v>1220</v>
      </c>
      <c r="D624" s="1">
        <v>43527</v>
      </c>
      <c r="E624" t="s">
        <v>1221</v>
      </c>
    </row>
    <row r="625" spans="1:5" x14ac:dyDescent="0.35">
      <c r="A625">
        <v>1</v>
      </c>
      <c r="B625" t="s">
        <v>248</v>
      </c>
      <c r="C625" t="s">
        <v>1222</v>
      </c>
      <c r="D625" s="1">
        <v>44224</v>
      </c>
      <c r="E625" t="s">
        <v>1223</v>
      </c>
    </row>
    <row r="626" spans="1:5" x14ac:dyDescent="0.35">
      <c r="A626">
        <v>2</v>
      </c>
      <c r="B626" t="s">
        <v>115</v>
      </c>
      <c r="C626" t="s">
        <v>1224</v>
      </c>
      <c r="D626" s="1">
        <v>44010</v>
      </c>
      <c r="E626" t="s">
        <v>1225</v>
      </c>
    </row>
    <row r="627" spans="1:5" x14ac:dyDescent="0.35">
      <c r="A627">
        <v>5</v>
      </c>
      <c r="B627" t="s">
        <v>160</v>
      </c>
      <c r="C627" t="s">
        <v>1226</v>
      </c>
      <c r="D627" s="1">
        <v>44017</v>
      </c>
      <c r="E627" t="s">
        <v>1227</v>
      </c>
    </row>
    <row r="628" spans="1:5" x14ac:dyDescent="0.35">
      <c r="A628">
        <v>3</v>
      </c>
      <c r="B628" t="s">
        <v>174</v>
      </c>
      <c r="C628" t="s">
        <v>1228</v>
      </c>
      <c r="D628" s="1">
        <v>43526</v>
      </c>
      <c r="E628" t="s">
        <v>1229</v>
      </c>
    </row>
    <row r="629" spans="1:5" x14ac:dyDescent="0.35">
      <c r="A629">
        <v>2</v>
      </c>
      <c r="B629" t="s">
        <v>115</v>
      </c>
      <c r="C629" t="s">
        <v>1230</v>
      </c>
      <c r="D629" s="1">
        <v>44682</v>
      </c>
      <c r="E629" t="s">
        <v>1231</v>
      </c>
    </row>
    <row r="630" spans="1:5" x14ac:dyDescent="0.35">
      <c r="A630">
        <v>6</v>
      </c>
      <c r="B630" t="s">
        <v>257</v>
      </c>
      <c r="C630" t="s">
        <v>1232</v>
      </c>
      <c r="D630" s="1">
        <v>44680</v>
      </c>
      <c r="E630" t="s">
        <v>1233</v>
      </c>
    </row>
    <row r="631" spans="1:5" x14ac:dyDescent="0.35">
      <c r="A631">
        <v>4</v>
      </c>
      <c r="B631" t="s">
        <v>126</v>
      </c>
      <c r="C631" t="s">
        <v>1232</v>
      </c>
      <c r="D631" s="1">
        <v>44680</v>
      </c>
      <c r="E631" t="s">
        <v>1233</v>
      </c>
    </row>
    <row r="632" spans="1:5" x14ac:dyDescent="0.35">
      <c r="A632">
        <v>1</v>
      </c>
      <c r="B632" t="s">
        <v>57</v>
      </c>
      <c r="C632" t="s">
        <v>1232</v>
      </c>
      <c r="D632" s="1">
        <v>44680</v>
      </c>
      <c r="E632" t="s">
        <v>1233</v>
      </c>
    </row>
    <row r="633" spans="1:5" x14ac:dyDescent="0.35">
      <c r="A633">
        <v>5</v>
      </c>
      <c r="B633" t="s">
        <v>38</v>
      </c>
      <c r="C633" t="s">
        <v>1232</v>
      </c>
      <c r="D633" s="1">
        <v>44680</v>
      </c>
      <c r="E633" t="s">
        <v>1233</v>
      </c>
    </row>
    <row r="634" spans="1:5" x14ac:dyDescent="0.35">
      <c r="A634">
        <v>4</v>
      </c>
      <c r="B634" t="s">
        <v>179</v>
      </c>
      <c r="C634" t="s">
        <v>1234</v>
      </c>
      <c r="D634" s="1">
        <v>44049</v>
      </c>
      <c r="E634" t="s">
        <v>1235</v>
      </c>
    </row>
    <row r="635" spans="1:5" x14ac:dyDescent="0.35">
      <c r="A635">
        <v>4</v>
      </c>
      <c r="B635" t="s">
        <v>192</v>
      </c>
      <c r="C635" t="s">
        <v>1236</v>
      </c>
      <c r="D635" s="1">
        <v>43820</v>
      </c>
      <c r="E635" t="s">
        <v>1237</v>
      </c>
    </row>
    <row r="636" spans="1:5" x14ac:dyDescent="0.35">
      <c r="A636">
        <v>3</v>
      </c>
      <c r="B636" t="s">
        <v>99</v>
      </c>
      <c r="C636" t="s">
        <v>1238</v>
      </c>
      <c r="D636" s="1">
        <v>43940</v>
      </c>
      <c r="E636" t="s">
        <v>1239</v>
      </c>
    </row>
    <row r="637" spans="1:5" x14ac:dyDescent="0.35">
      <c r="A637">
        <v>4</v>
      </c>
      <c r="B637" t="s">
        <v>179</v>
      </c>
      <c r="C637" t="s">
        <v>1240</v>
      </c>
      <c r="D637" s="1">
        <v>44578</v>
      </c>
      <c r="E637" t="s">
        <v>1241</v>
      </c>
    </row>
    <row r="638" spans="1:5" x14ac:dyDescent="0.35">
      <c r="A638">
        <v>6</v>
      </c>
      <c r="B638" t="s">
        <v>135</v>
      </c>
      <c r="C638" t="s">
        <v>1242</v>
      </c>
      <c r="D638" s="1">
        <v>43487</v>
      </c>
      <c r="E638" t="s">
        <v>1243</v>
      </c>
    </row>
    <row r="639" spans="1:5" x14ac:dyDescent="0.35">
      <c r="A639">
        <v>1</v>
      </c>
      <c r="B639" t="s">
        <v>115</v>
      </c>
      <c r="C639" t="s">
        <v>1244</v>
      </c>
      <c r="D639" s="1">
        <v>43889</v>
      </c>
      <c r="E639" t="s">
        <v>1245</v>
      </c>
    </row>
    <row r="640" spans="1:5" x14ac:dyDescent="0.35">
      <c r="A640">
        <v>3</v>
      </c>
      <c r="B640" t="s">
        <v>174</v>
      </c>
      <c r="C640" t="s">
        <v>1246</v>
      </c>
      <c r="D640" s="1">
        <v>43684</v>
      </c>
      <c r="E640" t="s">
        <v>1247</v>
      </c>
    </row>
    <row r="641" spans="1:5" x14ac:dyDescent="0.35">
      <c r="A641">
        <v>1</v>
      </c>
      <c r="B641" t="s">
        <v>41</v>
      </c>
      <c r="C641" t="s">
        <v>1248</v>
      </c>
      <c r="D641" s="1">
        <v>44331</v>
      </c>
      <c r="E641" t="s">
        <v>1249</v>
      </c>
    </row>
    <row r="642" spans="1:5" x14ac:dyDescent="0.35">
      <c r="A642">
        <v>5</v>
      </c>
      <c r="B642" t="s">
        <v>15</v>
      </c>
      <c r="C642" t="s">
        <v>1250</v>
      </c>
      <c r="D642" s="1">
        <v>44547</v>
      </c>
      <c r="E642" t="s">
        <v>1251</v>
      </c>
    </row>
    <row r="643" spans="1:5" x14ac:dyDescent="0.35">
      <c r="A643">
        <v>3</v>
      </c>
      <c r="B643" t="s">
        <v>192</v>
      </c>
      <c r="C643" t="s">
        <v>1252</v>
      </c>
      <c r="D643" s="1">
        <v>44448</v>
      </c>
      <c r="E643" t="s">
        <v>1253</v>
      </c>
    </row>
    <row r="644" spans="1:5" x14ac:dyDescent="0.35">
      <c r="A644">
        <v>2</v>
      </c>
      <c r="B644" t="s">
        <v>67</v>
      </c>
      <c r="C644" t="s">
        <v>1254</v>
      </c>
      <c r="D644" s="1">
        <v>43880</v>
      </c>
      <c r="E644" t="s">
        <v>1255</v>
      </c>
    </row>
    <row r="645" spans="1:5" x14ac:dyDescent="0.35">
      <c r="A645">
        <v>3</v>
      </c>
      <c r="B645" t="s">
        <v>33</v>
      </c>
      <c r="C645" t="s">
        <v>1256</v>
      </c>
      <c r="D645" s="1">
        <v>44011</v>
      </c>
      <c r="E645" t="s">
        <v>1257</v>
      </c>
    </row>
    <row r="646" spans="1:5" x14ac:dyDescent="0.35">
      <c r="A646">
        <v>2</v>
      </c>
      <c r="B646" t="s">
        <v>38</v>
      </c>
      <c r="C646" t="s">
        <v>1258</v>
      </c>
      <c r="D646" s="1">
        <v>44694</v>
      </c>
      <c r="E646" t="s">
        <v>1259</v>
      </c>
    </row>
    <row r="647" spans="1:5" x14ac:dyDescent="0.35">
      <c r="A647">
        <v>3</v>
      </c>
      <c r="B647" t="s">
        <v>121</v>
      </c>
      <c r="C647" t="s">
        <v>1260</v>
      </c>
      <c r="D647" s="1">
        <v>44106</v>
      </c>
      <c r="E647" t="s">
        <v>1261</v>
      </c>
    </row>
    <row r="648" spans="1:5" x14ac:dyDescent="0.35">
      <c r="A648">
        <v>1</v>
      </c>
      <c r="B648" t="s">
        <v>30</v>
      </c>
      <c r="C648" t="s">
        <v>1262</v>
      </c>
      <c r="D648" s="1">
        <v>44532</v>
      </c>
      <c r="E648" t="s">
        <v>1263</v>
      </c>
    </row>
    <row r="649" spans="1:5" x14ac:dyDescent="0.35">
      <c r="A649">
        <v>3</v>
      </c>
      <c r="B649" t="s">
        <v>86</v>
      </c>
      <c r="C649" t="s">
        <v>1264</v>
      </c>
      <c r="D649" s="1">
        <v>44502</v>
      </c>
      <c r="E649" t="s">
        <v>1265</v>
      </c>
    </row>
    <row r="650" spans="1:5" x14ac:dyDescent="0.35">
      <c r="A650">
        <v>6</v>
      </c>
      <c r="B650" t="s">
        <v>104</v>
      </c>
      <c r="C650" t="s">
        <v>1250</v>
      </c>
      <c r="D650" s="1">
        <v>43884</v>
      </c>
      <c r="E650" t="s">
        <v>1266</v>
      </c>
    </row>
    <row r="651" spans="1:5" x14ac:dyDescent="0.35">
      <c r="A651">
        <v>6</v>
      </c>
      <c r="B651" t="s">
        <v>135</v>
      </c>
      <c r="C651" t="s">
        <v>1267</v>
      </c>
      <c r="D651" s="1">
        <v>44015</v>
      </c>
      <c r="E651" t="s">
        <v>1268</v>
      </c>
    </row>
    <row r="652" spans="1:5" x14ac:dyDescent="0.35">
      <c r="A652">
        <v>1</v>
      </c>
      <c r="B652" t="s">
        <v>149</v>
      </c>
      <c r="C652" t="s">
        <v>1269</v>
      </c>
      <c r="D652" s="1">
        <v>43507</v>
      </c>
      <c r="E652" t="s">
        <v>1270</v>
      </c>
    </row>
    <row r="653" spans="1:5" x14ac:dyDescent="0.35">
      <c r="A653">
        <v>4</v>
      </c>
      <c r="B653" t="s">
        <v>192</v>
      </c>
      <c r="C653" t="s">
        <v>1271</v>
      </c>
      <c r="D653" s="1">
        <v>44084</v>
      </c>
      <c r="E653" t="s">
        <v>1272</v>
      </c>
    </row>
    <row r="654" spans="1:5" x14ac:dyDescent="0.35">
      <c r="A654">
        <v>4</v>
      </c>
      <c r="B654" t="s">
        <v>135</v>
      </c>
      <c r="C654" t="s">
        <v>1273</v>
      </c>
      <c r="D654" s="1">
        <v>43892</v>
      </c>
      <c r="E654" t="s">
        <v>1274</v>
      </c>
    </row>
    <row r="655" spans="1:5" x14ac:dyDescent="0.35">
      <c r="A655">
        <v>4</v>
      </c>
      <c r="B655" t="s">
        <v>174</v>
      </c>
      <c r="C655" t="s">
        <v>1275</v>
      </c>
      <c r="D655" s="1">
        <v>44375</v>
      </c>
      <c r="E655" t="s">
        <v>1276</v>
      </c>
    </row>
    <row r="656" spans="1:5" x14ac:dyDescent="0.35">
      <c r="A656">
        <v>3</v>
      </c>
      <c r="B656" t="s">
        <v>121</v>
      </c>
      <c r="C656" t="s">
        <v>1277</v>
      </c>
      <c r="D656" s="1">
        <v>43476</v>
      </c>
      <c r="E656" t="s">
        <v>1278</v>
      </c>
    </row>
    <row r="657" spans="1:5" x14ac:dyDescent="0.35">
      <c r="A657">
        <v>2</v>
      </c>
      <c r="B657" t="s">
        <v>44</v>
      </c>
      <c r="C657" t="s">
        <v>1279</v>
      </c>
      <c r="D657" s="1">
        <v>43728</v>
      </c>
      <c r="E657" t="s">
        <v>1280</v>
      </c>
    </row>
    <row r="658" spans="1:5" x14ac:dyDescent="0.35">
      <c r="A658">
        <v>4</v>
      </c>
      <c r="B658" t="s">
        <v>16</v>
      </c>
      <c r="C658" t="s">
        <v>1281</v>
      </c>
      <c r="D658" s="1">
        <v>44485</v>
      </c>
      <c r="E658" t="s">
        <v>1282</v>
      </c>
    </row>
    <row r="659" spans="1:5" x14ac:dyDescent="0.35">
      <c r="A659">
        <v>2</v>
      </c>
      <c r="B659" t="s">
        <v>70</v>
      </c>
      <c r="C659" t="s">
        <v>1283</v>
      </c>
      <c r="D659" s="1">
        <v>43831</v>
      </c>
      <c r="E659" t="s">
        <v>1284</v>
      </c>
    </row>
    <row r="660" spans="1:5" x14ac:dyDescent="0.35">
      <c r="A660">
        <v>3</v>
      </c>
      <c r="B660" t="s">
        <v>8</v>
      </c>
      <c r="C660" t="s">
        <v>1285</v>
      </c>
      <c r="D660" s="1">
        <v>44630</v>
      </c>
      <c r="E660" t="s">
        <v>1286</v>
      </c>
    </row>
    <row r="661" spans="1:5" x14ac:dyDescent="0.35">
      <c r="A661">
        <v>2</v>
      </c>
      <c r="B661" t="s">
        <v>121</v>
      </c>
      <c r="C661" t="s">
        <v>1287</v>
      </c>
      <c r="D661" s="1">
        <v>44693</v>
      </c>
      <c r="E661" t="s">
        <v>1288</v>
      </c>
    </row>
    <row r="662" spans="1:5" x14ac:dyDescent="0.35">
      <c r="A662">
        <v>6</v>
      </c>
      <c r="B662" t="s">
        <v>179</v>
      </c>
      <c r="C662" t="s">
        <v>1289</v>
      </c>
      <c r="D662" s="1">
        <v>44084</v>
      </c>
      <c r="E662" t="s">
        <v>1290</v>
      </c>
    </row>
    <row r="663" spans="1:5" x14ac:dyDescent="0.35">
      <c r="A663">
        <v>6</v>
      </c>
      <c r="B663" t="s">
        <v>47</v>
      </c>
      <c r="C663" t="s">
        <v>1291</v>
      </c>
      <c r="D663" s="1">
        <v>44485</v>
      </c>
      <c r="E663" t="s">
        <v>1292</v>
      </c>
    </row>
    <row r="664" spans="1:5" x14ac:dyDescent="0.35">
      <c r="A664">
        <v>5</v>
      </c>
      <c r="B664" t="s">
        <v>112</v>
      </c>
      <c r="C664" t="s">
        <v>1293</v>
      </c>
      <c r="D664" s="1">
        <v>44364</v>
      </c>
      <c r="E664" t="s">
        <v>1294</v>
      </c>
    </row>
    <row r="665" spans="1:5" x14ac:dyDescent="0.35">
      <c r="A665">
        <v>6</v>
      </c>
      <c r="B665" t="s">
        <v>64</v>
      </c>
      <c r="C665" t="s">
        <v>1295</v>
      </c>
      <c r="D665" s="1">
        <v>43554</v>
      </c>
      <c r="E665" t="s">
        <v>1296</v>
      </c>
    </row>
    <row r="666" spans="1:5" x14ac:dyDescent="0.35">
      <c r="A666">
        <v>6</v>
      </c>
      <c r="B666" t="s">
        <v>248</v>
      </c>
      <c r="C666" t="s">
        <v>1297</v>
      </c>
      <c r="D666" s="1">
        <v>44549</v>
      </c>
      <c r="E666" t="s">
        <v>1298</v>
      </c>
    </row>
    <row r="667" spans="1:5" x14ac:dyDescent="0.35">
      <c r="A667">
        <v>2</v>
      </c>
      <c r="B667" t="s">
        <v>41</v>
      </c>
      <c r="C667" t="s">
        <v>1297</v>
      </c>
      <c r="D667" s="1">
        <v>44549</v>
      </c>
      <c r="E667" t="s">
        <v>1298</v>
      </c>
    </row>
    <row r="668" spans="1:5" x14ac:dyDescent="0.35">
      <c r="A668">
        <v>4</v>
      </c>
      <c r="B668" t="s">
        <v>121</v>
      </c>
      <c r="C668" t="s">
        <v>1299</v>
      </c>
      <c r="D668" s="1">
        <v>43987</v>
      </c>
      <c r="E668" t="s">
        <v>1300</v>
      </c>
    </row>
    <row r="669" spans="1:5" x14ac:dyDescent="0.35">
      <c r="A669">
        <v>6</v>
      </c>
      <c r="B669" t="s">
        <v>30</v>
      </c>
      <c r="C669" t="s">
        <v>1301</v>
      </c>
      <c r="D669" s="1">
        <v>44451</v>
      </c>
      <c r="E669" t="s">
        <v>1302</v>
      </c>
    </row>
    <row r="670" spans="1:5" x14ac:dyDescent="0.35">
      <c r="A670">
        <v>5</v>
      </c>
      <c r="B670" t="s">
        <v>15</v>
      </c>
      <c r="C670" t="s">
        <v>1285</v>
      </c>
      <c r="D670" s="1">
        <v>44636</v>
      </c>
      <c r="E670" t="s">
        <v>1303</v>
      </c>
    </row>
    <row r="671" spans="1:5" x14ac:dyDescent="0.35">
      <c r="A671">
        <v>2</v>
      </c>
      <c r="B671" t="s">
        <v>200</v>
      </c>
      <c r="C671" t="s">
        <v>1304</v>
      </c>
      <c r="D671" s="1">
        <v>44551</v>
      </c>
      <c r="E671" t="s">
        <v>1305</v>
      </c>
    </row>
    <row r="672" spans="1:5" x14ac:dyDescent="0.35">
      <c r="A672">
        <v>3</v>
      </c>
      <c r="B672" t="s">
        <v>80</v>
      </c>
      <c r="C672" t="s">
        <v>1306</v>
      </c>
      <c r="D672" s="1">
        <v>43606</v>
      </c>
      <c r="E672" t="s">
        <v>1307</v>
      </c>
    </row>
    <row r="673" spans="1:5" x14ac:dyDescent="0.35">
      <c r="A673">
        <v>5</v>
      </c>
      <c r="B673" t="s">
        <v>192</v>
      </c>
      <c r="C673" t="s">
        <v>1308</v>
      </c>
      <c r="D673" s="1">
        <v>44495</v>
      </c>
      <c r="E673" t="s">
        <v>1309</v>
      </c>
    </row>
    <row r="674" spans="1:5" x14ac:dyDescent="0.35">
      <c r="A674">
        <v>5</v>
      </c>
      <c r="B674" t="s">
        <v>83</v>
      </c>
      <c r="C674" t="s">
        <v>1310</v>
      </c>
      <c r="D674" s="1">
        <v>43916</v>
      </c>
      <c r="E674" t="s">
        <v>1311</v>
      </c>
    </row>
    <row r="675" spans="1:5" x14ac:dyDescent="0.35">
      <c r="A675">
        <v>6</v>
      </c>
      <c r="B675" t="s">
        <v>12</v>
      </c>
      <c r="C675" t="s">
        <v>1312</v>
      </c>
      <c r="D675" s="1">
        <v>44118</v>
      </c>
      <c r="E675" t="s">
        <v>1313</v>
      </c>
    </row>
    <row r="676" spans="1:5" x14ac:dyDescent="0.35">
      <c r="A676">
        <v>6</v>
      </c>
      <c r="B676" t="s">
        <v>207</v>
      </c>
      <c r="C676" t="s">
        <v>1314</v>
      </c>
      <c r="D676" s="1">
        <v>44543</v>
      </c>
      <c r="E676" t="s">
        <v>1315</v>
      </c>
    </row>
    <row r="677" spans="1:5" x14ac:dyDescent="0.35">
      <c r="A677">
        <v>4</v>
      </c>
      <c r="B677" t="s">
        <v>112</v>
      </c>
      <c r="C677" t="s">
        <v>1316</v>
      </c>
      <c r="D677" s="1">
        <v>44263</v>
      </c>
      <c r="E677" t="s">
        <v>1317</v>
      </c>
    </row>
    <row r="678" spans="1:5" x14ac:dyDescent="0.35">
      <c r="A678">
        <v>5</v>
      </c>
      <c r="B678" t="s">
        <v>86</v>
      </c>
      <c r="C678" t="s">
        <v>1318</v>
      </c>
      <c r="D678" s="1">
        <v>44217</v>
      </c>
      <c r="E678" t="s">
        <v>1319</v>
      </c>
    </row>
    <row r="679" spans="1:5" x14ac:dyDescent="0.35">
      <c r="A679">
        <v>5</v>
      </c>
      <c r="B679" t="s">
        <v>83</v>
      </c>
      <c r="C679" t="s">
        <v>1320</v>
      </c>
      <c r="D679" s="1">
        <v>44206</v>
      </c>
      <c r="E679" t="s">
        <v>1321</v>
      </c>
    </row>
    <row r="680" spans="1:5" x14ac:dyDescent="0.35">
      <c r="A680">
        <v>6</v>
      </c>
      <c r="B680" t="s">
        <v>207</v>
      </c>
      <c r="C680" t="s">
        <v>1322</v>
      </c>
      <c r="D680" s="1">
        <v>44281</v>
      </c>
      <c r="E680" t="s">
        <v>1323</v>
      </c>
    </row>
    <row r="681" spans="1:5" x14ac:dyDescent="0.35">
      <c r="A681">
        <v>1</v>
      </c>
      <c r="B681" t="s">
        <v>15</v>
      </c>
      <c r="C681" t="s">
        <v>1324</v>
      </c>
      <c r="D681" s="1">
        <v>44645</v>
      </c>
      <c r="E681" t="s">
        <v>1325</v>
      </c>
    </row>
    <row r="682" spans="1:5" x14ac:dyDescent="0.35">
      <c r="A682">
        <v>5</v>
      </c>
      <c r="B682" t="s">
        <v>64</v>
      </c>
      <c r="C682" t="s">
        <v>1326</v>
      </c>
      <c r="D682" s="1">
        <v>44399</v>
      </c>
      <c r="E682" t="s">
        <v>1327</v>
      </c>
    </row>
    <row r="683" spans="1:5" x14ac:dyDescent="0.35">
      <c r="A683">
        <v>2</v>
      </c>
      <c r="B683" t="s">
        <v>22</v>
      </c>
      <c r="C683" t="s">
        <v>1328</v>
      </c>
      <c r="D683" s="1">
        <v>44080</v>
      </c>
      <c r="E683" t="s">
        <v>1329</v>
      </c>
    </row>
    <row r="684" spans="1:5" x14ac:dyDescent="0.35">
      <c r="A684">
        <v>2</v>
      </c>
      <c r="B684" t="s">
        <v>67</v>
      </c>
      <c r="C684" t="s">
        <v>1330</v>
      </c>
      <c r="D684" s="1">
        <v>43827</v>
      </c>
      <c r="E684" t="s">
        <v>1331</v>
      </c>
    </row>
    <row r="685" spans="1:5" x14ac:dyDescent="0.35">
      <c r="A685">
        <v>6</v>
      </c>
      <c r="B685" t="s">
        <v>126</v>
      </c>
      <c r="C685" t="s">
        <v>1332</v>
      </c>
      <c r="D685" s="1">
        <v>43941</v>
      </c>
      <c r="E685" t="s">
        <v>1333</v>
      </c>
    </row>
    <row r="686" spans="1:5" x14ac:dyDescent="0.35">
      <c r="A686">
        <v>6</v>
      </c>
      <c r="B686" t="s">
        <v>192</v>
      </c>
      <c r="C686" t="s">
        <v>1334</v>
      </c>
      <c r="D686" s="1">
        <v>43517</v>
      </c>
      <c r="E686" t="s">
        <v>1335</v>
      </c>
    </row>
    <row r="687" spans="1:5" x14ac:dyDescent="0.35">
      <c r="A687">
        <v>2</v>
      </c>
      <c r="B687" t="s">
        <v>107</v>
      </c>
      <c r="C687" t="s">
        <v>1336</v>
      </c>
      <c r="D687" s="1">
        <v>44637</v>
      </c>
      <c r="E687" t="s">
        <v>1337</v>
      </c>
    </row>
    <row r="688" spans="1:5" x14ac:dyDescent="0.35">
      <c r="A688">
        <v>3</v>
      </c>
      <c r="B688" t="s">
        <v>104</v>
      </c>
      <c r="C688" t="s">
        <v>1338</v>
      </c>
      <c r="D688" s="1">
        <v>44330</v>
      </c>
      <c r="E688" t="s">
        <v>1339</v>
      </c>
    </row>
    <row r="689" spans="1:5" x14ac:dyDescent="0.35">
      <c r="A689">
        <v>2</v>
      </c>
      <c r="B689" t="s">
        <v>8</v>
      </c>
      <c r="C689" t="s">
        <v>1340</v>
      </c>
      <c r="D689" s="1">
        <v>43471</v>
      </c>
      <c r="E689" t="s">
        <v>1341</v>
      </c>
    </row>
    <row r="690" spans="1:5" x14ac:dyDescent="0.35">
      <c r="A690">
        <v>5</v>
      </c>
      <c r="B690" t="s">
        <v>9</v>
      </c>
      <c r="C690" t="s">
        <v>1342</v>
      </c>
      <c r="D690" s="1">
        <v>43579</v>
      </c>
      <c r="E690" t="s">
        <v>1343</v>
      </c>
    </row>
    <row r="691" spans="1:5" x14ac:dyDescent="0.35">
      <c r="A691">
        <v>5</v>
      </c>
      <c r="B691" t="s">
        <v>70</v>
      </c>
      <c r="C691" t="s">
        <v>1344</v>
      </c>
      <c r="D691" s="1">
        <v>44346</v>
      </c>
      <c r="E691" t="s">
        <v>1345</v>
      </c>
    </row>
    <row r="692" spans="1:5" x14ac:dyDescent="0.35">
      <c r="A692">
        <v>6</v>
      </c>
      <c r="B692" t="s">
        <v>112</v>
      </c>
      <c r="C692" t="s">
        <v>1346</v>
      </c>
      <c r="D692" s="1">
        <v>44754</v>
      </c>
      <c r="E692" t="s">
        <v>1347</v>
      </c>
    </row>
    <row r="693" spans="1:5" x14ac:dyDescent="0.35">
      <c r="A693">
        <v>2</v>
      </c>
      <c r="B693" t="s">
        <v>64</v>
      </c>
      <c r="C693" t="s">
        <v>1348</v>
      </c>
      <c r="D693" s="1">
        <v>44227</v>
      </c>
      <c r="E693" t="s">
        <v>1349</v>
      </c>
    </row>
    <row r="694" spans="1:5" x14ac:dyDescent="0.35">
      <c r="A694">
        <v>1</v>
      </c>
      <c r="B694" t="s">
        <v>16</v>
      </c>
      <c r="C694" t="s">
        <v>1350</v>
      </c>
      <c r="D694" s="1">
        <v>43720</v>
      </c>
      <c r="E694" t="s">
        <v>1351</v>
      </c>
    </row>
    <row r="695" spans="1:5" x14ac:dyDescent="0.35">
      <c r="A695">
        <v>2</v>
      </c>
      <c r="B695" t="s">
        <v>174</v>
      </c>
      <c r="C695" t="s">
        <v>1352</v>
      </c>
      <c r="D695" s="1">
        <v>44012</v>
      </c>
      <c r="E695" t="s">
        <v>1353</v>
      </c>
    </row>
    <row r="696" spans="1:5" x14ac:dyDescent="0.35">
      <c r="A696">
        <v>5</v>
      </c>
      <c r="B696" t="s">
        <v>19</v>
      </c>
      <c r="C696" t="s">
        <v>1354</v>
      </c>
      <c r="D696" s="1">
        <v>43915</v>
      </c>
      <c r="E696" t="s">
        <v>1355</v>
      </c>
    </row>
    <row r="697" spans="1:5" x14ac:dyDescent="0.35">
      <c r="A697">
        <v>5</v>
      </c>
      <c r="B697" t="s">
        <v>107</v>
      </c>
      <c r="C697" t="s">
        <v>1356</v>
      </c>
      <c r="D697" s="1">
        <v>44300</v>
      </c>
      <c r="E697" t="s">
        <v>1357</v>
      </c>
    </row>
    <row r="698" spans="1:5" x14ac:dyDescent="0.35">
      <c r="A698">
        <v>4</v>
      </c>
      <c r="B698" t="s">
        <v>126</v>
      </c>
      <c r="C698" t="s">
        <v>1358</v>
      </c>
      <c r="D698" s="1">
        <v>43693</v>
      </c>
      <c r="E698" t="s">
        <v>1359</v>
      </c>
    </row>
    <row r="699" spans="1:5" x14ac:dyDescent="0.35">
      <c r="A699">
        <v>3</v>
      </c>
      <c r="B699" t="s">
        <v>70</v>
      </c>
      <c r="C699" t="s">
        <v>1360</v>
      </c>
      <c r="D699" s="1">
        <v>44547</v>
      </c>
      <c r="E699" t="s">
        <v>1361</v>
      </c>
    </row>
    <row r="700" spans="1:5" x14ac:dyDescent="0.35">
      <c r="A700">
        <v>2</v>
      </c>
      <c r="B700" t="s">
        <v>16</v>
      </c>
      <c r="C700" t="s">
        <v>1348</v>
      </c>
      <c r="D700" s="1">
        <v>43830</v>
      </c>
      <c r="E700" t="s">
        <v>1362</v>
      </c>
    </row>
    <row r="701" spans="1:5" x14ac:dyDescent="0.35">
      <c r="A701">
        <v>4</v>
      </c>
      <c r="B701" t="s">
        <v>75</v>
      </c>
      <c r="C701" t="s">
        <v>1363</v>
      </c>
      <c r="D701" s="1">
        <v>44298</v>
      </c>
      <c r="E701" t="s">
        <v>1364</v>
      </c>
    </row>
    <row r="702" spans="1:5" x14ac:dyDescent="0.35">
      <c r="A702">
        <v>2</v>
      </c>
      <c r="B702" t="s">
        <v>86</v>
      </c>
      <c r="C702" t="s">
        <v>1365</v>
      </c>
      <c r="D702" s="1">
        <v>43736</v>
      </c>
      <c r="E702" t="s">
        <v>1366</v>
      </c>
    </row>
    <row r="703" spans="1:5" x14ac:dyDescent="0.35">
      <c r="A703">
        <v>5</v>
      </c>
      <c r="B703" t="s">
        <v>75</v>
      </c>
      <c r="C703" t="s">
        <v>1367</v>
      </c>
      <c r="D703" s="1">
        <v>44727</v>
      </c>
      <c r="E703" t="s">
        <v>1368</v>
      </c>
    </row>
    <row r="704" spans="1:5" x14ac:dyDescent="0.35">
      <c r="A704">
        <v>1</v>
      </c>
      <c r="B704" t="s">
        <v>195</v>
      </c>
      <c r="C704" t="s">
        <v>1369</v>
      </c>
      <c r="D704" s="1">
        <v>43661</v>
      </c>
      <c r="E704" t="s">
        <v>1370</v>
      </c>
    </row>
    <row r="705" spans="1:5" x14ac:dyDescent="0.35">
      <c r="A705">
        <v>4</v>
      </c>
      <c r="B705" t="s">
        <v>112</v>
      </c>
      <c r="C705" t="s">
        <v>1371</v>
      </c>
      <c r="D705" s="1">
        <v>43506</v>
      </c>
      <c r="E705" t="s">
        <v>1372</v>
      </c>
    </row>
    <row r="706" spans="1:5" x14ac:dyDescent="0.35">
      <c r="A706">
        <v>6</v>
      </c>
      <c r="B706" t="s">
        <v>56</v>
      </c>
      <c r="C706" t="s">
        <v>1373</v>
      </c>
      <c r="D706" s="1">
        <v>44716</v>
      </c>
      <c r="E706" t="s">
        <v>1374</v>
      </c>
    </row>
    <row r="707" spans="1:5" x14ac:dyDescent="0.35">
      <c r="A707">
        <v>2</v>
      </c>
      <c r="B707" t="s">
        <v>179</v>
      </c>
      <c r="C707" t="s">
        <v>1375</v>
      </c>
      <c r="D707" s="1">
        <v>44114</v>
      </c>
      <c r="E707" t="s">
        <v>1376</v>
      </c>
    </row>
    <row r="708" spans="1:5" x14ac:dyDescent="0.35">
      <c r="A708">
        <v>3</v>
      </c>
      <c r="B708" t="s">
        <v>67</v>
      </c>
      <c r="C708" t="s">
        <v>1377</v>
      </c>
      <c r="D708" s="1">
        <v>44353</v>
      </c>
      <c r="E708" t="s">
        <v>1378</v>
      </c>
    </row>
    <row r="709" spans="1:5" x14ac:dyDescent="0.35">
      <c r="A709">
        <v>2</v>
      </c>
      <c r="B709" t="s">
        <v>16</v>
      </c>
      <c r="C709" t="s">
        <v>1379</v>
      </c>
      <c r="D709" s="1">
        <v>43540</v>
      </c>
      <c r="E709" t="s">
        <v>1380</v>
      </c>
    </row>
    <row r="710" spans="1:5" x14ac:dyDescent="0.35">
      <c r="A710">
        <v>2</v>
      </c>
      <c r="B710" t="s">
        <v>70</v>
      </c>
      <c r="C710" t="s">
        <v>1381</v>
      </c>
      <c r="D710" s="1">
        <v>43804</v>
      </c>
      <c r="E710" t="s">
        <v>1382</v>
      </c>
    </row>
    <row r="711" spans="1:5" x14ac:dyDescent="0.35">
      <c r="A711">
        <v>2</v>
      </c>
      <c r="B711" t="s">
        <v>179</v>
      </c>
      <c r="C711" t="s">
        <v>1383</v>
      </c>
      <c r="D711" s="1">
        <v>43485</v>
      </c>
      <c r="E711" t="s">
        <v>1384</v>
      </c>
    </row>
    <row r="712" spans="1:5" x14ac:dyDescent="0.35">
      <c r="A712">
        <v>3</v>
      </c>
      <c r="B712" t="s">
        <v>8</v>
      </c>
      <c r="C712" t="s">
        <v>1385</v>
      </c>
      <c r="D712" s="1">
        <v>44655</v>
      </c>
      <c r="E712" t="s">
        <v>1386</v>
      </c>
    </row>
    <row r="713" spans="1:5" x14ac:dyDescent="0.35">
      <c r="A713">
        <v>6</v>
      </c>
      <c r="B713" t="s">
        <v>165</v>
      </c>
      <c r="C713" t="s">
        <v>1387</v>
      </c>
      <c r="D713" s="1">
        <v>44600</v>
      </c>
      <c r="E713" t="s">
        <v>1388</v>
      </c>
    </row>
    <row r="714" spans="1:5" x14ac:dyDescent="0.35">
      <c r="A714">
        <v>2</v>
      </c>
      <c r="B714" t="s">
        <v>8</v>
      </c>
      <c r="C714" t="s">
        <v>1389</v>
      </c>
      <c r="D714" s="1">
        <v>43646</v>
      </c>
      <c r="E714" t="s">
        <v>1390</v>
      </c>
    </row>
    <row r="715" spans="1:5" x14ac:dyDescent="0.35">
      <c r="A715">
        <v>1</v>
      </c>
      <c r="B715" t="s">
        <v>165</v>
      </c>
      <c r="C715" t="s">
        <v>1391</v>
      </c>
      <c r="D715" s="1">
        <v>43960</v>
      </c>
      <c r="E715" t="s">
        <v>1392</v>
      </c>
    </row>
    <row r="716" spans="1:5" x14ac:dyDescent="0.35">
      <c r="A716">
        <v>4</v>
      </c>
      <c r="B716" t="s">
        <v>56</v>
      </c>
      <c r="C716" t="s">
        <v>1393</v>
      </c>
      <c r="D716" s="1">
        <v>44358</v>
      </c>
      <c r="E716" t="s">
        <v>1394</v>
      </c>
    </row>
    <row r="717" spans="1:5" x14ac:dyDescent="0.35">
      <c r="A717">
        <v>6</v>
      </c>
      <c r="B717" t="s">
        <v>140</v>
      </c>
      <c r="C717" t="s">
        <v>1395</v>
      </c>
      <c r="D717" s="1">
        <v>44504</v>
      </c>
      <c r="E717" t="s">
        <v>1396</v>
      </c>
    </row>
    <row r="718" spans="1:5" x14ac:dyDescent="0.35">
      <c r="A718">
        <v>3</v>
      </c>
      <c r="B718" t="s">
        <v>192</v>
      </c>
      <c r="C718" t="s">
        <v>1348</v>
      </c>
      <c r="D718" s="1">
        <v>44612</v>
      </c>
      <c r="E718" t="s">
        <v>1397</v>
      </c>
    </row>
    <row r="719" spans="1:5" x14ac:dyDescent="0.35">
      <c r="A719">
        <v>3</v>
      </c>
      <c r="B719" t="s">
        <v>121</v>
      </c>
      <c r="C719" t="s">
        <v>1398</v>
      </c>
      <c r="D719" s="1">
        <v>43649</v>
      </c>
      <c r="E719" t="s">
        <v>1399</v>
      </c>
    </row>
    <row r="720" spans="1:5" x14ac:dyDescent="0.35">
      <c r="A720">
        <v>3</v>
      </c>
      <c r="B720" t="s">
        <v>16</v>
      </c>
      <c r="C720" t="s">
        <v>1400</v>
      </c>
      <c r="D720" s="1">
        <v>44348</v>
      </c>
      <c r="E720" t="s">
        <v>1401</v>
      </c>
    </row>
    <row r="721" spans="1:5" x14ac:dyDescent="0.35">
      <c r="A721">
        <v>5</v>
      </c>
      <c r="B721" t="s">
        <v>135</v>
      </c>
      <c r="C721" t="s">
        <v>1402</v>
      </c>
      <c r="D721" s="1">
        <v>44150</v>
      </c>
      <c r="E721" t="s">
        <v>1403</v>
      </c>
    </row>
    <row r="722" spans="1:5" x14ac:dyDescent="0.35">
      <c r="A722">
        <v>5</v>
      </c>
      <c r="B722" t="s">
        <v>19</v>
      </c>
      <c r="C722" t="s">
        <v>1404</v>
      </c>
      <c r="D722" s="1">
        <v>44215</v>
      </c>
      <c r="E722" t="s">
        <v>1405</v>
      </c>
    </row>
    <row r="723" spans="1:5" x14ac:dyDescent="0.35">
      <c r="A723">
        <v>3</v>
      </c>
      <c r="B723" t="s">
        <v>165</v>
      </c>
      <c r="C723" t="s">
        <v>1406</v>
      </c>
      <c r="D723" s="1">
        <v>44479</v>
      </c>
      <c r="E723" t="s">
        <v>1407</v>
      </c>
    </row>
    <row r="724" spans="1:5" x14ac:dyDescent="0.35">
      <c r="A724">
        <v>2</v>
      </c>
      <c r="B724" t="s">
        <v>248</v>
      </c>
      <c r="C724" t="s">
        <v>1408</v>
      </c>
      <c r="D724" s="1">
        <v>44620</v>
      </c>
      <c r="E724" t="s">
        <v>1409</v>
      </c>
    </row>
    <row r="725" spans="1:5" x14ac:dyDescent="0.35">
      <c r="A725">
        <v>2</v>
      </c>
      <c r="B725" t="s">
        <v>115</v>
      </c>
      <c r="C725" t="s">
        <v>1410</v>
      </c>
      <c r="D725" s="1">
        <v>44470</v>
      </c>
      <c r="E725" t="s">
        <v>1411</v>
      </c>
    </row>
    <row r="726" spans="1:5" x14ac:dyDescent="0.35">
      <c r="A726">
        <v>2</v>
      </c>
      <c r="B726" t="s">
        <v>47</v>
      </c>
      <c r="C726" t="s">
        <v>1412</v>
      </c>
      <c r="D726" s="1">
        <v>44076</v>
      </c>
      <c r="E726" t="s">
        <v>1413</v>
      </c>
    </row>
    <row r="727" spans="1:5" x14ac:dyDescent="0.35">
      <c r="A727">
        <v>6</v>
      </c>
      <c r="B727" t="s">
        <v>118</v>
      </c>
      <c r="C727" t="s">
        <v>1414</v>
      </c>
      <c r="D727" s="1">
        <v>44043</v>
      </c>
      <c r="E727" t="s">
        <v>1415</v>
      </c>
    </row>
    <row r="728" spans="1:5" x14ac:dyDescent="0.35">
      <c r="A728">
        <v>4</v>
      </c>
      <c r="B728" t="s">
        <v>107</v>
      </c>
      <c r="C728" t="s">
        <v>1416</v>
      </c>
      <c r="D728" s="1">
        <v>44571</v>
      </c>
      <c r="E728" t="s">
        <v>1417</v>
      </c>
    </row>
    <row r="729" spans="1:5" x14ac:dyDescent="0.35">
      <c r="A729">
        <v>5</v>
      </c>
      <c r="B729" t="s">
        <v>25</v>
      </c>
      <c r="C729" t="s">
        <v>1418</v>
      </c>
      <c r="D729" s="1">
        <v>44264</v>
      </c>
      <c r="E729" t="s">
        <v>1419</v>
      </c>
    </row>
    <row r="730" spans="1:5" x14ac:dyDescent="0.35">
      <c r="A730">
        <v>3</v>
      </c>
      <c r="B730" t="s">
        <v>19</v>
      </c>
      <c r="C730" t="s">
        <v>1420</v>
      </c>
      <c r="D730" s="1">
        <v>44155</v>
      </c>
      <c r="E730" t="s">
        <v>1421</v>
      </c>
    </row>
    <row r="731" spans="1:5" x14ac:dyDescent="0.35">
      <c r="A731">
        <v>1</v>
      </c>
      <c r="B731" t="s">
        <v>80</v>
      </c>
      <c r="C731" t="s">
        <v>1422</v>
      </c>
      <c r="D731" s="1">
        <v>44634</v>
      </c>
      <c r="E731" t="s">
        <v>1423</v>
      </c>
    </row>
    <row r="732" spans="1:5" x14ac:dyDescent="0.35">
      <c r="A732">
        <v>1</v>
      </c>
      <c r="B732" t="s">
        <v>107</v>
      </c>
      <c r="C732" t="s">
        <v>1424</v>
      </c>
      <c r="D732" s="1">
        <v>43475</v>
      </c>
      <c r="E732" t="s">
        <v>1425</v>
      </c>
    </row>
    <row r="733" spans="1:5" x14ac:dyDescent="0.35">
      <c r="A733">
        <v>4</v>
      </c>
      <c r="B733" t="s">
        <v>41</v>
      </c>
      <c r="C733" t="s">
        <v>1426</v>
      </c>
      <c r="D733" s="1">
        <v>44222</v>
      </c>
      <c r="E733" t="s">
        <v>1427</v>
      </c>
    </row>
    <row r="734" spans="1:5" x14ac:dyDescent="0.35">
      <c r="A734">
        <v>2</v>
      </c>
      <c r="B734" t="s">
        <v>257</v>
      </c>
      <c r="C734" t="s">
        <v>1428</v>
      </c>
      <c r="D734" s="1">
        <v>44312</v>
      </c>
      <c r="E734" t="s">
        <v>1429</v>
      </c>
    </row>
    <row r="735" spans="1:5" x14ac:dyDescent="0.35">
      <c r="A735">
        <v>3</v>
      </c>
      <c r="B735" t="s">
        <v>200</v>
      </c>
      <c r="C735" t="s">
        <v>1430</v>
      </c>
      <c r="D735" s="1">
        <v>44565</v>
      </c>
      <c r="E735" t="s">
        <v>1431</v>
      </c>
    </row>
    <row r="736" spans="1:5" x14ac:dyDescent="0.35">
      <c r="A736">
        <v>5</v>
      </c>
      <c r="B736" t="s">
        <v>104</v>
      </c>
      <c r="C736" t="s">
        <v>1432</v>
      </c>
      <c r="D736" s="1">
        <v>43697</v>
      </c>
      <c r="E736" t="s">
        <v>1433</v>
      </c>
    </row>
    <row r="737" spans="1:5" x14ac:dyDescent="0.35">
      <c r="A737">
        <v>6</v>
      </c>
      <c r="B737" t="s">
        <v>56</v>
      </c>
      <c r="C737" t="s">
        <v>1434</v>
      </c>
      <c r="D737" s="1">
        <v>44757</v>
      </c>
      <c r="E737" t="s">
        <v>1435</v>
      </c>
    </row>
    <row r="738" spans="1:5" x14ac:dyDescent="0.35">
      <c r="A738">
        <v>2</v>
      </c>
      <c r="B738" t="s">
        <v>16</v>
      </c>
      <c r="C738" t="s">
        <v>1436</v>
      </c>
      <c r="D738" s="1">
        <v>43508</v>
      </c>
      <c r="E738" t="s">
        <v>1437</v>
      </c>
    </row>
    <row r="739" spans="1:5" x14ac:dyDescent="0.35">
      <c r="A739">
        <v>5</v>
      </c>
      <c r="B739" t="s">
        <v>64</v>
      </c>
      <c r="C739" t="s">
        <v>1438</v>
      </c>
      <c r="D739" s="1">
        <v>44447</v>
      </c>
      <c r="E739" t="s">
        <v>1439</v>
      </c>
    </row>
    <row r="740" spans="1:5" x14ac:dyDescent="0.35">
      <c r="A740">
        <v>3</v>
      </c>
      <c r="B740" t="s">
        <v>185</v>
      </c>
      <c r="C740" t="s">
        <v>1440</v>
      </c>
      <c r="D740" s="1">
        <v>43812</v>
      </c>
      <c r="E740" t="s">
        <v>1441</v>
      </c>
    </row>
    <row r="741" spans="1:5" x14ac:dyDescent="0.35">
      <c r="A741">
        <v>5</v>
      </c>
      <c r="B741" t="s">
        <v>56</v>
      </c>
      <c r="C741" t="s">
        <v>1348</v>
      </c>
      <c r="D741" s="1">
        <v>44433</v>
      </c>
      <c r="E741" t="s">
        <v>1442</v>
      </c>
    </row>
    <row r="742" spans="1:5" x14ac:dyDescent="0.35">
      <c r="A742">
        <v>4</v>
      </c>
      <c r="B742" t="s">
        <v>160</v>
      </c>
      <c r="C742" t="s">
        <v>1443</v>
      </c>
      <c r="D742" s="1">
        <v>44643</v>
      </c>
      <c r="E742" t="s">
        <v>1444</v>
      </c>
    </row>
    <row r="743" spans="1:5" x14ac:dyDescent="0.35">
      <c r="A743">
        <v>2</v>
      </c>
      <c r="B743" t="s">
        <v>80</v>
      </c>
      <c r="C743" t="s">
        <v>1445</v>
      </c>
      <c r="D743" s="1">
        <v>43566</v>
      </c>
      <c r="E743" t="s">
        <v>1446</v>
      </c>
    </row>
    <row r="744" spans="1:5" x14ac:dyDescent="0.35">
      <c r="A744">
        <v>4</v>
      </c>
      <c r="B744" t="s">
        <v>99</v>
      </c>
      <c r="C744" t="s">
        <v>1447</v>
      </c>
      <c r="D744" s="1">
        <v>44133</v>
      </c>
      <c r="E744" t="s">
        <v>1448</v>
      </c>
    </row>
    <row r="745" spans="1:5" x14ac:dyDescent="0.35">
      <c r="A745">
        <v>3</v>
      </c>
      <c r="B745" t="s">
        <v>75</v>
      </c>
      <c r="C745" t="s">
        <v>1449</v>
      </c>
      <c r="D745" s="1">
        <v>44042</v>
      </c>
      <c r="E745" t="s">
        <v>1450</v>
      </c>
    </row>
    <row r="746" spans="1:5" x14ac:dyDescent="0.35">
      <c r="A746">
        <v>6</v>
      </c>
      <c r="B746" t="s">
        <v>165</v>
      </c>
      <c r="C746" t="s">
        <v>1451</v>
      </c>
      <c r="D746" s="1">
        <v>43539</v>
      </c>
      <c r="E746" t="s">
        <v>1452</v>
      </c>
    </row>
    <row r="747" spans="1:5" x14ac:dyDescent="0.35">
      <c r="A747">
        <v>2</v>
      </c>
      <c r="B747" t="s">
        <v>19</v>
      </c>
      <c r="C747" t="s">
        <v>1453</v>
      </c>
      <c r="D747" s="1">
        <v>44557</v>
      </c>
      <c r="E747" t="s">
        <v>1454</v>
      </c>
    </row>
    <row r="748" spans="1:5" x14ac:dyDescent="0.35">
      <c r="A748">
        <v>3</v>
      </c>
      <c r="B748" t="s">
        <v>64</v>
      </c>
      <c r="C748" t="s">
        <v>1455</v>
      </c>
      <c r="D748" s="1">
        <v>43741</v>
      </c>
      <c r="E748" t="s">
        <v>1456</v>
      </c>
    </row>
    <row r="749" spans="1:5" x14ac:dyDescent="0.35">
      <c r="A749">
        <v>4</v>
      </c>
      <c r="B749" t="s">
        <v>83</v>
      </c>
      <c r="C749" t="s">
        <v>1457</v>
      </c>
      <c r="D749" s="1">
        <v>43501</v>
      </c>
      <c r="E749" t="s">
        <v>1458</v>
      </c>
    </row>
    <row r="750" spans="1:5" x14ac:dyDescent="0.35">
      <c r="A750">
        <v>2</v>
      </c>
      <c r="B750" t="s">
        <v>19</v>
      </c>
      <c r="C750" t="s">
        <v>1459</v>
      </c>
      <c r="D750" s="1">
        <v>44074</v>
      </c>
      <c r="E750" t="s">
        <v>1460</v>
      </c>
    </row>
    <row r="751" spans="1:5" x14ac:dyDescent="0.35">
      <c r="A751">
        <v>2</v>
      </c>
      <c r="B751" t="s">
        <v>104</v>
      </c>
      <c r="C751" t="s">
        <v>1461</v>
      </c>
      <c r="D751" s="1">
        <v>44209</v>
      </c>
      <c r="E751" t="s">
        <v>1462</v>
      </c>
    </row>
    <row r="752" spans="1:5" x14ac:dyDescent="0.35">
      <c r="A752">
        <v>1</v>
      </c>
      <c r="B752" t="s">
        <v>25</v>
      </c>
      <c r="C752" t="s">
        <v>1463</v>
      </c>
      <c r="D752" s="1">
        <v>44277</v>
      </c>
      <c r="E752" t="s">
        <v>1464</v>
      </c>
    </row>
    <row r="753" spans="1:5" x14ac:dyDescent="0.35">
      <c r="A753">
        <v>2</v>
      </c>
      <c r="B753" t="s">
        <v>86</v>
      </c>
      <c r="C753" t="s">
        <v>1465</v>
      </c>
      <c r="D753" s="1">
        <v>43847</v>
      </c>
      <c r="E753" t="s">
        <v>1466</v>
      </c>
    </row>
    <row r="754" spans="1:5" x14ac:dyDescent="0.35">
      <c r="A754">
        <v>2</v>
      </c>
      <c r="B754" t="s">
        <v>12</v>
      </c>
      <c r="C754" t="s">
        <v>1467</v>
      </c>
      <c r="D754" s="1">
        <v>43648</v>
      </c>
      <c r="E754" t="s">
        <v>1468</v>
      </c>
    </row>
    <row r="755" spans="1:5" x14ac:dyDescent="0.35">
      <c r="A755">
        <v>5</v>
      </c>
      <c r="B755" t="s">
        <v>75</v>
      </c>
      <c r="C755" t="s">
        <v>1469</v>
      </c>
      <c r="D755" s="1">
        <v>44704</v>
      </c>
      <c r="E755" t="s">
        <v>1470</v>
      </c>
    </row>
    <row r="756" spans="1:5" x14ac:dyDescent="0.35">
      <c r="A756">
        <v>6</v>
      </c>
      <c r="B756" t="s">
        <v>57</v>
      </c>
      <c r="C756" t="s">
        <v>1348</v>
      </c>
      <c r="D756" s="1">
        <v>44726</v>
      </c>
      <c r="E756" t="s">
        <v>1471</v>
      </c>
    </row>
    <row r="757" spans="1:5" x14ac:dyDescent="0.35">
      <c r="A757">
        <v>6</v>
      </c>
      <c r="B757" t="s">
        <v>22</v>
      </c>
      <c r="C757" t="s">
        <v>1472</v>
      </c>
      <c r="D757" s="1">
        <v>44397</v>
      </c>
      <c r="E757" t="s">
        <v>1473</v>
      </c>
    </row>
    <row r="758" spans="1:5" x14ac:dyDescent="0.35">
      <c r="A758">
        <v>4</v>
      </c>
      <c r="B758" t="s">
        <v>182</v>
      </c>
      <c r="C758" t="s">
        <v>1474</v>
      </c>
      <c r="D758" s="1">
        <v>44715</v>
      </c>
      <c r="E758" t="s">
        <v>1475</v>
      </c>
    </row>
    <row r="759" spans="1:5" x14ac:dyDescent="0.35">
      <c r="A759">
        <v>3</v>
      </c>
      <c r="B759" t="s">
        <v>75</v>
      </c>
      <c r="C759" t="s">
        <v>1476</v>
      </c>
      <c r="D759" s="1">
        <v>43977</v>
      </c>
      <c r="E759" t="s">
        <v>1477</v>
      </c>
    </row>
    <row r="760" spans="1:5" x14ac:dyDescent="0.35">
      <c r="A760">
        <v>1</v>
      </c>
      <c r="B760" t="s">
        <v>182</v>
      </c>
      <c r="C760" t="s">
        <v>1478</v>
      </c>
      <c r="D760" s="1">
        <v>43672</v>
      </c>
      <c r="E760" t="s">
        <v>1479</v>
      </c>
    </row>
    <row r="761" spans="1:5" x14ac:dyDescent="0.35">
      <c r="A761">
        <v>1</v>
      </c>
      <c r="B761" t="s">
        <v>112</v>
      </c>
      <c r="C761" t="s">
        <v>1480</v>
      </c>
      <c r="D761" s="1">
        <v>44126</v>
      </c>
      <c r="E761" t="s">
        <v>1481</v>
      </c>
    </row>
    <row r="762" spans="1:5" x14ac:dyDescent="0.35">
      <c r="A762">
        <v>5</v>
      </c>
      <c r="B762" t="s">
        <v>179</v>
      </c>
      <c r="C762" t="s">
        <v>1482</v>
      </c>
      <c r="D762" s="1">
        <v>44189</v>
      </c>
      <c r="E762" t="s">
        <v>1483</v>
      </c>
    </row>
    <row r="763" spans="1:5" x14ac:dyDescent="0.35">
      <c r="A763">
        <v>6</v>
      </c>
      <c r="B763" t="s">
        <v>140</v>
      </c>
      <c r="C763" t="s">
        <v>1484</v>
      </c>
      <c r="D763" s="1">
        <v>43714</v>
      </c>
      <c r="E763" t="s">
        <v>1485</v>
      </c>
    </row>
    <row r="764" spans="1:5" x14ac:dyDescent="0.35">
      <c r="A764">
        <v>5</v>
      </c>
      <c r="B764" t="s">
        <v>83</v>
      </c>
      <c r="C764" t="s">
        <v>1486</v>
      </c>
      <c r="D764" s="1">
        <v>43563</v>
      </c>
      <c r="E764" t="s">
        <v>1487</v>
      </c>
    </row>
    <row r="765" spans="1:5" x14ac:dyDescent="0.35">
      <c r="A765">
        <v>3</v>
      </c>
      <c r="B765" t="s">
        <v>195</v>
      </c>
      <c r="C765" t="s">
        <v>1488</v>
      </c>
      <c r="D765" s="1">
        <v>44587</v>
      </c>
      <c r="E765" t="s">
        <v>1489</v>
      </c>
    </row>
    <row r="766" spans="1:5" x14ac:dyDescent="0.35">
      <c r="A766">
        <v>6</v>
      </c>
      <c r="B766" t="s">
        <v>207</v>
      </c>
      <c r="C766" t="s">
        <v>1490</v>
      </c>
      <c r="D766" s="1">
        <v>43797</v>
      </c>
      <c r="E766" t="s">
        <v>1491</v>
      </c>
    </row>
    <row r="767" spans="1:5" x14ac:dyDescent="0.35">
      <c r="A767">
        <v>6</v>
      </c>
      <c r="B767" t="s">
        <v>5</v>
      </c>
      <c r="C767" t="s">
        <v>1492</v>
      </c>
      <c r="D767" s="1">
        <v>43667</v>
      </c>
      <c r="E767" t="s">
        <v>1493</v>
      </c>
    </row>
    <row r="768" spans="1:5" x14ac:dyDescent="0.35">
      <c r="A768">
        <v>2</v>
      </c>
      <c r="B768" t="s">
        <v>195</v>
      </c>
      <c r="C768" t="s">
        <v>1492</v>
      </c>
      <c r="D768" s="1">
        <v>43667</v>
      </c>
      <c r="E768" t="s">
        <v>1493</v>
      </c>
    </row>
    <row r="769" spans="1:5" x14ac:dyDescent="0.35">
      <c r="A769">
        <v>3</v>
      </c>
      <c r="B769" t="s">
        <v>207</v>
      </c>
      <c r="C769" t="s">
        <v>1472</v>
      </c>
      <c r="D769" s="1">
        <v>44267</v>
      </c>
      <c r="E769" t="s">
        <v>1494</v>
      </c>
    </row>
    <row r="770" spans="1:5" x14ac:dyDescent="0.35">
      <c r="A770">
        <v>2</v>
      </c>
      <c r="B770" t="s">
        <v>192</v>
      </c>
      <c r="C770" t="s">
        <v>1472</v>
      </c>
      <c r="D770" s="1">
        <v>44562</v>
      </c>
      <c r="E770" t="s">
        <v>1495</v>
      </c>
    </row>
    <row r="771" spans="1:5" x14ac:dyDescent="0.35">
      <c r="A771">
        <v>6</v>
      </c>
      <c r="B771" t="s">
        <v>44</v>
      </c>
      <c r="C771" t="s">
        <v>1496</v>
      </c>
      <c r="D771" s="1">
        <v>43912</v>
      </c>
      <c r="E771" t="s">
        <v>1497</v>
      </c>
    </row>
    <row r="772" spans="1:5" x14ac:dyDescent="0.35">
      <c r="A772">
        <v>1</v>
      </c>
      <c r="B772" t="s">
        <v>30</v>
      </c>
      <c r="C772" t="s">
        <v>1498</v>
      </c>
      <c r="D772" s="1">
        <v>44092</v>
      </c>
      <c r="E772" t="s">
        <v>1499</v>
      </c>
    </row>
    <row r="773" spans="1:5" x14ac:dyDescent="0.35">
      <c r="A773">
        <v>3</v>
      </c>
      <c r="B773" t="s">
        <v>160</v>
      </c>
      <c r="C773" t="s">
        <v>1500</v>
      </c>
      <c r="D773" s="1">
        <v>43468</v>
      </c>
      <c r="E773" t="s">
        <v>1501</v>
      </c>
    </row>
    <row r="774" spans="1:5" x14ac:dyDescent="0.35">
      <c r="A774">
        <v>6</v>
      </c>
      <c r="B774" t="s">
        <v>12</v>
      </c>
      <c r="C774" t="s">
        <v>1502</v>
      </c>
      <c r="D774" s="1">
        <v>44468</v>
      </c>
      <c r="E774" t="s">
        <v>1503</v>
      </c>
    </row>
    <row r="775" spans="1:5" x14ac:dyDescent="0.35">
      <c r="A775">
        <v>2</v>
      </c>
      <c r="B775" t="s">
        <v>80</v>
      </c>
      <c r="C775" t="s">
        <v>1504</v>
      </c>
      <c r="D775" s="1">
        <v>44488</v>
      </c>
      <c r="E775" t="s">
        <v>1505</v>
      </c>
    </row>
    <row r="776" spans="1:5" x14ac:dyDescent="0.35">
      <c r="A776">
        <v>2</v>
      </c>
      <c r="B776" t="s">
        <v>5</v>
      </c>
      <c r="C776" t="s">
        <v>1506</v>
      </c>
      <c r="D776" s="1">
        <v>44756</v>
      </c>
      <c r="E776" t="s">
        <v>1507</v>
      </c>
    </row>
    <row r="777" spans="1:5" x14ac:dyDescent="0.35">
      <c r="A777">
        <v>2</v>
      </c>
      <c r="B777" t="s">
        <v>179</v>
      </c>
      <c r="C777" t="s">
        <v>1508</v>
      </c>
      <c r="D777" s="1">
        <v>44396</v>
      </c>
      <c r="E777" t="s">
        <v>1509</v>
      </c>
    </row>
    <row r="778" spans="1:5" x14ac:dyDescent="0.35">
      <c r="A778">
        <v>3</v>
      </c>
      <c r="B778" t="s">
        <v>70</v>
      </c>
      <c r="C778" t="s">
        <v>1510</v>
      </c>
      <c r="D778" s="1">
        <v>44540</v>
      </c>
      <c r="E778" t="s">
        <v>1511</v>
      </c>
    </row>
    <row r="779" spans="1:5" x14ac:dyDescent="0.35">
      <c r="A779">
        <v>2</v>
      </c>
      <c r="B779" t="s">
        <v>207</v>
      </c>
      <c r="C779" t="s">
        <v>1512</v>
      </c>
      <c r="D779" s="1">
        <v>43541</v>
      </c>
      <c r="E779" t="s">
        <v>1513</v>
      </c>
    </row>
    <row r="780" spans="1:5" x14ac:dyDescent="0.35">
      <c r="A780">
        <v>2</v>
      </c>
      <c r="B780" t="s">
        <v>86</v>
      </c>
      <c r="C780" t="s">
        <v>1514</v>
      </c>
      <c r="D780" s="1">
        <v>43889</v>
      </c>
      <c r="E780" t="s">
        <v>1515</v>
      </c>
    </row>
    <row r="781" spans="1:5" x14ac:dyDescent="0.35">
      <c r="A781">
        <v>6</v>
      </c>
      <c r="B781" t="s">
        <v>16</v>
      </c>
      <c r="C781" t="s">
        <v>1516</v>
      </c>
      <c r="D781" s="1">
        <v>43985</v>
      </c>
      <c r="E781" t="s">
        <v>1517</v>
      </c>
    </row>
    <row r="782" spans="1:5" x14ac:dyDescent="0.35">
      <c r="A782">
        <v>3</v>
      </c>
      <c r="B782" t="s">
        <v>12</v>
      </c>
      <c r="C782" t="s">
        <v>1518</v>
      </c>
      <c r="D782" s="1">
        <v>43883</v>
      </c>
      <c r="E782" t="s">
        <v>1519</v>
      </c>
    </row>
    <row r="783" spans="1:5" x14ac:dyDescent="0.35">
      <c r="A783">
        <v>4</v>
      </c>
      <c r="B783" t="s">
        <v>107</v>
      </c>
      <c r="C783" t="s">
        <v>1520</v>
      </c>
      <c r="D783" s="1">
        <v>43778</v>
      </c>
      <c r="E783" t="s">
        <v>1521</v>
      </c>
    </row>
    <row r="784" spans="1:5" x14ac:dyDescent="0.35">
      <c r="A784">
        <v>6</v>
      </c>
      <c r="B784" t="s">
        <v>257</v>
      </c>
      <c r="C784" t="s">
        <v>1522</v>
      </c>
      <c r="D784" s="1">
        <v>43897</v>
      </c>
      <c r="E784" t="s">
        <v>1523</v>
      </c>
    </row>
    <row r="785" spans="1:5" x14ac:dyDescent="0.35">
      <c r="A785">
        <v>5</v>
      </c>
      <c r="B785" t="s">
        <v>83</v>
      </c>
      <c r="C785" t="s">
        <v>1524</v>
      </c>
      <c r="D785" s="1">
        <v>44312</v>
      </c>
      <c r="E785" t="s">
        <v>1525</v>
      </c>
    </row>
    <row r="786" spans="1:5" x14ac:dyDescent="0.35">
      <c r="A786">
        <v>2</v>
      </c>
      <c r="B786" t="s">
        <v>135</v>
      </c>
      <c r="C786" t="s">
        <v>1526</v>
      </c>
      <c r="D786" s="1">
        <v>44511</v>
      </c>
      <c r="E786" t="s">
        <v>1527</v>
      </c>
    </row>
    <row r="787" spans="1:5" x14ac:dyDescent="0.35">
      <c r="A787">
        <v>1</v>
      </c>
      <c r="B787" t="s">
        <v>121</v>
      </c>
      <c r="C787" t="s">
        <v>1528</v>
      </c>
      <c r="D787" s="1">
        <v>44362</v>
      </c>
      <c r="E787" t="s">
        <v>1529</v>
      </c>
    </row>
    <row r="788" spans="1:5" x14ac:dyDescent="0.35">
      <c r="A788">
        <v>1</v>
      </c>
      <c r="B788" t="s">
        <v>533</v>
      </c>
      <c r="C788" t="s">
        <v>1514</v>
      </c>
      <c r="D788" s="1">
        <v>43888</v>
      </c>
      <c r="E788" t="s">
        <v>1530</v>
      </c>
    </row>
    <row r="789" spans="1:5" x14ac:dyDescent="0.35">
      <c r="A789">
        <v>6</v>
      </c>
      <c r="B789" t="s">
        <v>12</v>
      </c>
      <c r="C789" t="s">
        <v>1531</v>
      </c>
      <c r="D789" s="1">
        <v>44305</v>
      </c>
      <c r="E789" t="s">
        <v>1532</v>
      </c>
    </row>
    <row r="790" spans="1:5" x14ac:dyDescent="0.35">
      <c r="A790">
        <v>2</v>
      </c>
      <c r="B790" t="s">
        <v>44</v>
      </c>
      <c r="C790" t="s">
        <v>1533</v>
      </c>
      <c r="D790" s="1">
        <v>44771</v>
      </c>
      <c r="E790" t="s">
        <v>1534</v>
      </c>
    </row>
    <row r="791" spans="1:5" x14ac:dyDescent="0.35">
      <c r="A791">
        <v>6</v>
      </c>
      <c r="B791" t="s">
        <v>9</v>
      </c>
      <c r="C791" t="s">
        <v>1535</v>
      </c>
      <c r="D791" s="1">
        <v>43485</v>
      </c>
      <c r="E791" t="s">
        <v>1536</v>
      </c>
    </row>
    <row r="792" spans="1:5" x14ac:dyDescent="0.35">
      <c r="A792">
        <v>3</v>
      </c>
      <c r="B792" t="s">
        <v>195</v>
      </c>
      <c r="C792" t="s">
        <v>1537</v>
      </c>
      <c r="D792" s="1">
        <v>44613</v>
      </c>
      <c r="E792" t="s">
        <v>1538</v>
      </c>
    </row>
    <row r="793" spans="1:5" x14ac:dyDescent="0.35">
      <c r="A793">
        <v>5</v>
      </c>
      <c r="B793" t="s">
        <v>22</v>
      </c>
      <c r="C793" t="s">
        <v>1539</v>
      </c>
      <c r="D793" s="1">
        <v>43954</v>
      </c>
      <c r="E793" t="s">
        <v>1540</v>
      </c>
    </row>
    <row r="794" spans="1:5" x14ac:dyDescent="0.35">
      <c r="A794">
        <v>6</v>
      </c>
      <c r="B794" t="s">
        <v>83</v>
      </c>
      <c r="C794" t="s">
        <v>1541</v>
      </c>
      <c r="D794" s="1">
        <v>43545</v>
      </c>
      <c r="E794" t="s">
        <v>1542</v>
      </c>
    </row>
    <row r="795" spans="1:5" x14ac:dyDescent="0.35">
      <c r="A795">
        <v>5</v>
      </c>
      <c r="B795" t="s">
        <v>185</v>
      </c>
      <c r="C795" t="s">
        <v>1543</v>
      </c>
      <c r="D795" s="1">
        <v>43629</v>
      </c>
      <c r="E795" t="s">
        <v>1544</v>
      </c>
    </row>
    <row r="796" spans="1:5" x14ac:dyDescent="0.35">
      <c r="A796">
        <v>5</v>
      </c>
      <c r="B796" t="s">
        <v>207</v>
      </c>
      <c r="C796" t="s">
        <v>1545</v>
      </c>
      <c r="D796" s="1">
        <v>43987</v>
      </c>
      <c r="E796" t="s">
        <v>1546</v>
      </c>
    </row>
    <row r="797" spans="1:5" x14ac:dyDescent="0.35">
      <c r="A797">
        <v>4</v>
      </c>
      <c r="B797" t="s">
        <v>160</v>
      </c>
      <c r="C797" t="s">
        <v>1547</v>
      </c>
      <c r="D797" s="1">
        <v>43540</v>
      </c>
      <c r="E797" t="s">
        <v>1548</v>
      </c>
    </row>
    <row r="798" spans="1:5" x14ac:dyDescent="0.35">
      <c r="A798">
        <v>1</v>
      </c>
      <c r="B798" t="s">
        <v>86</v>
      </c>
      <c r="C798" t="s">
        <v>1549</v>
      </c>
      <c r="D798" s="1">
        <v>44533</v>
      </c>
      <c r="E798" t="s">
        <v>1550</v>
      </c>
    </row>
    <row r="799" spans="1:5" x14ac:dyDescent="0.35">
      <c r="A799">
        <v>4</v>
      </c>
      <c r="B799" t="s">
        <v>195</v>
      </c>
      <c r="C799" t="s">
        <v>1551</v>
      </c>
      <c r="D799" s="1">
        <v>44751</v>
      </c>
      <c r="E799" t="s">
        <v>1552</v>
      </c>
    </row>
    <row r="800" spans="1:5" x14ac:dyDescent="0.35">
      <c r="A800">
        <v>3</v>
      </c>
      <c r="B800" t="s">
        <v>104</v>
      </c>
      <c r="C800" t="s">
        <v>1553</v>
      </c>
      <c r="D800" s="1">
        <v>43950</v>
      </c>
      <c r="E800" t="s">
        <v>1554</v>
      </c>
    </row>
    <row r="801" spans="1:5" x14ac:dyDescent="0.35">
      <c r="A801">
        <v>3</v>
      </c>
      <c r="B801" t="s">
        <v>248</v>
      </c>
      <c r="C801" t="s">
        <v>1555</v>
      </c>
      <c r="D801" s="1">
        <v>44588</v>
      </c>
      <c r="E801" t="s">
        <v>1556</v>
      </c>
    </row>
    <row r="802" spans="1:5" x14ac:dyDescent="0.35">
      <c r="A802">
        <v>6</v>
      </c>
      <c r="B802" t="s">
        <v>104</v>
      </c>
      <c r="C802" t="s">
        <v>1557</v>
      </c>
      <c r="D802" s="1">
        <v>44240</v>
      </c>
      <c r="E802" t="s">
        <v>1558</v>
      </c>
    </row>
    <row r="803" spans="1:5" x14ac:dyDescent="0.35">
      <c r="A803">
        <v>2</v>
      </c>
      <c r="B803" t="s">
        <v>38</v>
      </c>
      <c r="C803" t="s">
        <v>1559</v>
      </c>
      <c r="D803" s="1">
        <v>44025</v>
      </c>
      <c r="E803" t="s">
        <v>1560</v>
      </c>
    </row>
    <row r="804" spans="1:5" x14ac:dyDescent="0.35">
      <c r="A804">
        <v>4</v>
      </c>
      <c r="B804" t="s">
        <v>104</v>
      </c>
      <c r="C804" t="s">
        <v>1561</v>
      </c>
      <c r="D804" s="1">
        <v>43902</v>
      </c>
      <c r="E804" t="s">
        <v>1562</v>
      </c>
    </row>
    <row r="805" spans="1:5" x14ac:dyDescent="0.35">
      <c r="A805">
        <v>4</v>
      </c>
      <c r="B805" t="s">
        <v>115</v>
      </c>
      <c r="C805" t="s">
        <v>1563</v>
      </c>
      <c r="D805" s="1">
        <v>43955</v>
      </c>
      <c r="E805" t="s">
        <v>1564</v>
      </c>
    </row>
    <row r="806" spans="1:5" x14ac:dyDescent="0.35">
      <c r="A806">
        <v>2</v>
      </c>
      <c r="B806" t="s">
        <v>192</v>
      </c>
      <c r="C806" t="s">
        <v>1565</v>
      </c>
      <c r="D806" s="1">
        <v>44289</v>
      </c>
      <c r="E806" t="s">
        <v>1566</v>
      </c>
    </row>
    <row r="807" spans="1:5" x14ac:dyDescent="0.35">
      <c r="A807">
        <v>1</v>
      </c>
      <c r="B807" t="s">
        <v>25</v>
      </c>
      <c r="C807" t="s">
        <v>1567</v>
      </c>
      <c r="D807" s="1">
        <v>44713</v>
      </c>
      <c r="E807" t="s">
        <v>1568</v>
      </c>
    </row>
    <row r="808" spans="1:5" x14ac:dyDescent="0.35">
      <c r="A808">
        <v>2</v>
      </c>
      <c r="B808" t="s">
        <v>41</v>
      </c>
      <c r="C808" t="s">
        <v>1569</v>
      </c>
      <c r="D808" s="1">
        <v>44241</v>
      </c>
      <c r="E808" t="s">
        <v>1570</v>
      </c>
    </row>
    <row r="809" spans="1:5" x14ac:dyDescent="0.35">
      <c r="A809">
        <v>3</v>
      </c>
      <c r="B809" t="s">
        <v>126</v>
      </c>
      <c r="C809" t="s">
        <v>1571</v>
      </c>
      <c r="D809" s="1">
        <v>44543</v>
      </c>
      <c r="E809" t="s">
        <v>1572</v>
      </c>
    </row>
    <row r="810" spans="1:5" x14ac:dyDescent="0.35">
      <c r="A810">
        <v>5</v>
      </c>
      <c r="B810" t="s">
        <v>15</v>
      </c>
      <c r="C810" t="s">
        <v>1573</v>
      </c>
      <c r="D810" s="1">
        <v>43868</v>
      </c>
      <c r="E810" t="s">
        <v>1574</v>
      </c>
    </row>
    <row r="811" spans="1:5" x14ac:dyDescent="0.35">
      <c r="A811">
        <v>3</v>
      </c>
      <c r="B811" t="s">
        <v>104</v>
      </c>
      <c r="C811" t="s">
        <v>1575</v>
      </c>
      <c r="D811" s="1">
        <v>44235</v>
      </c>
      <c r="E811" t="s">
        <v>1576</v>
      </c>
    </row>
    <row r="812" spans="1:5" x14ac:dyDescent="0.35">
      <c r="A812">
        <v>3</v>
      </c>
      <c r="B812" t="s">
        <v>86</v>
      </c>
      <c r="C812" t="s">
        <v>1577</v>
      </c>
      <c r="D812" s="1">
        <v>44054</v>
      </c>
      <c r="E812" t="s">
        <v>1578</v>
      </c>
    </row>
    <row r="813" spans="1:5" x14ac:dyDescent="0.35">
      <c r="A813">
        <v>6</v>
      </c>
      <c r="B813" t="s">
        <v>64</v>
      </c>
      <c r="C813" t="s">
        <v>1579</v>
      </c>
      <c r="D813" s="1">
        <v>44114</v>
      </c>
      <c r="E813" t="s">
        <v>1580</v>
      </c>
    </row>
    <row r="814" spans="1:5" x14ac:dyDescent="0.35">
      <c r="A814">
        <v>6</v>
      </c>
      <c r="B814" t="s">
        <v>112</v>
      </c>
      <c r="C814" t="s">
        <v>1579</v>
      </c>
      <c r="D814" s="1">
        <v>44114</v>
      </c>
      <c r="E814" t="s">
        <v>1580</v>
      </c>
    </row>
    <row r="815" spans="1:5" x14ac:dyDescent="0.35">
      <c r="A815">
        <v>1</v>
      </c>
      <c r="B815" t="s">
        <v>115</v>
      </c>
      <c r="C815" t="s">
        <v>1581</v>
      </c>
      <c r="D815" s="1">
        <v>44173</v>
      </c>
      <c r="E815" t="s">
        <v>1582</v>
      </c>
    </row>
    <row r="816" spans="1:5" x14ac:dyDescent="0.35">
      <c r="A816">
        <v>2</v>
      </c>
      <c r="B816" t="s">
        <v>257</v>
      </c>
      <c r="C816" t="s">
        <v>1583</v>
      </c>
      <c r="D816" s="1">
        <v>43573</v>
      </c>
      <c r="E816" t="s">
        <v>1584</v>
      </c>
    </row>
    <row r="817" spans="1:5" x14ac:dyDescent="0.35">
      <c r="A817">
        <v>6</v>
      </c>
      <c r="B817" t="s">
        <v>25</v>
      </c>
      <c r="C817" t="s">
        <v>1585</v>
      </c>
      <c r="D817" s="1">
        <v>44200</v>
      </c>
      <c r="E817" t="s">
        <v>1586</v>
      </c>
    </row>
    <row r="818" spans="1:5" x14ac:dyDescent="0.35">
      <c r="A818">
        <v>4</v>
      </c>
      <c r="B818" t="s">
        <v>86</v>
      </c>
      <c r="C818" t="s">
        <v>1587</v>
      </c>
      <c r="D818" s="1">
        <v>43534</v>
      </c>
      <c r="E818" t="s">
        <v>1588</v>
      </c>
    </row>
    <row r="819" spans="1:5" x14ac:dyDescent="0.35">
      <c r="A819">
        <v>2</v>
      </c>
      <c r="B819" t="s">
        <v>126</v>
      </c>
      <c r="C819" t="s">
        <v>1589</v>
      </c>
      <c r="D819" s="1">
        <v>43798</v>
      </c>
      <c r="E819" t="s">
        <v>1590</v>
      </c>
    </row>
    <row r="820" spans="1:5" x14ac:dyDescent="0.35">
      <c r="A820">
        <v>5</v>
      </c>
      <c r="B820" t="s">
        <v>135</v>
      </c>
      <c r="C820" t="s">
        <v>1573</v>
      </c>
      <c r="D820" s="1">
        <v>44761</v>
      </c>
      <c r="E820" t="s">
        <v>1591</v>
      </c>
    </row>
    <row r="821" spans="1:5" x14ac:dyDescent="0.35">
      <c r="A821">
        <v>1</v>
      </c>
      <c r="B821" t="s">
        <v>22</v>
      </c>
      <c r="C821" t="s">
        <v>1592</v>
      </c>
      <c r="D821" s="1">
        <v>44008</v>
      </c>
      <c r="E821" t="s">
        <v>1593</v>
      </c>
    </row>
    <row r="822" spans="1:5" x14ac:dyDescent="0.35">
      <c r="A822">
        <v>4</v>
      </c>
      <c r="B822" t="s">
        <v>12</v>
      </c>
      <c r="C822" t="s">
        <v>1594</v>
      </c>
      <c r="D822" s="1">
        <v>43510</v>
      </c>
      <c r="E822" t="s">
        <v>1595</v>
      </c>
    </row>
    <row r="823" spans="1:5" x14ac:dyDescent="0.35">
      <c r="A823">
        <v>5</v>
      </c>
      <c r="B823" t="s">
        <v>149</v>
      </c>
      <c r="C823" t="s">
        <v>1596</v>
      </c>
      <c r="D823" s="1">
        <v>44144</v>
      </c>
      <c r="E823" t="s">
        <v>1597</v>
      </c>
    </row>
    <row r="824" spans="1:5" x14ac:dyDescent="0.35">
      <c r="A824">
        <v>4</v>
      </c>
      <c r="B824" t="s">
        <v>33</v>
      </c>
      <c r="C824" t="s">
        <v>1598</v>
      </c>
      <c r="D824" s="1">
        <v>43585</v>
      </c>
      <c r="E824" t="s">
        <v>1599</v>
      </c>
    </row>
    <row r="825" spans="1:5" x14ac:dyDescent="0.35">
      <c r="A825">
        <v>3</v>
      </c>
      <c r="B825" t="s">
        <v>135</v>
      </c>
      <c r="C825" t="s">
        <v>1600</v>
      </c>
      <c r="D825" s="1">
        <v>44134</v>
      </c>
      <c r="E825" t="s">
        <v>1601</v>
      </c>
    </row>
    <row r="826" spans="1:5" x14ac:dyDescent="0.35">
      <c r="A826">
        <v>5</v>
      </c>
      <c r="B826" t="s">
        <v>47</v>
      </c>
      <c r="C826" t="s">
        <v>1602</v>
      </c>
      <c r="D826" s="1">
        <v>43781</v>
      </c>
      <c r="E826" t="s">
        <v>1603</v>
      </c>
    </row>
    <row r="827" spans="1:5" x14ac:dyDescent="0.35">
      <c r="A827">
        <v>3</v>
      </c>
      <c r="B827" t="s">
        <v>30</v>
      </c>
      <c r="C827" t="s">
        <v>1604</v>
      </c>
      <c r="D827" s="1">
        <v>44603</v>
      </c>
      <c r="E827" t="s">
        <v>1605</v>
      </c>
    </row>
    <row r="828" spans="1:5" x14ac:dyDescent="0.35">
      <c r="A828">
        <v>5</v>
      </c>
      <c r="B828" t="s">
        <v>8</v>
      </c>
      <c r="C828" t="s">
        <v>1606</v>
      </c>
      <c r="D828" s="1">
        <v>44283</v>
      </c>
      <c r="E828" t="s">
        <v>1607</v>
      </c>
    </row>
    <row r="829" spans="1:5" x14ac:dyDescent="0.35">
      <c r="A829">
        <v>5</v>
      </c>
      <c r="B829" t="s">
        <v>67</v>
      </c>
      <c r="C829" t="s">
        <v>1608</v>
      </c>
      <c r="D829" s="1">
        <v>44540</v>
      </c>
      <c r="E829" t="s">
        <v>1609</v>
      </c>
    </row>
    <row r="830" spans="1:5" x14ac:dyDescent="0.35">
      <c r="A830">
        <v>6</v>
      </c>
      <c r="B830" t="s">
        <v>121</v>
      </c>
      <c r="C830" t="s">
        <v>1610</v>
      </c>
      <c r="D830" s="1">
        <v>44505</v>
      </c>
      <c r="E830" t="s">
        <v>1611</v>
      </c>
    </row>
    <row r="831" spans="1:5" x14ac:dyDescent="0.35">
      <c r="A831">
        <v>1</v>
      </c>
      <c r="B831" t="s">
        <v>57</v>
      </c>
      <c r="C831" t="s">
        <v>1612</v>
      </c>
      <c r="D831" s="1">
        <v>43890</v>
      </c>
      <c r="E831" t="s">
        <v>1613</v>
      </c>
    </row>
    <row r="832" spans="1:5" x14ac:dyDescent="0.35">
      <c r="A832">
        <v>2</v>
      </c>
      <c r="B832" t="s">
        <v>12</v>
      </c>
      <c r="C832" t="s">
        <v>1614</v>
      </c>
      <c r="D832" s="1">
        <v>44414</v>
      </c>
      <c r="E832" t="s">
        <v>1615</v>
      </c>
    </row>
    <row r="833" spans="1:5" x14ac:dyDescent="0.35">
      <c r="A833">
        <v>2</v>
      </c>
      <c r="B833" t="s">
        <v>57</v>
      </c>
      <c r="C833" t="s">
        <v>1614</v>
      </c>
      <c r="D833" s="1">
        <v>44414</v>
      </c>
      <c r="E833" t="s">
        <v>1615</v>
      </c>
    </row>
    <row r="834" spans="1:5" x14ac:dyDescent="0.35">
      <c r="A834">
        <v>6</v>
      </c>
      <c r="B834" t="s">
        <v>5</v>
      </c>
      <c r="C834" t="s">
        <v>1616</v>
      </c>
      <c r="D834" s="1">
        <v>44274</v>
      </c>
      <c r="E834" t="s">
        <v>1617</v>
      </c>
    </row>
    <row r="835" spans="1:5" x14ac:dyDescent="0.35">
      <c r="A835">
        <v>4</v>
      </c>
      <c r="B835" t="s">
        <v>38</v>
      </c>
      <c r="C835" t="s">
        <v>1618</v>
      </c>
      <c r="D835" s="1">
        <v>44302</v>
      </c>
      <c r="E835" t="s">
        <v>1619</v>
      </c>
    </row>
    <row r="836" spans="1:5" x14ac:dyDescent="0.35">
      <c r="A836">
        <v>1</v>
      </c>
      <c r="B836" t="s">
        <v>121</v>
      </c>
      <c r="C836" t="s">
        <v>1620</v>
      </c>
      <c r="D836" s="1">
        <v>44141</v>
      </c>
      <c r="E836" t="s">
        <v>1621</v>
      </c>
    </row>
    <row r="837" spans="1:5" x14ac:dyDescent="0.35">
      <c r="A837">
        <v>1</v>
      </c>
      <c r="B837" t="s">
        <v>179</v>
      </c>
      <c r="C837" t="s">
        <v>1622</v>
      </c>
      <c r="D837" s="1">
        <v>44270</v>
      </c>
      <c r="E837" t="s">
        <v>1623</v>
      </c>
    </row>
    <row r="838" spans="1:5" x14ac:dyDescent="0.35">
      <c r="A838">
        <v>4</v>
      </c>
      <c r="B838" t="s">
        <v>57</v>
      </c>
      <c r="C838" t="s">
        <v>1624</v>
      </c>
      <c r="D838" s="1">
        <v>44486</v>
      </c>
      <c r="E838" t="s">
        <v>1625</v>
      </c>
    </row>
    <row r="839" spans="1:5" x14ac:dyDescent="0.35">
      <c r="A839">
        <v>3</v>
      </c>
      <c r="B839" t="s">
        <v>200</v>
      </c>
      <c r="C839" t="s">
        <v>1573</v>
      </c>
      <c r="D839" s="1">
        <v>43715</v>
      </c>
      <c r="E839" t="s">
        <v>1626</v>
      </c>
    </row>
    <row r="840" spans="1:5" x14ac:dyDescent="0.35">
      <c r="A840">
        <v>5</v>
      </c>
      <c r="B840" t="s">
        <v>121</v>
      </c>
      <c r="C840" t="s">
        <v>1627</v>
      </c>
      <c r="D840" s="1">
        <v>44755</v>
      </c>
      <c r="E840" t="s">
        <v>1628</v>
      </c>
    </row>
    <row r="841" spans="1:5" x14ac:dyDescent="0.35">
      <c r="A841">
        <v>5</v>
      </c>
      <c r="B841" t="s">
        <v>8</v>
      </c>
      <c r="C841" t="s">
        <v>1629</v>
      </c>
      <c r="D841" s="1">
        <v>44521</v>
      </c>
      <c r="E841" t="s">
        <v>1630</v>
      </c>
    </row>
    <row r="842" spans="1:5" x14ac:dyDescent="0.35">
      <c r="A842">
        <v>4</v>
      </c>
      <c r="B842" t="s">
        <v>160</v>
      </c>
      <c r="C842" t="s">
        <v>1631</v>
      </c>
      <c r="D842" s="1">
        <v>44574</v>
      </c>
      <c r="E842" t="s">
        <v>1632</v>
      </c>
    </row>
    <row r="843" spans="1:5" x14ac:dyDescent="0.35">
      <c r="A843">
        <v>1</v>
      </c>
      <c r="B843" t="s">
        <v>80</v>
      </c>
      <c r="C843" t="s">
        <v>1633</v>
      </c>
      <c r="D843" s="1">
        <v>44755</v>
      </c>
      <c r="E843" t="s">
        <v>1634</v>
      </c>
    </row>
    <row r="844" spans="1:5" x14ac:dyDescent="0.35">
      <c r="A844">
        <v>2</v>
      </c>
      <c r="B844" t="s">
        <v>67</v>
      </c>
      <c r="C844" t="s">
        <v>1604</v>
      </c>
      <c r="D844" s="1">
        <v>44502</v>
      </c>
      <c r="E844" t="s">
        <v>1635</v>
      </c>
    </row>
    <row r="845" spans="1:5" x14ac:dyDescent="0.35">
      <c r="A845">
        <v>2</v>
      </c>
      <c r="B845" t="s">
        <v>67</v>
      </c>
      <c r="C845" t="s">
        <v>1636</v>
      </c>
      <c r="D845" s="1">
        <v>44387</v>
      </c>
      <c r="E845" t="s">
        <v>1637</v>
      </c>
    </row>
    <row r="846" spans="1:5" x14ac:dyDescent="0.35">
      <c r="A846">
        <v>6</v>
      </c>
      <c r="B846" t="s">
        <v>75</v>
      </c>
      <c r="C846" t="s">
        <v>1638</v>
      </c>
      <c r="D846" s="1">
        <v>44476</v>
      </c>
      <c r="E846" t="s">
        <v>1639</v>
      </c>
    </row>
    <row r="847" spans="1:5" x14ac:dyDescent="0.35">
      <c r="A847">
        <v>6</v>
      </c>
      <c r="B847" t="s">
        <v>533</v>
      </c>
      <c r="C847" t="s">
        <v>1640</v>
      </c>
      <c r="D847" s="1">
        <v>43889</v>
      </c>
      <c r="E847" t="s">
        <v>1641</v>
      </c>
    </row>
    <row r="848" spans="1:5" x14ac:dyDescent="0.35">
      <c r="A848">
        <v>2</v>
      </c>
      <c r="B848" t="s">
        <v>174</v>
      </c>
      <c r="C848" t="s">
        <v>1642</v>
      </c>
      <c r="D848" s="1">
        <v>44747</v>
      </c>
      <c r="E848" t="s">
        <v>1643</v>
      </c>
    </row>
    <row r="849" spans="1:5" x14ac:dyDescent="0.35">
      <c r="A849">
        <v>3</v>
      </c>
      <c r="B849" t="s">
        <v>57</v>
      </c>
      <c r="C849" t="s">
        <v>1644</v>
      </c>
      <c r="D849" s="1">
        <v>44460</v>
      </c>
      <c r="E849" t="s">
        <v>1645</v>
      </c>
    </row>
    <row r="850" spans="1:5" x14ac:dyDescent="0.35">
      <c r="A850">
        <v>6</v>
      </c>
      <c r="B850" t="s">
        <v>179</v>
      </c>
      <c r="C850" t="s">
        <v>1646</v>
      </c>
      <c r="D850" s="1">
        <v>43468</v>
      </c>
      <c r="E850" t="s">
        <v>1647</v>
      </c>
    </row>
    <row r="851" spans="1:5" x14ac:dyDescent="0.35">
      <c r="A851">
        <v>6</v>
      </c>
      <c r="B851" t="s">
        <v>118</v>
      </c>
      <c r="C851" t="s">
        <v>1648</v>
      </c>
      <c r="D851" s="1">
        <v>44628</v>
      </c>
      <c r="E851" t="s">
        <v>1649</v>
      </c>
    </row>
    <row r="852" spans="1:5" x14ac:dyDescent="0.35">
      <c r="A852">
        <v>2</v>
      </c>
      <c r="B852" t="s">
        <v>47</v>
      </c>
      <c r="C852" t="s">
        <v>1648</v>
      </c>
      <c r="D852" s="1">
        <v>44628</v>
      </c>
      <c r="E852" t="s">
        <v>1649</v>
      </c>
    </row>
    <row r="853" spans="1:5" x14ac:dyDescent="0.35">
      <c r="A853">
        <v>1</v>
      </c>
      <c r="B853" t="s">
        <v>126</v>
      </c>
      <c r="C853" t="s">
        <v>1650</v>
      </c>
      <c r="D853" s="1">
        <v>43900</v>
      </c>
      <c r="E853" t="s">
        <v>1651</v>
      </c>
    </row>
    <row r="854" spans="1:5" x14ac:dyDescent="0.35">
      <c r="A854">
        <v>4</v>
      </c>
      <c r="B854" t="s">
        <v>112</v>
      </c>
      <c r="C854" t="s">
        <v>1652</v>
      </c>
      <c r="D854" s="1">
        <v>44527</v>
      </c>
      <c r="E854" t="s">
        <v>1653</v>
      </c>
    </row>
    <row r="855" spans="1:5" x14ac:dyDescent="0.35">
      <c r="A855">
        <v>2</v>
      </c>
      <c r="B855" t="s">
        <v>30</v>
      </c>
      <c r="C855" t="s">
        <v>1654</v>
      </c>
      <c r="D855" s="1">
        <v>44259</v>
      </c>
      <c r="E855" t="s">
        <v>1655</v>
      </c>
    </row>
    <row r="856" spans="1:5" x14ac:dyDescent="0.35">
      <c r="A856">
        <v>5</v>
      </c>
      <c r="B856" t="s">
        <v>160</v>
      </c>
      <c r="C856" t="s">
        <v>1656</v>
      </c>
      <c r="D856" s="1">
        <v>44516</v>
      </c>
      <c r="E856" t="s">
        <v>1657</v>
      </c>
    </row>
    <row r="857" spans="1:5" x14ac:dyDescent="0.35">
      <c r="A857">
        <v>3</v>
      </c>
      <c r="B857" t="s">
        <v>112</v>
      </c>
      <c r="C857" t="s">
        <v>1658</v>
      </c>
      <c r="D857" s="1">
        <v>43632</v>
      </c>
      <c r="E857" t="s">
        <v>1659</v>
      </c>
    </row>
    <row r="858" spans="1:5" x14ac:dyDescent="0.35">
      <c r="A858">
        <v>2</v>
      </c>
      <c r="B858" t="s">
        <v>80</v>
      </c>
      <c r="C858" t="s">
        <v>1604</v>
      </c>
      <c r="D858" s="1">
        <v>44031</v>
      </c>
      <c r="E858" t="s">
        <v>1660</v>
      </c>
    </row>
    <row r="859" spans="1:5" x14ac:dyDescent="0.35">
      <c r="A859">
        <v>5</v>
      </c>
      <c r="B859" t="s">
        <v>15</v>
      </c>
      <c r="C859" t="s">
        <v>1661</v>
      </c>
      <c r="D859" s="1">
        <v>43889</v>
      </c>
      <c r="E859" t="s">
        <v>1662</v>
      </c>
    </row>
    <row r="860" spans="1:5" x14ac:dyDescent="0.35">
      <c r="A860">
        <v>4</v>
      </c>
      <c r="B860" t="s">
        <v>83</v>
      </c>
      <c r="C860" t="s">
        <v>1663</v>
      </c>
      <c r="D860" s="1">
        <v>43638</v>
      </c>
      <c r="E860" t="s">
        <v>1664</v>
      </c>
    </row>
    <row r="861" spans="1:5" x14ac:dyDescent="0.35">
      <c r="A861">
        <v>6</v>
      </c>
      <c r="B861" t="s">
        <v>207</v>
      </c>
      <c r="C861" t="s">
        <v>1665</v>
      </c>
      <c r="D861" s="1">
        <v>43716</v>
      </c>
      <c r="E861" t="s">
        <v>1666</v>
      </c>
    </row>
    <row r="862" spans="1:5" x14ac:dyDescent="0.35">
      <c r="A862">
        <v>1</v>
      </c>
      <c r="B862" t="s">
        <v>174</v>
      </c>
      <c r="C862" t="s">
        <v>1667</v>
      </c>
      <c r="D862" s="1">
        <v>44707</v>
      </c>
      <c r="E862" t="s">
        <v>1668</v>
      </c>
    </row>
    <row r="863" spans="1:5" x14ac:dyDescent="0.35">
      <c r="A863">
        <v>6</v>
      </c>
      <c r="B863" t="s">
        <v>16</v>
      </c>
      <c r="C863" t="s">
        <v>1669</v>
      </c>
      <c r="D863" s="1">
        <v>43802</v>
      </c>
      <c r="E863" t="s">
        <v>1670</v>
      </c>
    </row>
    <row r="864" spans="1:5" x14ac:dyDescent="0.35">
      <c r="A864">
        <v>1</v>
      </c>
      <c r="B864" t="s">
        <v>5</v>
      </c>
      <c r="C864" t="s">
        <v>1671</v>
      </c>
      <c r="D864" s="1">
        <v>43725</v>
      </c>
      <c r="E864" t="s">
        <v>1672</v>
      </c>
    </row>
    <row r="865" spans="1:5" x14ac:dyDescent="0.35">
      <c r="A865">
        <v>2</v>
      </c>
      <c r="B865" t="s">
        <v>99</v>
      </c>
      <c r="C865" t="s">
        <v>1673</v>
      </c>
      <c r="D865" s="1">
        <v>44712</v>
      </c>
      <c r="E865" t="s">
        <v>1674</v>
      </c>
    </row>
    <row r="866" spans="1:5" x14ac:dyDescent="0.35">
      <c r="A866">
        <v>6</v>
      </c>
      <c r="B866" t="s">
        <v>185</v>
      </c>
      <c r="C866" t="s">
        <v>1675</v>
      </c>
      <c r="D866" s="1">
        <v>43759</v>
      </c>
      <c r="E866" t="s">
        <v>1676</v>
      </c>
    </row>
    <row r="867" spans="1:5" x14ac:dyDescent="0.35">
      <c r="A867">
        <v>1</v>
      </c>
      <c r="B867" t="s">
        <v>70</v>
      </c>
      <c r="C867" t="s">
        <v>1677</v>
      </c>
      <c r="D867" s="1">
        <v>44675</v>
      </c>
      <c r="E867" t="s">
        <v>1678</v>
      </c>
    </row>
    <row r="868" spans="1:5" x14ac:dyDescent="0.35">
      <c r="A868">
        <v>3</v>
      </c>
      <c r="B868" t="s">
        <v>75</v>
      </c>
      <c r="C868" t="s">
        <v>1679</v>
      </c>
      <c r="D868" s="1">
        <v>44209</v>
      </c>
      <c r="E868" t="s">
        <v>1680</v>
      </c>
    </row>
    <row r="869" spans="1:5" x14ac:dyDescent="0.35">
      <c r="A869">
        <v>1</v>
      </c>
      <c r="B869" t="s">
        <v>207</v>
      </c>
      <c r="C869" t="s">
        <v>1681</v>
      </c>
      <c r="D869" s="1">
        <v>44792</v>
      </c>
      <c r="E869" t="s">
        <v>1682</v>
      </c>
    </row>
    <row r="870" spans="1:5" x14ac:dyDescent="0.35">
      <c r="A870">
        <v>5</v>
      </c>
      <c r="B870" t="s">
        <v>8</v>
      </c>
      <c r="C870" t="s">
        <v>1683</v>
      </c>
      <c r="D870" s="1">
        <v>43526</v>
      </c>
      <c r="E870" t="s">
        <v>1684</v>
      </c>
    </row>
    <row r="871" spans="1:5" x14ac:dyDescent="0.35">
      <c r="A871">
        <v>3</v>
      </c>
      <c r="B871" t="s">
        <v>25</v>
      </c>
      <c r="C871" t="s">
        <v>1685</v>
      </c>
      <c r="D871" s="1">
        <v>43851</v>
      </c>
      <c r="E871" t="s">
        <v>1686</v>
      </c>
    </row>
    <row r="872" spans="1:5" x14ac:dyDescent="0.35">
      <c r="A872">
        <v>1</v>
      </c>
      <c r="B872" t="s">
        <v>19</v>
      </c>
      <c r="C872" t="s">
        <v>1687</v>
      </c>
      <c r="D872" s="1">
        <v>44460</v>
      </c>
      <c r="E872" t="s">
        <v>1688</v>
      </c>
    </row>
    <row r="873" spans="1:5" x14ac:dyDescent="0.35">
      <c r="A873">
        <v>2</v>
      </c>
      <c r="B873" t="s">
        <v>140</v>
      </c>
      <c r="C873" t="s">
        <v>1689</v>
      </c>
      <c r="D873" s="1">
        <v>43707</v>
      </c>
      <c r="E873" t="s">
        <v>1690</v>
      </c>
    </row>
    <row r="874" spans="1:5" x14ac:dyDescent="0.35">
      <c r="A874">
        <v>2</v>
      </c>
      <c r="B874" t="s">
        <v>64</v>
      </c>
      <c r="C874" t="s">
        <v>1691</v>
      </c>
      <c r="D874" s="1">
        <v>43521</v>
      </c>
      <c r="E874" t="s">
        <v>1692</v>
      </c>
    </row>
    <row r="875" spans="1:5" x14ac:dyDescent="0.35">
      <c r="A875">
        <v>4</v>
      </c>
      <c r="B875" t="s">
        <v>165</v>
      </c>
      <c r="C875" t="s">
        <v>1677</v>
      </c>
      <c r="D875" s="1">
        <v>43725</v>
      </c>
      <c r="E875" t="s">
        <v>1693</v>
      </c>
    </row>
    <row r="876" spans="1:5" x14ac:dyDescent="0.35">
      <c r="A876">
        <v>2</v>
      </c>
      <c r="B876" t="s">
        <v>9</v>
      </c>
      <c r="C876" t="s">
        <v>1694</v>
      </c>
      <c r="D876" s="1">
        <v>43680</v>
      </c>
      <c r="E876" t="s">
        <v>1695</v>
      </c>
    </row>
    <row r="877" spans="1:5" x14ac:dyDescent="0.35">
      <c r="A877">
        <v>5</v>
      </c>
      <c r="B877" t="s">
        <v>83</v>
      </c>
      <c r="C877" t="s">
        <v>1696</v>
      </c>
      <c r="D877" s="1">
        <v>44253</v>
      </c>
      <c r="E877" t="s">
        <v>1697</v>
      </c>
    </row>
    <row r="878" spans="1:5" x14ac:dyDescent="0.35">
      <c r="A878">
        <v>6</v>
      </c>
      <c r="B878" t="s">
        <v>195</v>
      </c>
      <c r="C878" t="s">
        <v>1696</v>
      </c>
      <c r="D878" s="1">
        <v>44253</v>
      </c>
      <c r="E878" t="s">
        <v>1697</v>
      </c>
    </row>
    <row r="879" spans="1:5" x14ac:dyDescent="0.35">
      <c r="A879">
        <v>3</v>
      </c>
      <c r="B879" t="s">
        <v>86</v>
      </c>
      <c r="C879" t="s">
        <v>1698</v>
      </c>
      <c r="D879" s="1">
        <v>44411</v>
      </c>
      <c r="E879" t="s">
        <v>1699</v>
      </c>
    </row>
    <row r="880" spans="1:5" x14ac:dyDescent="0.35">
      <c r="A880">
        <v>1</v>
      </c>
      <c r="B880" t="s">
        <v>15</v>
      </c>
      <c r="C880" t="s">
        <v>1700</v>
      </c>
      <c r="D880" s="1">
        <v>44323</v>
      </c>
      <c r="E880" t="s">
        <v>1701</v>
      </c>
    </row>
    <row r="881" spans="1:5" x14ac:dyDescent="0.35">
      <c r="A881">
        <v>3</v>
      </c>
      <c r="B881" t="s">
        <v>56</v>
      </c>
      <c r="C881" t="s">
        <v>1702</v>
      </c>
      <c r="D881" s="1">
        <v>43630</v>
      </c>
      <c r="E881" t="s">
        <v>1703</v>
      </c>
    </row>
    <row r="882" spans="1:5" x14ac:dyDescent="0.35">
      <c r="A882">
        <v>2</v>
      </c>
      <c r="B882" t="s">
        <v>185</v>
      </c>
      <c r="C882" t="s">
        <v>1704</v>
      </c>
      <c r="D882" s="1">
        <v>43790</v>
      </c>
      <c r="E882" t="s">
        <v>1705</v>
      </c>
    </row>
    <row r="883" spans="1:5" x14ac:dyDescent="0.35">
      <c r="A883">
        <v>6</v>
      </c>
      <c r="B883" t="s">
        <v>118</v>
      </c>
      <c r="C883" t="s">
        <v>1706</v>
      </c>
      <c r="D883" s="1">
        <v>44286</v>
      </c>
      <c r="E883" t="s">
        <v>1707</v>
      </c>
    </row>
    <row r="884" spans="1:5" x14ac:dyDescent="0.35">
      <c r="A884">
        <v>5</v>
      </c>
      <c r="B884" t="s">
        <v>121</v>
      </c>
      <c r="C884" t="s">
        <v>1708</v>
      </c>
      <c r="D884" s="1">
        <v>43647</v>
      </c>
      <c r="E884" t="s">
        <v>1709</v>
      </c>
    </row>
    <row r="885" spans="1:5" x14ac:dyDescent="0.35">
      <c r="A885">
        <v>3</v>
      </c>
      <c r="B885" t="s">
        <v>174</v>
      </c>
      <c r="C885" t="s">
        <v>1710</v>
      </c>
      <c r="D885" s="1">
        <v>43956</v>
      </c>
      <c r="E885" t="s">
        <v>1711</v>
      </c>
    </row>
    <row r="886" spans="1:5" x14ac:dyDescent="0.35">
      <c r="A886">
        <v>1</v>
      </c>
      <c r="B886" t="s">
        <v>149</v>
      </c>
      <c r="C886" t="s">
        <v>1712</v>
      </c>
      <c r="D886" s="1">
        <v>43941</v>
      </c>
      <c r="E886" t="s">
        <v>1713</v>
      </c>
    </row>
    <row r="887" spans="1:5" x14ac:dyDescent="0.35">
      <c r="A887">
        <v>6</v>
      </c>
      <c r="B887" t="s">
        <v>38</v>
      </c>
      <c r="C887" t="s">
        <v>1714</v>
      </c>
      <c r="D887" s="1">
        <v>43664</v>
      </c>
      <c r="E887" t="s">
        <v>1715</v>
      </c>
    </row>
    <row r="888" spans="1:5" x14ac:dyDescent="0.35">
      <c r="A888">
        <v>2</v>
      </c>
      <c r="B888" t="s">
        <v>83</v>
      </c>
      <c r="C888" t="s">
        <v>1716</v>
      </c>
      <c r="D888" s="1">
        <v>44518</v>
      </c>
      <c r="E888" t="s">
        <v>1717</v>
      </c>
    </row>
    <row r="889" spans="1:5" x14ac:dyDescent="0.35">
      <c r="A889">
        <v>3</v>
      </c>
      <c r="B889" t="s">
        <v>257</v>
      </c>
      <c r="C889" t="s">
        <v>1718</v>
      </c>
      <c r="D889" s="1">
        <v>44002</v>
      </c>
      <c r="E889" t="s">
        <v>1719</v>
      </c>
    </row>
    <row r="890" spans="1:5" x14ac:dyDescent="0.35">
      <c r="A890">
        <v>2</v>
      </c>
      <c r="B890" t="s">
        <v>118</v>
      </c>
      <c r="C890" t="s">
        <v>1720</v>
      </c>
      <c r="D890" s="1">
        <v>44292</v>
      </c>
      <c r="E890" t="s">
        <v>1721</v>
      </c>
    </row>
    <row r="891" spans="1:5" x14ac:dyDescent="0.35">
      <c r="A891">
        <v>1</v>
      </c>
      <c r="B891" t="s">
        <v>104</v>
      </c>
      <c r="C891" t="s">
        <v>1722</v>
      </c>
      <c r="D891" s="1">
        <v>43633</v>
      </c>
      <c r="E891" t="s">
        <v>1723</v>
      </c>
    </row>
    <row r="892" spans="1:5" x14ac:dyDescent="0.35">
      <c r="A892">
        <v>1</v>
      </c>
      <c r="B892" t="s">
        <v>38</v>
      </c>
      <c r="C892" t="s">
        <v>1708</v>
      </c>
      <c r="D892" s="1">
        <v>44646</v>
      </c>
      <c r="E892" t="s">
        <v>1724</v>
      </c>
    </row>
    <row r="893" spans="1:5" x14ac:dyDescent="0.35">
      <c r="A893">
        <v>5</v>
      </c>
      <c r="B893" t="s">
        <v>121</v>
      </c>
      <c r="C893" t="s">
        <v>1725</v>
      </c>
      <c r="D893" s="1">
        <v>44469</v>
      </c>
      <c r="E893" t="s">
        <v>1726</v>
      </c>
    </row>
    <row r="894" spans="1:5" x14ac:dyDescent="0.35">
      <c r="A894">
        <v>5</v>
      </c>
      <c r="B894" t="s">
        <v>67</v>
      </c>
      <c r="C894" t="s">
        <v>1727</v>
      </c>
      <c r="D894" s="1">
        <v>43635</v>
      </c>
      <c r="E894" t="s">
        <v>1728</v>
      </c>
    </row>
    <row r="895" spans="1:5" x14ac:dyDescent="0.35">
      <c r="A895">
        <v>6</v>
      </c>
      <c r="B895" t="s">
        <v>86</v>
      </c>
      <c r="C895" t="s">
        <v>1729</v>
      </c>
      <c r="D895" s="1">
        <v>44651</v>
      </c>
      <c r="E895" t="s">
        <v>1730</v>
      </c>
    </row>
    <row r="896" spans="1:5" x14ac:dyDescent="0.35">
      <c r="A896">
        <v>4</v>
      </c>
      <c r="B896" t="s">
        <v>38</v>
      </c>
      <c r="C896" t="s">
        <v>1731</v>
      </c>
      <c r="D896" s="1">
        <v>44016</v>
      </c>
      <c r="E896" t="s">
        <v>1732</v>
      </c>
    </row>
    <row r="897" spans="1:5" x14ac:dyDescent="0.35">
      <c r="A897">
        <v>5</v>
      </c>
      <c r="B897" t="s">
        <v>115</v>
      </c>
      <c r="C897" t="s">
        <v>1733</v>
      </c>
      <c r="D897" s="1">
        <v>44521</v>
      </c>
      <c r="E897" t="s">
        <v>1734</v>
      </c>
    </row>
    <row r="898" spans="1:5" x14ac:dyDescent="0.35">
      <c r="A898">
        <v>6</v>
      </c>
      <c r="B898" t="s">
        <v>149</v>
      </c>
      <c r="C898" t="s">
        <v>1735</v>
      </c>
      <c r="D898" s="1">
        <v>44347</v>
      </c>
      <c r="E898" t="s">
        <v>1736</v>
      </c>
    </row>
    <row r="899" spans="1:5" x14ac:dyDescent="0.35">
      <c r="A899">
        <v>2</v>
      </c>
      <c r="B899" t="s">
        <v>248</v>
      </c>
      <c r="C899" t="s">
        <v>1737</v>
      </c>
      <c r="D899" s="1">
        <v>43932</v>
      </c>
      <c r="E899" t="s">
        <v>1738</v>
      </c>
    </row>
    <row r="900" spans="1:5" x14ac:dyDescent="0.35">
      <c r="A900">
        <v>5</v>
      </c>
      <c r="B900" t="s">
        <v>160</v>
      </c>
      <c r="C900" t="s">
        <v>1739</v>
      </c>
      <c r="D900" s="1">
        <v>44089</v>
      </c>
      <c r="E900" t="s">
        <v>1740</v>
      </c>
    </row>
    <row r="901" spans="1:5" x14ac:dyDescent="0.35">
      <c r="A901">
        <v>5</v>
      </c>
      <c r="B901" t="s">
        <v>99</v>
      </c>
      <c r="C901" t="s">
        <v>1733</v>
      </c>
      <c r="D901" s="1">
        <v>44523</v>
      </c>
      <c r="E901" t="s">
        <v>1741</v>
      </c>
    </row>
    <row r="902" spans="1:5" x14ac:dyDescent="0.35">
      <c r="A902">
        <v>3</v>
      </c>
      <c r="B902" t="s">
        <v>135</v>
      </c>
      <c r="C902" t="s">
        <v>1742</v>
      </c>
      <c r="D902" s="1">
        <v>44584</v>
      </c>
      <c r="E902" t="s">
        <v>1743</v>
      </c>
    </row>
    <row r="903" spans="1:5" x14ac:dyDescent="0.35">
      <c r="A903">
        <v>1</v>
      </c>
      <c r="B903" t="s">
        <v>185</v>
      </c>
      <c r="C903" t="s">
        <v>1744</v>
      </c>
      <c r="D903" s="1">
        <v>44223</v>
      </c>
      <c r="E903" t="s">
        <v>1745</v>
      </c>
    </row>
    <row r="904" spans="1:5" x14ac:dyDescent="0.35">
      <c r="A904">
        <v>5</v>
      </c>
      <c r="B904" t="s">
        <v>115</v>
      </c>
      <c r="C904" t="s">
        <v>1746</v>
      </c>
      <c r="D904" s="1">
        <v>43640</v>
      </c>
      <c r="E904" t="s">
        <v>1747</v>
      </c>
    </row>
    <row r="905" spans="1:5" x14ac:dyDescent="0.35">
      <c r="A905">
        <v>2</v>
      </c>
      <c r="B905" t="s">
        <v>83</v>
      </c>
      <c r="C905" t="s">
        <v>1748</v>
      </c>
      <c r="D905" s="1">
        <v>43905</v>
      </c>
      <c r="E905" t="s">
        <v>1749</v>
      </c>
    </row>
    <row r="906" spans="1:5" x14ac:dyDescent="0.35">
      <c r="A906">
        <v>5</v>
      </c>
      <c r="B906" t="s">
        <v>207</v>
      </c>
      <c r="C906" t="s">
        <v>1750</v>
      </c>
      <c r="D906" s="1">
        <v>44463</v>
      </c>
      <c r="E906" t="s">
        <v>1751</v>
      </c>
    </row>
    <row r="907" spans="1:5" x14ac:dyDescent="0.35">
      <c r="A907">
        <v>6</v>
      </c>
      <c r="B907" t="s">
        <v>70</v>
      </c>
      <c r="C907" t="s">
        <v>1752</v>
      </c>
      <c r="D907" s="1">
        <v>43560</v>
      </c>
      <c r="E907" t="s">
        <v>1753</v>
      </c>
    </row>
    <row r="908" spans="1:5" x14ac:dyDescent="0.35">
      <c r="A908">
        <v>4</v>
      </c>
      <c r="B908" t="s">
        <v>70</v>
      </c>
      <c r="C908" t="s">
        <v>1754</v>
      </c>
      <c r="D908" s="1">
        <v>44588</v>
      </c>
      <c r="E908" t="s">
        <v>1755</v>
      </c>
    </row>
    <row r="909" spans="1:5" x14ac:dyDescent="0.35">
      <c r="A909">
        <v>3</v>
      </c>
      <c r="B909" t="s">
        <v>16</v>
      </c>
      <c r="C909" t="s">
        <v>1756</v>
      </c>
      <c r="D909" s="1">
        <v>44449</v>
      </c>
      <c r="E909" t="s">
        <v>1757</v>
      </c>
    </row>
    <row r="910" spans="1:5" x14ac:dyDescent="0.35">
      <c r="A910">
        <v>5</v>
      </c>
      <c r="B910" t="s">
        <v>192</v>
      </c>
      <c r="C910" t="s">
        <v>1758</v>
      </c>
      <c r="D910" s="1">
        <v>43836</v>
      </c>
      <c r="E910" t="s">
        <v>1759</v>
      </c>
    </row>
    <row r="911" spans="1:5" x14ac:dyDescent="0.35">
      <c r="A911">
        <v>3</v>
      </c>
      <c r="B911" t="s">
        <v>185</v>
      </c>
      <c r="C911" t="s">
        <v>1760</v>
      </c>
      <c r="D911" s="1">
        <v>44635</v>
      </c>
      <c r="E911" t="s">
        <v>1761</v>
      </c>
    </row>
    <row r="912" spans="1:5" x14ac:dyDescent="0.35">
      <c r="A912">
        <v>4</v>
      </c>
      <c r="B912" t="s">
        <v>121</v>
      </c>
      <c r="C912" t="s">
        <v>1762</v>
      </c>
      <c r="D912" s="1">
        <v>44447</v>
      </c>
      <c r="E912" t="s">
        <v>1763</v>
      </c>
    </row>
    <row r="913" spans="1:5" x14ac:dyDescent="0.35">
      <c r="A913">
        <v>4</v>
      </c>
      <c r="B913" t="s">
        <v>64</v>
      </c>
      <c r="C913" t="s">
        <v>1764</v>
      </c>
      <c r="D913" s="1">
        <v>44511</v>
      </c>
      <c r="E913" t="s">
        <v>1765</v>
      </c>
    </row>
    <row r="914" spans="1:5" x14ac:dyDescent="0.35">
      <c r="A914">
        <v>6</v>
      </c>
      <c r="B914" t="s">
        <v>44</v>
      </c>
      <c r="C914" t="s">
        <v>1766</v>
      </c>
      <c r="D914" s="1">
        <v>43726</v>
      </c>
      <c r="E914" t="s">
        <v>1767</v>
      </c>
    </row>
    <row r="915" spans="1:5" x14ac:dyDescent="0.35">
      <c r="A915">
        <v>1</v>
      </c>
      <c r="B915" t="s">
        <v>70</v>
      </c>
      <c r="C915" t="s">
        <v>1768</v>
      </c>
      <c r="D915" s="1">
        <v>44406</v>
      </c>
      <c r="E915" t="s">
        <v>1769</v>
      </c>
    </row>
    <row r="916" spans="1:5" x14ac:dyDescent="0.35">
      <c r="A916">
        <v>4</v>
      </c>
      <c r="B916" t="s">
        <v>64</v>
      </c>
      <c r="C916" t="s">
        <v>1770</v>
      </c>
      <c r="D916" s="1">
        <v>44640</v>
      </c>
      <c r="E916" t="s">
        <v>1771</v>
      </c>
    </row>
    <row r="917" spans="1:5" x14ac:dyDescent="0.35">
      <c r="A917">
        <v>3</v>
      </c>
      <c r="B917" t="s">
        <v>533</v>
      </c>
      <c r="C917" t="s">
        <v>1772</v>
      </c>
      <c r="D917" s="1">
        <v>43955</v>
      </c>
      <c r="E917" t="s">
        <v>1773</v>
      </c>
    </row>
    <row r="918" spans="1:5" x14ac:dyDescent="0.35">
      <c r="A918">
        <v>1</v>
      </c>
      <c r="B918" t="s">
        <v>56</v>
      </c>
      <c r="C918" t="s">
        <v>1774</v>
      </c>
      <c r="D918" s="1">
        <v>44291</v>
      </c>
      <c r="E918" t="s">
        <v>1775</v>
      </c>
    </row>
    <row r="919" spans="1:5" x14ac:dyDescent="0.35">
      <c r="A919">
        <v>1</v>
      </c>
      <c r="B919" t="s">
        <v>70</v>
      </c>
      <c r="C919" t="s">
        <v>1776</v>
      </c>
      <c r="D919" s="1">
        <v>44573</v>
      </c>
      <c r="E919" t="s">
        <v>1777</v>
      </c>
    </row>
    <row r="920" spans="1:5" x14ac:dyDescent="0.35">
      <c r="A920">
        <v>3</v>
      </c>
      <c r="B920" t="s">
        <v>19</v>
      </c>
      <c r="C920" t="s">
        <v>1776</v>
      </c>
      <c r="D920" s="1">
        <v>44573</v>
      </c>
      <c r="E920" t="s">
        <v>1777</v>
      </c>
    </row>
    <row r="921" spans="1:5" x14ac:dyDescent="0.35">
      <c r="A921">
        <v>5</v>
      </c>
      <c r="B921" t="s">
        <v>104</v>
      </c>
      <c r="C921" t="s">
        <v>1778</v>
      </c>
      <c r="D921" s="1">
        <v>44181</v>
      </c>
      <c r="E921" t="s">
        <v>1779</v>
      </c>
    </row>
    <row r="922" spans="1:5" x14ac:dyDescent="0.35">
      <c r="A922">
        <v>6</v>
      </c>
      <c r="B922" t="s">
        <v>38</v>
      </c>
      <c r="C922" t="s">
        <v>1780</v>
      </c>
      <c r="D922" s="1">
        <v>44711</v>
      </c>
      <c r="E922" t="s">
        <v>1781</v>
      </c>
    </row>
    <row r="923" spans="1:5" x14ac:dyDescent="0.35">
      <c r="A923">
        <v>2</v>
      </c>
      <c r="B923" t="s">
        <v>41</v>
      </c>
      <c r="C923" t="s">
        <v>1782</v>
      </c>
      <c r="D923" s="1">
        <v>44509</v>
      </c>
      <c r="E923" t="s">
        <v>1783</v>
      </c>
    </row>
    <row r="924" spans="1:5" x14ac:dyDescent="0.35">
      <c r="A924">
        <v>6</v>
      </c>
      <c r="B924" t="s">
        <v>64</v>
      </c>
      <c r="C924" t="s">
        <v>1784</v>
      </c>
      <c r="D924" s="1">
        <v>44659</v>
      </c>
      <c r="E924" t="s">
        <v>1785</v>
      </c>
    </row>
    <row r="925" spans="1:5" x14ac:dyDescent="0.35">
      <c r="A925">
        <v>1</v>
      </c>
      <c r="B925" t="s">
        <v>533</v>
      </c>
      <c r="C925" t="s">
        <v>1786</v>
      </c>
      <c r="D925" s="1">
        <v>43746</v>
      </c>
      <c r="E925" t="s">
        <v>1787</v>
      </c>
    </row>
    <row r="926" spans="1:5" x14ac:dyDescent="0.35">
      <c r="A926">
        <v>3</v>
      </c>
      <c r="B926" t="s">
        <v>207</v>
      </c>
      <c r="C926" t="s">
        <v>1788</v>
      </c>
      <c r="D926" s="1">
        <v>44451</v>
      </c>
      <c r="E926" t="s">
        <v>1789</v>
      </c>
    </row>
    <row r="927" spans="1:5" x14ac:dyDescent="0.35">
      <c r="A927">
        <v>3</v>
      </c>
      <c r="B927" t="s">
        <v>70</v>
      </c>
      <c r="C927" t="s">
        <v>1733</v>
      </c>
      <c r="D927" s="1">
        <v>44770</v>
      </c>
      <c r="E927" t="s">
        <v>1790</v>
      </c>
    </row>
    <row r="928" spans="1:5" x14ac:dyDescent="0.35">
      <c r="A928">
        <v>5</v>
      </c>
      <c r="B928" t="s">
        <v>70</v>
      </c>
      <c r="C928" t="s">
        <v>1791</v>
      </c>
      <c r="D928" s="1">
        <v>44012</v>
      </c>
      <c r="E928" t="s">
        <v>1792</v>
      </c>
    </row>
    <row r="929" spans="1:5" x14ac:dyDescent="0.35">
      <c r="A929">
        <v>4</v>
      </c>
      <c r="B929" t="s">
        <v>533</v>
      </c>
      <c r="C929" t="s">
        <v>1793</v>
      </c>
      <c r="D929" s="1">
        <v>43474</v>
      </c>
      <c r="E929" t="s">
        <v>1794</v>
      </c>
    </row>
    <row r="930" spans="1:5" x14ac:dyDescent="0.35">
      <c r="A930">
        <v>2</v>
      </c>
      <c r="B930" t="s">
        <v>115</v>
      </c>
      <c r="C930" t="s">
        <v>1795</v>
      </c>
      <c r="D930" s="1">
        <v>44754</v>
      </c>
      <c r="E930" t="s">
        <v>1796</v>
      </c>
    </row>
    <row r="931" spans="1:5" x14ac:dyDescent="0.35">
      <c r="A931">
        <v>2</v>
      </c>
      <c r="B931" t="s">
        <v>257</v>
      </c>
      <c r="C931" t="s">
        <v>1797</v>
      </c>
      <c r="D931" s="1">
        <v>44165</v>
      </c>
      <c r="E931" t="s">
        <v>1798</v>
      </c>
    </row>
    <row r="932" spans="1:5" x14ac:dyDescent="0.35">
      <c r="A932">
        <v>1</v>
      </c>
      <c r="B932" t="s">
        <v>248</v>
      </c>
      <c r="C932" t="s">
        <v>1799</v>
      </c>
      <c r="D932" s="1">
        <v>43546</v>
      </c>
      <c r="E932" t="s">
        <v>1800</v>
      </c>
    </row>
    <row r="933" spans="1:5" x14ac:dyDescent="0.35">
      <c r="A933">
        <v>4</v>
      </c>
      <c r="B933" t="s">
        <v>75</v>
      </c>
      <c r="C933" t="s">
        <v>1801</v>
      </c>
      <c r="D933" s="1">
        <v>44607</v>
      </c>
      <c r="E933" t="s">
        <v>1802</v>
      </c>
    </row>
    <row r="934" spans="1:5" x14ac:dyDescent="0.35">
      <c r="A934">
        <v>4</v>
      </c>
      <c r="B934" t="s">
        <v>12</v>
      </c>
      <c r="C934" t="s">
        <v>1803</v>
      </c>
      <c r="D934" s="1">
        <v>44117</v>
      </c>
      <c r="E934" t="s">
        <v>1804</v>
      </c>
    </row>
    <row r="935" spans="1:5" x14ac:dyDescent="0.35">
      <c r="A935">
        <v>3</v>
      </c>
      <c r="B935" t="s">
        <v>182</v>
      </c>
      <c r="C935" t="s">
        <v>1805</v>
      </c>
      <c r="D935" s="1">
        <v>44557</v>
      </c>
      <c r="E935" t="s">
        <v>1806</v>
      </c>
    </row>
    <row r="936" spans="1:5" x14ac:dyDescent="0.35">
      <c r="A936">
        <v>5</v>
      </c>
      <c r="B936" t="s">
        <v>44</v>
      </c>
      <c r="C936" t="s">
        <v>1807</v>
      </c>
      <c r="D936" s="1">
        <v>44409</v>
      </c>
      <c r="E936" t="s">
        <v>1808</v>
      </c>
    </row>
    <row r="937" spans="1:5" x14ac:dyDescent="0.35">
      <c r="A937">
        <v>6</v>
      </c>
      <c r="B937" t="s">
        <v>174</v>
      </c>
      <c r="C937" t="s">
        <v>1809</v>
      </c>
      <c r="D937" s="1">
        <v>44153</v>
      </c>
      <c r="E937" t="s">
        <v>1810</v>
      </c>
    </row>
    <row r="938" spans="1:5" x14ac:dyDescent="0.35">
      <c r="A938">
        <v>3</v>
      </c>
      <c r="B938" t="s">
        <v>126</v>
      </c>
      <c r="C938" t="s">
        <v>1811</v>
      </c>
      <c r="D938" s="1">
        <v>44493</v>
      </c>
      <c r="E938" t="s">
        <v>1812</v>
      </c>
    </row>
    <row r="939" spans="1:5" x14ac:dyDescent="0.35">
      <c r="A939">
        <v>4</v>
      </c>
      <c r="B939" t="s">
        <v>44</v>
      </c>
      <c r="C939" t="s">
        <v>1811</v>
      </c>
      <c r="D939" s="1">
        <v>44493</v>
      </c>
      <c r="E939" t="s">
        <v>1812</v>
      </c>
    </row>
    <row r="940" spans="1:5" x14ac:dyDescent="0.35">
      <c r="A940">
        <v>5</v>
      </c>
      <c r="B940" t="s">
        <v>140</v>
      </c>
      <c r="C940" t="s">
        <v>1813</v>
      </c>
      <c r="D940" s="1">
        <v>43829</v>
      </c>
      <c r="E940" t="s">
        <v>1814</v>
      </c>
    </row>
    <row r="941" spans="1:5" x14ac:dyDescent="0.35">
      <c r="A941">
        <v>6</v>
      </c>
      <c r="B941" t="s">
        <v>22</v>
      </c>
      <c r="C941" t="s">
        <v>1815</v>
      </c>
      <c r="D941" s="1">
        <v>44229</v>
      </c>
      <c r="E941" t="s">
        <v>1816</v>
      </c>
    </row>
    <row r="942" spans="1:5" x14ac:dyDescent="0.35">
      <c r="A942">
        <v>2</v>
      </c>
      <c r="B942" t="s">
        <v>160</v>
      </c>
      <c r="C942" t="s">
        <v>1817</v>
      </c>
      <c r="D942" s="1">
        <v>44332</v>
      </c>
      <c r="E942" t="s">
        <v>1818</v>
      </c>
    </row>
    <row r="943" spans="1:5" x14ac:dyDescent="0.35">
      <c r="A943">
        <v>2</v>
      </c>
      <c r="B943" t="s">
        <v>195</v>
      </c>
      <c r="C943" t="s">
        <v>1819</v>
      </c>
      <c r="D943" s="1">
        <v>44674</v>
      </c>
      <c r="E943" t="s">
        <v>1820</v>
      </c>
    </row>
    <row r="944" spans="1:5" x14ac:dyDescent="0.35">
      <c r="A944">
        <v>3</v>
      </c>
      <c r="B944" t="s">
        <v>192</v>
      </c>
      <c r="C944" t="s">
        <v>1821</v>
      </c>
      <c r="D944" s="1">
        <v>44464</v>
      </c>
      <c r="E944" t="s">
        <v>1822</v>
      </c>
    </row>
    <row r="945" spans="1:5" x14ac:dyDescent="0.35">
      <c r="A945">
        <v>6</v>
      </c>
      <c r="B945" t="s">
        <v>195</v>
      </c>
      <c r="C945" t="s">
        <v>1823</v>
      </c>
      <c r="D945" s="1">
        <v>44719</v>
      </c>
      <c r="E945" t="s">
        <v>1824</v>
      </c>
    </row>
    <row r="946" spans="1:5" x14ac:dyDescent="0.35">
      <c r="A946">
        <v>5</v>
      </c>
      <c r="B946" t="s">
        <v>160</v>
      </c>
      <c r="C946" t="s">
        <v>1825</v>
      </c>
      <c r="D946" s="1">
        <v>44054</v>
      </c>
      <c r="E946" t="s">
        <v>1826</v>
      </c>
    </row>
    <row r="947" spans="1:5" x14ac:dyDescent="0.35">
      <c r="A947">
        <v>4</v>
      </c>
      <c r="B947" t="s">
        <v>112</v>
      </c>
      <c r="C947" t="s">
        <v>1827</v>
      </c>
      <c r="D947" s="1">
        <v>43524</v>
      </c>
      <c r="E947" t="s">
        <v>1828</v>
      </c>
    </row>
    <row r="948" spans="1:5" x14ac:dyDescent="0.35">
      <c r="A948">
        <v>3</v>
      </c>
      <c r="B948" t="s">
        <v>126</v>
      </c>
      <c r="C948" t="s">
        <v>1829</v>
      </c>
      <c r="D948" s="1">
        <v>43719</v>
      </c>
      <c r="E948" t="s">
        <v>1830</v>
      </c>
    </row>
    <row r="949" spans="1:5" x14ac:dyDescent="0.35">
      <c r="A949">
        <v>1</v>
      </c>
      <c r="B949" t="s">
        <v>64</v>
      </c>
      <c r="C949" t="s">
        <v>1831</v>
      </c>
      <c r="D949" s="1">
        <v>44294</v>
      </c>
      <c r="E949" t="s">
        <v>1832</v>
      </c>
    </row>
    <row r="950" spans="1:5" x14ac:dyDescent="0.35">
      <c r="A950">
        <v>3</v>
      </c>
      <c r="B950" t="s">
        <v>533</v>
      </c>
      <c r="C950" t="s">
        <v>1833</v>
      </c>
      <c r="D950" s="1">
        <v>44445</v>
      </c>
      <c r="E950" t="s">
        <v>1834</v>
      </c>
    </row>
    <row r="951" spans="1:5" x14ac:dyDescent="0.35">
      <c r="A951">
        <v>4</v>
      </c>
      <c r="B951" t="s">
        <v>15</v>
      </c>
      <c r="C951" t="s">
        <v>1835</v>
      </c>
      <c r="D951" s="1">
        <v>44449</v>
      </c>
      <c r="E951" t="s">
        <v>1836</v>
      </c>
    </row>
    <row r="952" spans="1:5" x14ac:dyDescent="0.35">
      <c r="A952">
        <v>4</v>
      </c>
      <c r="B952" t="s">
        <v>185</v>
      </c>
      <c r="C952" t="s">
        <v>1837</v>
      </c>
      <c r="D952" s="1">
        <v>44703</v>
      </c>
      <c r="E952" t="s">
        <v>1838</v>
      </c>
    </row>
    <row r="953" spans="1:5" x14ac:dyDescent="0.35">
      <c r="A953">
        <v>6</v>
      </c>
      <c r="B953" t="s">
        <v>185</v>
      </c>
      <c r="C953" t="s">
        <v>1839</v>
      </c>
      <c r="D953" s="1">
        <v>44092</v>
      </c>
      <c r="E953" t="s">
        <v>1840</v>
      </c>
    </row>
    <row r="954" spans="1:5" x14ac:dyDescent="0.35">
      <c r="A954">
        <v>2</v>
      </c>
      <c r="B954" t="s">
        <v>64</v>
      </c>
      <c r="C954" t="s">
        <v>1841</v>
      </c>
      <c r="D954" s="1">
        <v>44439</v>
      </c>
      <c r="E954" t="s">
        <v>1842</v>
      </c>
    </row>
    <row r="955" spans="1:5" x14ac:dyDescent="0.35">
      <c r="A955">
        <v>1</v>
      </c>
      <c r="B955" t="s">
        <v>118</v>
      </c>
      <c r="C955" t="s">
        <v>1805</v>
      </c>
      <c r="D955" s="1">
        <v>44582</v>
      </c>
      <c r="E955" t="s">
        <v>1843</v>
      </c>
    </row>
    <row r="956" spans="1:5" x14ac:dyDescent="0.35">
      <c r="A956">
        <v>1</v>
      </c>
      <c r="B956" t="s">
        <v>533</v>
      </c>
      <c r="C956" t="s">
        <v>1805</v>
      </c>
      <c r="D956" s="1">
        <v>44722</v>
      </c>
      <c r="E956" t="s">
        <v>1844</v>
      </c>
    </row>
    <row r="957" spans="1:5" x14ac:dyDescent="0.35">
      <c r="A957">
        <v>5</v>
      </c>
      <c r="B957" t="s">
        <v>33</v>
      </c>
      <c r="C957" t="s">
        <v>1805</v>
      </c>
      <c r="D957" s="1">
        <v>43582</v>
      </c>
      <c r="E957" t="s">
        <v>1845</v>
      </c>
    </row>
    <row r="958" spans="1:5" x14ac:dyDescent="0.35">
      <c r="A958">
        <v>2</v>
      </c>
      <c r="B958" t="s">
        <v>15</v>
      </c>
      <c r="C958" t="s">
        <v>1805</v>
      </c>
      <c r="D958" s="1">
        <v>43582</v>
      </c>
      <c r="E958" t="s">
        <v>1845</v>
      </c>
    </row>
    <row r="959" spans="1:5" x14ac:dyDescent="0.35">
      <c r="A959">
        <v>1</v>
      </c>
      <c r="B959" t="s">
        <v>140</v>
      </c>
      <c r="C959" t="s">
        <v>1805</v>
      </c>
      <c r="D959" s="1">
        <v>43582</v>
      </c>
      <c r="E959" t="s">
        <v>1845</v>
      </c>
    </row>
    <row r="960" spans="1:5" x14ac:dyDescent="0.35">
      <c r="A960">
        <v>2</v>
      </c>
      <c r="B960" t="s">
        <v>118</v>
      </c>
      <c r="C960" t="s">
        <v>1805</v>
      </c>
      <c r="D960" s="1">
        <v>43582</v>
      </c>
      <c r="E960" t="s">
        <v>1845</v>
      </c>
    </row>
    <row r="961" spans="1:5" x14ac:dyDescent="0.35">
      <c r="A961">
        <v>5</v>
      </c>
      <c r="B961" t="s">
        <v>22</v>
      </c>
      <c r="C961" t="s">
        <v>1846</v>
      </c>
      <c r="D961" s="1">
        <v>44598</v>
      </c>
      <c r="E961" t="s">
        <v>1847</v>
      </c>
    </row>
    <row r="962" spans="1:5" x14ac:dyDescent="0.35">
      <c r="A962">
        <v>5</v>
      </c>
      <c r="B962" t="s">
        <v>135</v>
      </c>
      <c r="C962" t="s">
        <v>1848</v>
      </c>
      <c r="D962" s="1">
        <v>44591</v>
      </c>
      <c r="E962" t="s">
        <v>1849</v>
      </c>
    </row>
    <row r="963" spans="1:5" x14ac:dyDescent="0.35">
      <c r="A963">
        <v>2</v>
      </c>
      <c r="B963" t="s">
        <v>121</v>
      </c>
      <c r="C963" t="s">
        <v>1850</v>
      </c>
      <c r="D963" s="1">
        <v>44158</v>
      </c>
      <c r="E963" t="s">
        <v>1851</v>
      </c>
    </row>
    <row r="964" spans="1:5" x14ac:dyDescent="0.35">
      <c r="A964">
        <v>1</v>
      </c>
      <c r="B964" t="s">
        <v>182</v>
      </c>
      <c r="C964" t="s">
        <v>1852</v>
      </c>
      <c r="D964" s="1">
        <v>44664</v>
      </c>
      <c r="E964" t="s">
        <v>1853</v>
      </c>
    </row>
    <row r="965" spans="1:5" x14ac:dyDescent="0.35">
      <c r="A965">
        <v>4</v>
      </c>
      <c r="B965" t="s">
        <v>25</v>
      </c>
      <c r="C965" t="s">
        <v>1854</v>
      </c>
      <c r="D965" s="1">
        <v>44203</v>
      </c>
      <c r="E965" t="s">
        <v>1855</v>
      </c>
    </row>
    <row r="966" spans="1:5" x14ac:dyDescent="0.35">
      <c r="A966">
        <v>5</v>
      </c>
      <c r="B966" t="s">
        <v>257</v>
      </c>
      <c r="C966" t="s">
        <v>1856</v>
      </c>
      <c r="D966" s="1">
        <v>43865</v>
      </c>
      <c r="E966" t="s">
        <v>1857</v>
      </c>
    </row>
    <row r="967" spans="1:5" x14ac:dyDescent="0.35">
      <c r="A967">
        <v>3</v>
      </c>
      <c r="B967" t="s">
        <v>5</v>
      </c>
      <c r="C967" t="s">
        <v>1858</v>
      </c>
      <c r="D967" s="1">
        <v>43724</v>
      </c>
      <c r="E967" t="s">
        <v>1859</v>
      </c>
    </row>
    <row r="968" spans="1:5" x14ac:dyDescent="0.35">
      <c r="A968">
        <v>6</v>
      </c>
      <c r="B968" t="s">
        <v>179</v>
      </c>
      <c r="C968" t="s">
        <v>1860</v>
      </c>
      <c r="D968" s="1">
        <v>43491</v>
      </c>
      <c r="E968" t="s">
        <v>1861</v>
      </c>
    </row>
    <row r="969" spans="1:5" x14ac:dyDescent="0.35">
      <c r="A969">
        <v>1</v>
      </c>
      <c r="B969" t="s">
        <v>104</v>
      </c>
      <c r="C969" t="s">
        <v>1862</v>
      </c>
      <c r="D969" s="1">
        <v>44246</v>
      </c>
      <c r="E969" t="s">
        <v>1863</v>
      </c>
    </row>
    <row r="970" spans="1:5" x14ac:dyDescent="0.35">
      <c r="A970">
        <v>2</v>
      </c>
      <c r="B970" t="s">
        <v>165</v>
      </c>
      <c r="C970" t="s">
        <v>1864</v>
      </c>
      <c r="D970" s="1">
        <v>44642</v>
      </c>
      <c r="E970" t="s">
        <v>1865</v>
      </c>
    </row>
    <row r="971" spans="1:5" x14ac:dyDescent="0.35">
      <c r="A971">
        <v>1</v>
      </c>
      <c r="B971" t="s">
        <v>16</v>
      </c>
      <c r="C971" t="s">
        <v>1866</v>
      </c>
      <c r="D971" s="1">
        <v>43649</v>
      </c>
      <c r="E971" t="s">
        <v>1867</v>
      </c>
    </row>
    <row r="972" spans="1:5" x14ac:dyDescent="0.35">
      <c r="A972">
        <v>1</v>
      </c>
      <c r="B972" t="s">
        <v>8</v>
      </c>
      <c r="C972" t="s">
        <v>1868</v>
      </c>
      <c r="D972" s="1">
        <v>43729</v>
      </c>
      <c r="E972" t="s">
        <v>1869</v>
      </c>
    </row>
    <row r="973" spans="1:5" x14ac:dyDescent="0.35">
      <c r="A973">
        <v>5</v>
      </c>
      <c r="B973" t="s">
        <v>207</v>
      </c>
      <c r="C973" t="s">
        <v>1870</v>
      </c>
      <c r="D973" s="1">
        <v>43703</v>
      </c>
      <c r="E973" t="s">
        <v>1871</v>
      </c>
    </row>
    <row r="974" spans="1:5" x14ac:dyDescent="0.35">
      <c r="A974">
        <v>3</v>
      </c>
      <c r="B974" t="s">
        <v>207</v>
      </c>
      <c r="C974" t="s">
        <v>1872</v>
      </c>
      <c r="D974" s="1">
        <v>44411</v>
      </c>
      <c r="E974" t="s">
        <v>1873</v>
      </c>
    </row>
    <row r="975" spans="1:5" x14ac:dyDescent="0.35">
      <c r="A975">
        <v>6</v>
      </c>
      <c r="B975" t="s">
        <v>99</v>
      </c>
      <c r="C975" t="s">
        <v>1874</v>
      </c>
      <c r="D975" s="1">
        <v>44493</v>
      </c>
      <c r="E975" t="s">
        <v>1875</v>
      </c>
    </row>
    <row r="976" spans="1:5" x14ac:dyDescent="0.35">
      <c r="A976">
        <v>1</v>
      </c>
      <c r="B976" t="s">
        <v>149</v>
      </c>
      <c r="C976" t="s">
        <v>1876</v>
      </c>
      <c r="D976" s="1">
        <v>43556</v>
      </c>
      <c r="E976" t="s">
        <v>1877</v>
      </c>
    </row>
    <row r="977" spans="1:5" x14ac:dyDescent="0.35">
      <c r="A977">
        <v>3</v>
      </c>
      <c r="B977" t="s">
        <v>57</v>
      </c>
      <c r="C977" t="s">
        <v>1878</v>
      </c>
      <c r="D977" s="1">
        <v>44538</v>
      </c>
      <c r="E977" t="s">
        <v>1879</v>
      </c>
    </row>
    <row r="978" spans="1:5" x14ac:dyDescent="0.35">
      <c r="A978">
        <v>5</v>
      </c>
      <c r="B978" t="s">
        <v>15</v>
      </c>
      <c r="C978" t="s">
        <v>1880</v>
      </c>
      <c r="D978" s="1">
        <v>43643</v>
      </c>
      <c r="E978" t="s">
        <v>1881</v>
      </c>
    </row>
    <row r="979" spans="1:5" x14ac:dyDescent="0.35">
      <c r="A979">
        <v>5</v>
      </c>
      <c r="B979" t="s">
        <v>192</v>
      </c>
      <c r="C979" t="s">
        <v>1882</v>
      </c>
      <c r="D979" s="1">
        <v>44026</v>
      </c>
      <c r="E979" t="s">
        <v>1883</v>
      </c>
    </row>
    <row r="980" spans="1:5" x14ac:dyDescent="0.35">
      <c r="A980">
        <v>3</v>
      </c>
      <c r="B980" t="s">
        <v>195</v>
      </c>
      <c r="C980" t="s">
        <v>1874</v>
      </c>
      <c r="D980" s="1">
        <v>43913</v>
      </c>
      <c r="E980" t="s">
        <v>1884</v>
      </c>
    </row>
    <row r="981" spans="1:5" x14ac:dyDescent="0.35">
      <c r="A981">
        <v>2</v>
      </c>
      <c r="B981" t="s">
        <v>149</v>
      </c>
      <c r="C981" t="s">
        <v>1885</v>
      </c>
      <c r="D981" s="1">
        <v>43856</v>
      </c>
      <c r="E981" t="s">
        <v>1886</v>
      </c>
    </row>
    <row r="982" spans="1:5" x14ac:dyDescent="0.35">
      <c r="A982">
        <v>6</v>
      </c>
      <c r="B982" t="s">
        <v>533</v>
      </c>
      <c r="C982" t="s">
        <v>1887</v>
      </c>
      <c r="D982" s="1">
        <v>43982</v>
      </c>
      <c r="E982" t="s">
        <v>1888</v>
      </c>
    </row>
    <row r="983" spans="1:5" x14ac:dyDescent="0.35">
      <c r="A983">
        <v>6</v>
      </c>
      <c r="B983" t="s">
        <v>56</v>
      </c>
      <c r="C983" t="s">
        <v>1889</v>
      </c>
      <c r="D983" s="1">
        <v>44397</v>
      </c>
      <c r="E983" t="s">
        <v>1890</v>
      </c>
    </row>
    <row r="984" spans="1:5" x14ac:dyDescent="0.35">
      <c r="A984">
        <v>2</v>
      </c>
      <c r="B984" t="s">
        <v>192</v>
      </c>
      <c r="C984" t="s">
        <v>1891</v>
      </c>
      <c r="D984" s="1">
        <v>44785</v>
      </c>
      <c r="E984" t="s">
        <v>1892</v>
      </c>
    </row>
    <row r="985" spans="1:5" x14ac:dyDescent="0.35">
      <c r="A985">
        <v>2</v>
      </c>
      <c r="B985" t="s">
        <v>47</v>
      </c>
      <c r="C985" t="s">
        <v>1893</v>
      </c>
      <c r="D985" s="1">
        <v>43831</v>
      </c>
      <c r="E985" t="s">
        <v>1894</v>
      </c>
    </row>
    <row r="986" spans="1:5" x14ac:dyDescent="0.35">
      <c r="A986">
        <v>1</v>
      </c>
      <c r="B986" t="s">
        <v>115</v>
      </c>
      <c r="C986" t="s">
        <v>1895</v>
      </c>
      <c r="D986" s="1">
        <v>44214</v>
      </c>
      <c r="E986" t="s">
        <v>1896</v>
      </c>
    </row>
    <row r="987" spans="1:5" x14ac:dyDescent="0.35">
      <c r="A987">
        <v>4</v>
      </c>
      <c r="B987" t="s">
        <v>192</v>
      </c>
      <c r="C987" t="s">
        <v>1897</v>
      </c>
      <c r="D987" s="1">
        <v>44561</v>
      </c>
      <c r="E987" t="s">
        <v>1898</v>
      </c>
    </row>
    <row r="988" spans="1:5" x14ac:dyDescent="0.35">
      <c r="A988">
        <v>1</v>
      </c>
      <c r="B988" t="s">
        <v>200</v>
      </c>
      <c r="C988" t="s">
        <v>1899</v>
      </c>
      <c r="D988" s="1">
        <v>43955</v>
      </c>
      <c r="E988" t="s">
        <v>1900</v>
      </c>
    </row>
    <row r="989" spans="1:5" x14ac:dyDescent="0.35">
      <c r="A989">
        <v>5</v>
      </c>
      <c r="B989" t="s">
        <v>75</v>
      </c>
      <c r="C989" t="s">
        <v>1901</v>
      </c>
      <c r="D989" s="1">
        <v>44247</v>
      </c>
      <c r="E989" t="s">
        <v>1902</v>
      </c>
    </row>
    <row r="990" spans="1:5" x14ac:dyDescent="0.35">
      <c r="A990">
        <v>3</v>
      </c>
      <c r="B990" t="s">
        <v>5</v>
      </c>
      <c r="C990" t="s">
        <v>1903</v>
      </c>
      <c r="D990" s="1">
        <v>43897</v>
      </c>
      <c r="E990" t="s">
        <v>1904</v>
      </c>
    </row>
    <row r="991" spans="1:5" x14ac:dyDescent="0.35">
      <c r="A991">
        <v>6</v>
      </c>
      <c r="B991" t="s">
        <v>174</v>
      </c>
      <c r="C991" t="s">
        <v>1905</v>
      </c>
      <c r="D991" s="1">
        <v>43560</v>
      </c>
      <c r="E991" t="s">
        <v>1906</v>
      </c>
    </row>
    <row r="992" spans="1:5" x14ac:dyDescent="0.35">
      <c r="A992">
        <v>5</v>
      </c>
      <c r="B992" t="s">
        <v>56</v>
      </c>
      <c r="C992" t="s">
        <v>1907</v>
      </c>
      <c r="D992" s="1">
        <v>44718</v>
      </c>
      <c r="E992" t="s">
        <v>1908</v>
      </c>
    </row>
    <row r="993" spans="1:5" x14ac:dyDescent="0.35">
      <c r="A993">
        <v>2</v>
      </c>
      <c r="B993" t="s">
        <v>126</v>
      </c>
      <c r="C993" t="s">
        <v>1907</v>
      </c>
      <c r="D993" s="1">
        <v>44718</v>
      </c>
      <c r="E993" t="s">
        <v>1908</v>
      </c>
    </row>
    <row r="994" spans="1:5" x14ac:dyDescent="0.35">
      <c r="A994">
        <v>3</v>
      </c>
      <c r="B994" t="s">
        <v>107</v>
      </c>
      <c r="C994" t="s">
        <v>1909</v>
      </c>
      <c r="D994" s="1">
        <v>44276</v>
      </c>
      <c r="E994" t="s">
        <v>1910</v>
      </c>
    </row>
    <row r="995" spans="1:5" x14ac:dyDescent="0.35">
      <c r="A995">
        <v>6</v>
      </c>
      <c r="B995" t="s">
        <v>9</v>
      </c>
      <c r="C995" t="s">
        <v>1911</v>
      </c>
      <c r="D995" s="1">
        <v>44549</v>
      </c>
      <c r="E995" t="s">
        <v>1912</v>
      </c>
    </row>
    <row r="996" spans="1:5" x14ac:dyDescent="0.35">
      <c r="A996">
        <v>3</v>
      </c>
      <c r="B996" t="s">
        <v>57</v>
      </c>
      <c r="C996" t="s">
        <v>1913</v>
      </c>
      <c r="D996" s="1">
        <v>44244</v>
      </c>
      <c r="E996" t="s">
        <v>1914</v>
      </c>
    </row>
    <row r="997" spans="1:5" x14ac:dyDescent="0.35">
      <c r="A997">
        <v>1</v>
      </c>
      <c r="B997" t="s">
        <v>15</v>
      </c>
      <c r="C997" t="s">
        <v>1915</v>
      </c>
      <c r="D997" s="1">
        <v>43836</v>
      </c>
      <c r="E997" t="s">
        <v>1916</v>
      </c>
    </row>
    <row r="998" spans="1:5" x14ac:dyDescent="0.35">
      <c r="A998">
        <v>5</v>
      </c>
      <c r="B998" t="s">
        <v>25</v>
      </c>
      <c r="C998" t="s">
        <v>1907</v>
      </c>
      <c r="D998" s="1">
        <v>44685</v>
      </c>
      <c r="E998" t="s">
        <v>1917</v>
      </c>
    </row>
    <row r="999" spans="1:5" x14ac:dyDescent="0.35">
      <c r="A999">
        <v>4</v>
      </c>
      <c r="B999" t="s">
        <v>70</v>
      </c>
      <c r="C999" t="s">
        <v>1907</v>
      </c>
      <c r="D999" s="1">
        <v>43749</v>
      </c>
      <c r="E999" t="s">
        <v>1918</v>
      </c>
    </row>
    <row r="1000" spans="1:5" x14ac:dyDescent="0.35">
      <c r="A1000">
        <v>1</v>
      </c>
      <c r="B1000" t="s">
        <v>30</v>
      </c>
      <c r="C1000" t="s">
        <v>1919</v>
      </c>
      <c r="D1000" s="1">
        <v>44411</v>
      </c>
      <c r="E1000" t="s">
        <v>1920</v>
      </c>
    </row>
    <row r="1001" spans="1:5" x14ac:dyDescent="0.35">
      <c r="A1001">
        <v>3</v>
      </c>
      <c r="B1001" t="s">
        <v>67</v>
      </c>
      <c r="C1001" t="s">
        <v>1921</v>
      </c>
      <c r="D1001" s="1">
        <v>44119</v>
      </c>
      <c r="E1001" t="s">
        <v>1922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9A2080-655A-4906-B8FA-F3A10C7770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Sales_data</vt:lpstr>
      <vt:lpstr>Workplace</vt:lpstr>
      <vt:lpstr>KPIs</vt:lpstr>
      <vt:lpstr>Dashboard</vt:lpstr>
      <vt:lpstr>products</vt:lpstr>
      <vt:lpstr>orders</vt:lpstr>
      <vt:lpstr>customers</vt:lpstr>
      <vt:lpstr>OrderData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Elijah Okpako</dc:creator>
  <cp:lastModifiedBy>Elijah Okpako</cp:lastModifiedBy>
  <dcterms:created xsi:type="dcterms:W3CDTF">2025-08-20T16:29:29Z</dcterms:created>
  <dcterms:modified xsi:type="dcterms:W3CDTF">2025-08-25T09:07:52Z</dcterms:modified>
</cp:coreProperties>
</file>