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ra\Google Drive\365threesixty\"/>
    </mc:Choice>
  </mc:AlternateContent>
  <bookViews>
    <workbookView xWindow="0" yWindow="0" windowWidth="19200" windowHeight="6648" activeTab="3"/>
  </bookViews>
  <sheets>
    <sheet name="normal" sheetId="1" r:id="rId1"/>
    <sheet name="parabolic" sheetId="2" r:id="rId2"/>
    <sheet name="decremtns" sheetId="3" r:id="rId3"/>
    <sheet name="Sheet1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3" l="1"/>
  <c r="C4" i="3"/>
  <c r="C5" i="3"/>
  <c r="C6" i="3"/>
  <c r="C7" i="3"/>
  <c r="C8" i="3"/>
  <c r="C2" i="3"/>
  <c r="B10" i="3" l="1"/>
  <c r="B11" i="3" s="1"/>
  <c r="B12" i="3" s="1"/>
  <c r="B13" i="3" s="1"/>
  <c r="B14" i="3" s="1"/>
  <c r="B15" i="3" s="1"/>
  <c r="B16" i="3" s="1"/>
  <c r="B17" i="3" s="1"/>
  <c r="B4" i="3"/>
  <c r="B5" i="3" s="1"/>
  <c r="B6" i="3" s="1"/>
  <c r="B7" i="3" s="1"/>
  <c r="B8" i="3" s="1"/>
  <c r="B9" i="3" s="1"/>
  <c r="B3" i="3"/>
  <c r="B2" i="3"/>
  <c r="D15" i="2" l="1"/>
  <c r="E15" i="2"/>
  <c r="F15" i="2"/>
  <c r="G15" i="2"/>
  <c r="C15" i="2"/>
  <c r="B3" i="2"/>
  <c r="B4" i="2"/>
  <c r="B5" i="2"/>
  <c r="B6" i="2"/>
  <c r="B7" i="2"/>
  <c r="B8" i="2"/>
  <c r="B9" i="2"/>
  <c r="B10" i="2"/>
  <c r="B11" i="2"/>
  <c r="B12" i="2"/>
  <c r="B13" i="2"/>
  <c r="E3" i="2"/>
  <c r="F3" i="2"/>
  <c r="G3" i="2"/>
  <c r="E4" i="2"/>
  <c r="F4" i="2"/>
  <c r="G4" i="2"/>
  <c r="E5" i="2"/>
  <c r="F5" i="2"/>
  <c r="G5" i="2"/>
  <c r="E6" i="2"/>
  <c r="F6" i="2"/>
  <c r="G6" i="2"/>
  <c r="E7" i="2"/>
  <c r="F7" i="2"/>
  <c r="G7" i="2"/>
  <c r="E8" i="2"/>
  <c r="F8" i="2"/>
  <c r="G8" i="2"/>
  <c r="E9" i="2"/>
  <c r="F9" i="2"/>
  <c r="G9" i="2"/>
  <c r="E10" i="2"/>
  <c r="F10" i="2"/>
  <c r="G10" i="2"/>
  <c r="E11" i="2"/>
  <c r="F11" i="2"/>
  <c r="G11" i="2"/>
  <c r="E12" i="2"/>
  <c r="F12" i="2"/>
  <c r="G12" i="2"/>
  <c r="E13" i="2"/>
  <c r="F13" i="2"/>
  <c r="G13" i="2"/>
  <c r="D3" i="2"/>
  <c r="D4" i="2"/>
  <c r="D5" i="2"/>
  <c r="D6" i="2"/>
  <c r="D7" i="2"/>
  <c r="D8" i="2"/>
  <c r="D9" i="2"/>
  <c r="D10" i="2"/>
  <c r="D11" i="2"/>
  <c r="D12" i="2"/>
  <c r="D13" i="2"/>
  <c r="C4" i="2"/>
  <c r="C5" i="2"/>
  <c r="C6" i="2"/>
  <c r="C7" i="2"/>
  <c r="C8" i="2"/>
  <c r="C9" i="2"/>
  <c r="C10" i="2"/>
  <c r="C11" i="2"/>
  <c r="C12" i="2"/>
  <c r="C13" i="2"/>
  <c r="C3" i="2"/>
  <c r="N3" i="2"/>
  <c r="O3" i="2"/>
  <c r="P3" i="2"/>
  <c r="Q3" i="2"/>
  <c r="N2" i="2"/>
  <c r="O2" i="2"/>
  <c r="P2" i="2"/>
  <c r="Q2" i="2"/>
  <c r="M2" i="2"/>
  <c r="M3" i="2"/>
  <c r="B2" i="1"/>
  <c r="A3" i="1"/>
  <c r="A4" i="1" s="1"/>
  <c r="M7" i="1"/>
  <c r="N7" i="1"/>
  <c r="C2" i="1" l="1"/>
  <c r="M9" i="1" s="1"/>
  <c r="B3" i="1"/>
  <c r="C3" i="1" s="1"/>
  <c r="A5" i="1"/>
  <c r="B4" i="1"/>
  <c r="C4" i="1" s="1"/>
  <c r="A6" i="1" l="1"/>
  <c r="B5" i="1"/>
  <c r="C5" i="1" s="1"/>
  <c r="B6" i="1" l="1"/>
  <c r="C6" i="1" s="1"/>
  <c r="A7" i="1"/>
  <c r="B7" i="1" l="1"/>
  <c r="C7" i="1" s="1"/>
  <c r="A8" i="1"/>
  <c r="A9" i="1" l="1"/>
  <c r="B8" i="1"/>
  <c r="C8" i="1" s="1"/>
  <c r="A10" i="1" l="1"/>
  <c r="B9" i="1"/>
  <c r="C9" i="1" s="1"/>
  <c r="B10" i="1" l="1"/>
  <c r="C10" i="1" s="1"/>
  <c r="A11" i="1"/>
  <c r="A12" i="1" l="1"/>
  <c r="B11" i="1"/>
  <c r="C11" i="1" s="1"/>
  <c r="A13" i="1" l="1"/>
  <c r="B12" i="1"/>
  <c r="C12" i="1" s="1"/>
  <c r="B13" i="1" l="1"/>
  <c r="C13" i="1" s="1"/>
  <c r="A14" i="1"/>
  <c r="B14" i="1" l="1"/>
  <c r="C14" i="1" s="1"/>
  <c r="A15" i="1"/>
  <c r="B15" i="1" l="1"/>
  <c r="C15" i="1" s="1"/>
  <c r="A16" i="1"/>
  <c r="A17" i="1" l="1"/>
  <c r="B16" i="1"/>
  <c r="C16" i="1" s="1"/>
  <c r="B17" i="1" l="1"/>
  <c r="C17" i="1" s="1"/>
  <c r="A18" i="1"/>
  <c r="B18" i="1" l="1"/>
  <c r="C18" i="1" s="1"/>
  <c r="A19" i="1"/>
  <c r="A20" i="1" l="1"/>
  <c r="B19" i="1"/>
  <c r="C19" i="1" s="1"/>
  <c r="A21" i="1" l="1"/>
  <c r="B20" i="1"/>
  <c r="C20" i="1" s="1"/>
  <c r="B21" i="1" l="1"/>
  <c r="C21" i="1" s="1"/>
  <c r="A22" i="1"/>
  <c r="B22" i="1" l="1"/>
  <c r="C22" i="1" s="1"/>
  <c r="A23" i="1"/>
  <c r="B23" i="1" l="1"/>
  <c r="C23" i="1" s="1"/>
  <c r="A24" i="1"/>
  <c r="A25" i="1" l="1"/>
  <c r="B24" i="1"/>
  <c r="C24" i="1" s="1"/>
  <c r="B25" i="1" l="1"/>
  <c r="C25" i="1" s="1"/>
  <c r="A26" i="1"/>
  <c r="B26" i="1" l="1"/>
  <c r="C26" i="1" s="1"/>
  <c r="A27" i="1"/>
  <c r="A28" i="1" l="1"/>
  <c r="B27" i="1"/>
  <c r="C27" i="1" s="1"/>
  <c r="A29" i="1" l="1"/>
  <c r="B28" i="1"/>
  <c r="C28" i="1" s="1"/>
  <c r="B29" i="1" l="1"/>
  <c r="C29" i="1" s="1"/>
  <c r="A30" i="1"/>
  <c r="B30" i="1" l="1"/>
  <c r="C30" i="1" s="1"/>
  <c r="A31" i="1"/>
  <c r="B31" i="1" l="1"/>
  <c r="C31" i="1" s="1"/>
  <c r="A32" i="1"/>
  <c r="B32" i="1" l="1"/>
  <c r="C32" i="1" s="1"/>
  <c r="A33" i="1"/>
  <c r="A34" i="1" l="1"/>
  <c r="B33" i="1"/>
  <c r="C33" i="1" s="1"/>
  <c r="B34" i="1" l="1"/>
  <c r="C34" i="1" s="1"/>
  <c r="A35" i="1"/>
  <c r="A36" i="1" l="1"/>
  <c r="B35" i="1"/>
  <c r="C35" i="1" s="1"/>
  <c r="B36" i="1" l="1"/>
  <c r="C36" i="1" s="1"/>
  <c r="A37" i="1"/>
  <c r="A38" i="1" l="1"/>
  <c r="B37" i="1"/>
  <c r="C37" i="1" s="1"/>
  <c r="B38" i="1" l="1"/>
  <c r="C38" i="1" s="1"/>
  <c r="A39" i="1"/>
  <c r="A40" i="1" l="1"/>
  <c r="B39" i="1"/>
  <c r="C39" i="1" s="1"/>
  <c r="B40" i="1" l="1"/>
  <c r="C40" i="1" s="1"/>
  <c r="A41" i="1"/>
  <c r="A42" i="1" l="1"/>
  <c r="B41" i="1"/>
  <c r="C41" i="1" s="1"/>
  <c r="B42" i="1" l="1"/>
  <c r="C42" i="1" s="1"/>
  <c r="A43" i="1"/>
  <c r="A44" i="1" l="1"/>
  <c r="B43" i="1"/>
  <c r="C43" i="1" s="1"/>
  <c r="A45" i="1" l="1"/>
  <c r="B44" i="1"/>
  <c r="C44" i="1" s="1"/>
  <c r="A46" i="1" l="1"/>
  <c r="B45" i="1"/>
  <c r="C45" i="1" s="1"/>
  <c r="B46" i="1" l="1"/>
  <c r="C46" i="1" s="1"/>
  <c r="A47" i="1"/>
  <c r="A48" i="1" l="1"/>
  <c r="B47" i="1"/>
  <c r="C47" i="1" s="1"/>
  <c r="B48" i="1" l="1"/>
  <c r="C48" i="1" s="1"/>
  <c r="A49" i="1"/>
  <c r="A50" i="1" l="1"/>
  <c r="B49" i="1"/>
  <c r="C49" i="1" s="1"/>
  <c r="B50" i="1" l="1"/>
  <c r="C50" i="1" s="1"/>
  <c r="A51" i="1"/>
  <c r="A52" i="1" l="1"/>
  <c r="B51" i="1"/>
  <c r="C51" i="1" s="1"/>
  <c r="B52" i="1" l="1"/>
  <c r="C52" i="1" s="1"/>
  <c r="A53" i="1"/>
  <c r="A54" i="1" l="1"/>
  <c r="B53" i="1"/>
  <c r="C53" i="1" s="1"/>
  <c r="B54" i="1" l="1"/>
  <c r="C54" i="1" s="1"/>
  <c r="A55" i="1"/>
  <c r="A56" i="1" l="1"/>
  <c r="B55" i="1"/>
  <c r="C55" i="1" s="1"/>
  <c r="B56" i="1" l="1"/>
  <c r="C56" i="1" s="1"/>
  <c r="A57" i="1"/>
  <c r="A58" i="1" l="1"/>
  <c r="B57" i="1"/>
  <c r="C57" i="1" s="1"/>
  <c r="B58" i="1" l="1"/>
  <c r="C58" i="1" s="1"/>
  <c r="A59" i="1"/>
  <c r="A60" i="1" l="1"/>
  <c r="B59" i="1"/>
  <c r="C59" i="1" s="1"/>
  <c r="A61" i="1" l="1"/>
  <c r="B60" i="1"/>
  <c r="C60" i="1" s="1"/>
  <c r="A62" i="1" l="1"/>
  <c r="B61" i="1"/>
  <c r="C61" i="1" s="1"/>
  <c r="B62" i="1" l="1"/>
  <c r="C62" i="1" s="1"/>
  <c r="A63" i="1"/>
  <c r="A64" i="1" l="1"/>
  <c r="B63" i="1"/>
  <c r="C63" i="1" s="1"/>
  <c r="B64" i="1" l="1"/>
  <c r="C64" i="1" s="1"/>
  <c r="A65" i="1"/>
  <c r="A66" i="1" l="1"/>
  <c r="B65" i="1"/>
  <c r="C65" i="1" s="1"/>
  <c r="B66" i="1" l="1"/>
  <c r="C66" i="1" s="1"/>
  <c r="A67" i="1"/>
  <c r="A68" i="1" l="1"/>
  <c r="B67" i="1"/>
  <c r="C67" i="1" s="1"/>
  <c r="A69" i="1" l="1"/>
  <c r="B68" i="1"/>
  <c r="C68" i="1" s="1"/>
  <c r="A70" i="1" l="1"/>
  <c r="B69" i="1"/>
  <c r="C69" i="1" s="1"/>
  <c r="A71" i="1" l="1"/>
  <c r="B70" i="1"/>
  <c r="C70" i="1" s="1"/>
  <c r="A72" i="1" l="1"/>
  <c r="B71" i="1"/>
  <c r="C71" i="1" s="1"/>
  <c r="B72" i="1" l="1"/>
  <c r="C72" i="1" s="1"/>
  <c r="A73" i="1"/>
  <c r="A74" i="1" l="1"/>
  <c r="B73" i="1"/>
  <c r="C73" i="1" s="1"/>
  <c r="B74" i="1" l="1"/>
  <c r="C74" i="1" s="1"/>
  <c r="A75" i="1"/>
  <c r="A76" i="1" l="1"/>
  <c r="B75" i="1"/>
  <c r="C75" i="1" s="1"/>
  <c r="B76" i="1" l="1"/>
  <c r="C76" i="1" s="1"/>
  <c r="A77" i="1"/>
  <c r="A78" i="1" l="1"/>
  <c r="B77" i="1"/>
  <c r="C77" i="1" s="1"/>
  <c r="A79" i="1" l="1"/>
  <c r="B78" i="1"/>
  <c r="C78" i="1" s="1"/>
  <c r="A80" i="1" l="1"/>
  <c r="B79" i="1"/>
  <c r="C79" i="1" s="1"/>
  <c r="B80" i="1" l="1"/>
  <c r="C80" i="1" s="1"/>
  <c r="A81" i="1"/>
  <c r="A82" i="1" l="1"/>
  <c r="B82" i="1" s="1"/>
  <c r="C82" i="1" s="1"/>
  <c r="B81" i="1"/>
  <c r="C81" i="1" s="1"/>
</calcChain>
</file>

<file path=xl/sharedStrings.xml><?xml version="1.0" encoding="utf-8"?>
<sst xmlns="http://schemas.openxmlformats.org/spreadsheetml/2006/main" count="213" uniqueCount="210">
  <si>
    <t>x</t>
  </si>
  <si>
    <t>y</t>
  </si>
  <si>
    <t>mean</t>
  </si>
  <si>
    <t>sd</t>
  </si>
  <si>
    <t>size of team</t>
  </si>
  <si>
    <t>N</t>
  </si>
  <si>
    <t>y-N1</t>
  </si>
  <si>
    <t>y-N2</t>
  </si>
  <si>
    <t>y-N3</t>
  </si>
  <si>
    <t>y-N4</t>
  </si>
  <si>
    <t>y-N5</t>
  </si>
  <si>
    <t>y-N6</t>
  </si>
  <si>
    <t>when x = N y = 0</t>
  </si>
  <si>
    <t>when x = 1 y = 1</t>
  </si>
  <si>
    <t>1 = a+b+c</t>
  </si>
  <si>
    <t>a</t>
  </si>
  <si>
    <t>h</t>
  </si>
  <si>
    <t>y=a(x-h)^2+k</t>
  </si>
  <si>
    <t>therefore</t>
  </si>
  <si>
    <t>k=0</t>
  </si>
  <si>
    <t>y=a(x-h)^2</t>
  </si>
  <si>
    <t>always</t>
  </si>
  <si>
    <t>k</t>
  </si>
  <si>
    <t>when x = 1</t>
  </si>
  <si>
    <t>y=1</t>
  </si>
  <si>
    <t>when X=N</t>
  </si>
  <si>
    <t>Y=0</t>
  </si>
  <si>
    <t>y=k</t>
  </si>
  <si>
    <t>when x=N</t>
  </si>
  <si>
    <t>a(N-h)^2=0</t>
  </si>
  <si>
    <t>a=0</t>
  </si>
  <si>
    <t>or N-H = 0</t>
  </si>
  <si>
    <t>H=N</t>
  </si>
  <si>
    <t>y=a(x-N)^2+0</t>
  </si>
  <si>
    <t>y=a(x-N)^2</t>
  </si>
  <si>
    <t>when y = 1</t>
  </si>
  <si>
    <t>x = 1</t>
  </si>
  <si>
    <t>a * (1-N)^2 = 1</t>
  </si>
  <si>
    <t>a=1/(1-N)^2</t>
  </si>
  <si>
    <t>And</t>
  </si>
  <si>
    <t>Or</t>
  </si>
  <si>
    <t>But</t>
  </si>
  <si>
    <t>Nor</t>
  </si>
  <si>
    <t>So</t>
  </si>
  <si>
    <t>For</t>
  </si>
  <si>
    <t>Yet</t>
  </si>
  <si>
    <t>After</t>
  </si>
  <si>
    <t>Although</t>
  </si>
  <si>
    <t>As</t>
  </si>
  <si>
    <t>As If</t>
  </si>
  <si>
    <t>As Long As</t>
  </si>
  <si>
    <t>Because</t>
  </si>
  <si>
    <t>Before</t>
  </si>
  <si>
    <t>Even If</t>
  </si>
  <si>
    <t>Even Though</t>
  </si>
  <si>
    <t>Once</t>
  </si>
  <si>
    <t>Since</t>
  </si>
  <si>
    <t>So That</t>
  </si>
  <si>
    <t>Though</t>
  </si>
  <si>
    <t>Till</t>
  </si>
  <si>
    <t>Unless</t>
  </si>
  <si>
    <t>Until</t>
  </si>
  <si>
    <t>What</t>
  </si>
  <si>
    <t>When</t>
  </si>
  <si>
    <t>Whenever</t>
  </si>
  <si>
    <t>Wherever</t>
  </si>
  <si>
    <t>Whether</t>
  </si>
  <si>
    <t>While</t>
  </si>
  <si>
    <t>all</t>
  </si>
  <si>
    <t>another</t>
  </si>
  <si>
    <t>any</t>
  </si>
  <si>
    <t>anybody</t>
  </si>
  <si>
    <t>anyone</t>
  </si>
  <si>
    <t>anything</t>
  </si>
  <si>
    <t>both</t>
  </si>
  <si>
    <t>each</t>
  </si>
  <si>
    <t>either</t>
  </si>
  <si>
    <t>everybody</t>
  </si>
  <si>
    <t>everyone</t>
  </si>
  <si>
    <t>everything</t>
  </si>
  <si>
    <t>few</t>
  </si>
  <si>
    <t>he</t>
  </si>
  <si>
    <t>her</t>
  </si>
  <si>
    <t>hers</t>
  </si>
  <si>
    <t>herself</t>
  </si>
  <si>
    <t>him</t>
  </si>
  <si>
    <t>himself</t>
  </si>
  <si>
    <t>his</t>
  </si>
  <si>
    <t>it</t>
  </si>
  <si>
    <t>its</t>
  </si>
  <si>
    <t>itself</t>
  </si>
  <si>
    <t>many</t>
  </si>
  <si>
    <t>me mine</t>
  </si>
  <si>
    <t>more</t>
  </si>
  <si>
    <t>most</t>
  </si>
  <si>
    <t>much</t>
  </si>
  <si>
    <t>my</t>
  </si>
  <si>
    <t>myself</t>
  </si>
  <si>
    <t>neither</t>
  </si>
  <si>
    <t>no one</t>
  </si>
  <si>
    <t>nobody</t>
  </si>
  <si>
    <t>none</t>
  </si>
  <si>
    <t>nothing</t>
  </si>
  <si>
    <t>one</t>
  </si>
  <si>
    <t>other</t>
  </si>
  <si>
    <t>others</t>
  </si>
  <si>
    <t>our</t>
  </si>
  <si>
    <t>ours</t>
  </si>
  <si>
    <t>ourselves</t>
  </si>
  <si>
    <t>several</t>
  </si>
  <si>
    <t>she</t>
  </si>
  <si>
    <t>some</t>
  </si>
  <si>
    <t>somebody</t>
  </si>
  <si>
    <t>someone</t>
  </si>
  <si>
    <t>something</t>
  </si>
  <si>
    <t>that</t>
  </si>
  <si>
    <t>their</t>
  </si>
  <si>
    <t>theirs</t>
  </si>
  <si>
    <t>them</t>
  </si>
  <si>
    <t>themselves</t>
  </si>
  <si>
    <t>these</t>
  </si>
  <si>
    <t>they</t>
  </si>
  <si>
    <t>this</t>
  </si>
  <si>
    <t>those</t>
  </si>
  <si>
    <t>us</t>
  </si>
  <si>
    <t>we</t>
  </si>
  <si>
    <t>what</t>
  </si>
  <si>
    <t>whatever</t>
  </si>
  <si>
    <t>which</t>
  </si>
  <si>
    <t>whichever</t>
  </si>
  <si>
    <t>who</t>
  </si>
  <si>
    <t>whoever</t>
  </si>
  <si>
    <t>whom</t>
  </si>
  <si>
    <t>whomever</t>
  </si>
  <si>
    <t>whose</t>
  </si>
  <si>
    <t>you</t>
  </si>
  <si>
    <t>your</t>
  </si>
  <si>
    <t>yours</t>
  </si>
  <si>
    <t>yourself</t>
  </si>
  <si>
    <t>yourselves</t>
  </si>
  <si>
    <t>aboard</t>
  </si>
  <si>
    <t>about</t>
  </si>
  <si>
    <t>above</t>
  </si>
  <si>
    <t>across</t>
  </si>
  <si>
    <t>after</t>
  </si>
  <si>
    <t>against</t>
  </si>
  <si>
    <t>along</t>
  </si>
  <si>
    <t>amid</t>
  </si>
  <si>
    <t>among</t>
  </si>
  <si>
    <t>anti</t>
  </si>
  <si>
    <t>around</t>
  </si>
  <si>
    <t>as</t>
  </si>
  <si>
    <t>at</t>
  </si>
  <si>
    <t>before</t>
  </si>
  <si>
    <t>behind</t>
  </si>
  <si>
    <t>below</t>
  </si>
  <si>
    <t>beneath</t>
  </si>
  <si>
    <t>beside</t>
  </si>
  <si>
    <t>besides</t>
  </si>
  <si>
    <t>between</t>
  </si>
  <si>
    <t>beyond</t>
  </si>
  <si>
    <t>but</t>
  </si>
  <si>
    <t>by</t>
  </si>
  <si>
    <t>concerning</t>
  </si>
  <si>
    <t>considering</t>
  </si>
  <si>
    <t>despite</t>
  </si>
  <si>
    <t>down</t>
  </si>
  <si>
    <t>during</t>
  </si>
  <si>
    <t>except</t>
  </si>
  <si>
    <t>excepting</t>
  </si>
  <si>
    <t>excluding</t>
  </si>
  <si>
    <t>following</t>
  </si>
  <si>
    <t>for</t>
  </si>
  <si>
    <t>from</t>
  </si>
  <si>
    <t>in</t>
  </si>
  <si>
    <t>inside</t>
  </si>
  <si>
    <t>into</t>
  </si>
  <si>
    <t>like</t>
  </si>
  <si>
    <t>minus</t>
  </si>
  <si>
    <t>near</t>
  </si>
  <si>
    <t>of</t>
  </si>
  <si>
    <t>off</t>
  </si>
  <si>
    <t>on</t>
  </si>
  <si>
    <t>onto</t>
  </si>
  <si>
    <t>opposite</t>
  </si>
  <si>
    <t>outside</t>
  </si>
  <si>
    <t>over</t>
  </si>
  <si>
    <t>past</t>
  </si>
  <si>
    <t>per</t>
  </si>
  <si>
    <t>plus</t>
  </si>
  <si>
    <t>regarding</t>
  </si>
  <si>
    <t>round</t>
  </si>
  <si>
    <t>save</t>
  </si>
  <si>
    <t>since</t>
  </si>
  <si>
    <t>than</t>
  </si>
  <si>
    <t>through</t>
  </si>
  <si>
    <t>to</t>
  </si>
  <si>
    <t>toward</t>
  </si>
  <si>
    <t>towards</t>
  </si>
  <si>
    <t>under</t>
  </si>
  <si>
    <t>underneath</t>
  </si>
  <si>
    <t>unlike</t>
  </si>
  <si>
    <t>until</t>
  </si>
  <si>
    <t>up</t>
  </si>
  <si>
    <t>upon</t>
  </si>
  <si>
    <t>versus</t>
  </si>
  <si>
    <t>via</t>
  </si>
  <si>
    <t>with</t>
  </si>
  <si>
    <t>within</t>
  </si>
  <si>
    <t>without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</si>
</sst>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0" fillId="0" borderId="0" xfId="1" applyNumberFormat="1" applyFont="1"/>
    <xf numFmtId="0" fontId="3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normal!$C$1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normal!$A$2:$A$82</c:f>
              <c:numCache>
                <c:formatCode>General</c:formatCode>
                <c:ptCount val="81"/>
                <c:pt idx="0">
                  <c:v>1</c:v>
                </c:pt>
                <c:pt idx="1">
                  <c:v>1.1000000000000001</c:v>
                </c:pt>
                <c:pt idx="2">
                  <c:v>1.2000000000000002</c:v>
                </c:pt>
                <c:pt idx="3">
                  <c:v>1.3000000000000003</c:v>
                </c:pt>
                <c:pt idx="4">
                  <c:v>1.4000000000000004</c:v>
                </c:pt>
                <c:pt idx="5">
                  <c:v>1.5000000000000004</c:v>
                </c:pt>
                <c:pt idx="6">
                  <c:v>1.6000000000000005</c:v>
                </c:pt>
                <c:pt idx="7">
                  <c:v>1.7000000000000006</c:v>
                </c:pt>
                <c:pt idx="8">
                  <c:v>1.8000000000000007</c:v>
                </c:pt>
                <c:pt idx="9">
                  <c:v>1.9000000000000008</c:v>
                </c:pt>
                <c:pt idx="10">
                  <c:v>2.0000000000000009</c:v>
                </c:pt>
                <c:pt idx="11">
                  <c:v>2.100000000000001</c:v>
                </c:pt>
                <c:pt idx="12">
                  <c:v>2.2000000000000011</c:v>
                </c:pt>
                <c:pt idx="13">
                  <c:v>2.3000000000000012</c:v>
                </c:pt>
                <c:pt idx="14">
                  <c:v>2.4000000000000012</c:v>
                </c:pt>
                <c:pt idx="15">
                  <c:v>2.5000000000000013</c:v>
                </c:pt>
                <c:pt idx="16">
                  <c:v>2.6000000000000014</c:v>
                </c:pt>
                <c:pt idx="17">
                  <c:v>2.7000000000000015</c:v>
                </c:pt>
                <c:pt idx="18">
                  <c:v>2.8000000000000016</c:v>
                </c:pt>
                <c:pt idx="19">
                  <c:v>2.9000000000000017</c:v>
                </c:pt>
                <c:pt idx="20">
                  <c:v>3.0000000000000018</c:v>
                </c:pt>
                <c:pt idx="21">
                  <c:v>3.1000000000000019</c:v>
                </c:pt>
                <c:pt idx="22">
                  <c:v>3.200000000000002</c:v>
                </c:pt>
                <c:pt idx="23">
                  <c:v>3.300000000000002</c:v>
                </c:pt>
                <c:pt idx="24">
                  <c:v>3.4000000000000021</c:v>
                </c:pt>
                <c:pt idx="25">
                  <c:v>3.5000000000000022</c:v>
                </c:pt>
                <c:pt idx="26">
                  <c:v>3.6000000000000023</c:v>
                </c:pt>
                <c:pt idx="27">
                  <c:v>3.7000000000000024</c:v>
                </c:pt>
                <c:pt idx="28">
                  <c:v>3.8000000000000025</c:v>
                </c:pt>
                <c:pt idx="29">
                  <c:v>3.9000000000000026</c:v>
                </c:pt>
                <c:pt idx="30">
                  <c:v>4.0000000000000027</c:v>
                </c:pt>
                <c:pt idx="31">
                  <c:v>4.1000000000000023</c:v>
                </c:pt>
                <c:pt idx="32">
                  <c:v>4.200000000000002</c:v>
                </c:pt>
                <c:pt idx="33">
                  <c:v>4.3000000000000016</c:v>
                </c:pt>
                <c:pt idx="34">
                  <c:v>4.4000000000000012</c:v>
                </c:pt>
                <c:pt idx="35">
                  <c:v>4.5000000000000009</c:v>
                </c:pt>
                <c:pt idx="36">
                  <c:v>4.6000000000000005</c:v>
                </c:pt>
                <c:pt idx="37">
                  <c:v>4.7</c:v>
                </c:pt>
                <c:pt idx="38">
                  <c:v>4.8</c:v>
                </c:pt>
                <c:pt idx="39">
                  <c:v>4.8999999999999995</c:v>
                </c:pt>
                <c:pt idx="40">
                  <c:v>4.9999999999999991</c:v>
                </c:pt>
                <c:pt idx="41">
                  <c:v>5.0999999999999988</c:v>
                </c:pt>
                <c:pt idx="42">
                  <c:v>5.1999999999999984</c:v>
                </c:pt>
                <c:pt idx="43">
                  <c:v>5.299999999999998</c:v>
                </c:pt>
                <c:pt idx="44">
                  <c:v>5.3999999999999977</c:v>
                </c:pt>
                <c:pt idx="45">
                  <c:v>5.4999999999999973</c:v>
                </c:pt>
                <c:pt idx="46">
                  <c:v>5.599999999999997</c:v>
                </c:pt>
                <c:pt idx="47">
                  <c:v>5.6999999999999966</c:v>
                </c:pt>
                <c:pt idx="48">
                  <c:v>5.7999999999999963</c:v>
                </c:pt>
                <c:pt idx="49">
                  <c:v>5.8999999999999959</c:v>
                </c:pt>
                <c:pt idx="50">
                  <c:v>5.9999999999999956</c:v>
                </c:pt>
                <c:pt idx="51">
                  <c:v>6.0999999999999952</c:v>
                </c:pt>
                <c:pt idx="52">
                  <c:v>6.1999999999999948</c:v>
                </c:pt>
                <c:pt idx="53">
                  <c:v>6.2999999999999945</c:v>
                </c:pt>
                <c:pt idx="54">
                  <c:v>6.3999999999999941</c:v>
                </c:pt>
                <c:pt idx="55">
                  <c:v>6.4999999999999938</c:v>
                </c:pt>
                <c:pt idx="56">
                  <c:v>6.5999999999999934</c:v>
                </c:pt>
                <c:pt idx="57">
                  <c:v>6.6999999999999931</c:v>
                </c:pt>
                <c:pt idx="58">
                  <c:v>6.7999999999999927</c:v>
                </c:pt>
                <c:pt idx="59">
                  <c:v>6.8999999999999924</c:v>
                </c:pt>
                <c:pt idx="60">
                  <c:v>6.999999999999992</c:v>
                </c:pt>
                <c:pt idx="61">
                  <c:v>7.0999999999999917</c:v>
                </c:pt>
                <c:pt idx="62">
                  <c:v>7.1999999999999913</c:v>
                </c:pt>
                <c:pt idx="63">
                  <c:v>7.2999999999999909</c:v>
                </c:pt>
                <c:pt idx="64">
                  <c:v>7.3999999999999906</c:v>
                </c:pt>
                <c:pt idx="65">
                  <c:v>7.4999999999999902</c:v>
                </c:pt>
                <c:pt idx="66">
                  <c:v>7.5999999999999899</c:v>
                </c:pt>
                <c:pt idx="67">
                  <c:v>7.6999999999999895</c:v>
                </c:pt>
                <c:pt idx="68">
                  <c:v>7.7999999999999892</c:v>
                </c:pt>
                <c:pt idx="69">
                  <c:v>7.8999999999999888</c:v>
                </c:pt>
                <c:pt idx="70">
                  <c:v>7.9999999999999885</c:v>
                </c:pt>
                <c:pt idx="71">
                  <c:v>8.099999999999989</c:v>
                </c:pt>
                <c:pt idx="72">
                  <c:v>8.1999999999999886</c:v>
                </c:pt>
                <c:pt idx="73">
                  <c:v>8.2999999999999883</c:v>
                </c:pt>
                <c:pt idx="74">
                  <c:v>8.3999999999999879</c:v>
                </c:pt>
                <c:pt idx="75">
                  <c:v>8.4999999999999876</c:v>
                </c:pt>
                <c:pt idx="76">
                  <c:v>8.5999999999999872</c:v>
                </c:pt>
                <c:pt idx="77">
                  <c:v>8.6999999999999869</c:v>
                </c:pt>
                <c:pt idx="78">
                  <c:v>8.7999999999999865</c:v>
                </c:pt>
                <c:pt idx="79">
                  <c:v>8.8999999999999861</c:v>
                </c:pt>
                <c:pt idx="80">
                  <c:v>8.9999999999999858</c:v>
                </c:pt>
              </c:numCache>
            </c:numRef>
          </c:cat>
          <c:val>
            <c:numRef>
              <c:f>normal!$C$2:$C$82</c:f>
              <c:numCache>
                <c:formatCode>General</c:formatCode>
                <c:ptCount val="81"/>
                <c:pt idx="0">
                  <c:v>1</c:v>
                </c:pt>
                <c:pt idx="1">
                  <c:v>0.99944459873685798</c:v>
                </c:pt>
                <c:pt idx="2">
                  <c:v>0.99778024508560648</c:v>
                </c:pt>
                <c:pt idx="3">
                  <c:v>0.99501247919268232</c:v>
                </c:pt>
                <c:pt idx="4">
                  <c:v>0.99115050048828501</c:v>
                </c:pt>
                <c:pt idx="5">
                  <c:v>0.98620711674391626</c:v>
                </c:pt>
                <c:pt idx="6">
                  <c:v>0.98019867330675514</c:v>
                </c:pt>
                <c:pt idx="7">
                  <c:v>0.97314496305805087</c:v>
                </c:pt>
                <c:pt idx="8">
                  <c:v>0.9650691177896803</c:v>
                </c:pt>
                <c:pt idx="9">
                  <c:v>0.95599748183309974</c:v>
                </c:pt>
                <c:pt idx="10">
                  <c:v>0.94595946890676552</c:v>
                </c:pt>
                <c:pt idx="11">
                  <c:v>0.93498740327045304</c:v>
                </c:pt>
                <c:pt idx="12">
                  <c:v>0.92311634638663564</c:v>
                </c:pt>
                <c:pt idx="13">
                  <c:v>0.91038391038914213</c:v>
                </c:pt>
                <c:pt idx="14">
                  <c:v>0.89683005974686858</c:v>
                </c:pt>
                <c:pt idx="15">
                  <c:v>0.88249690258459523</c:v>
                </c:pt>
                <c:pt idx="16">
                  <c:v>0.86742847318341054</c:v>
                </c:pt>
                <c:pt idx="17">
                  <c:v>0.85167050722944071</c:v>
                </c:pt>
                <c:pt idx="18">
                  <c:v>0.83527021141127178</c:v>
                </c:pt>
                <c:pt idx="19">
                  <c:v>0.8182760289835489</c:v>
                </c:pt>
                <c:pt idx="20">
                  <c:v>0.80073740291680773</c:v>
                </c:pt>
                <c:pt idx="21">
                  <c:v>0.78270453824186781</c:v>
                </c:pt>
                <c:pt idx="22">
                  <c:v>0.76422816517149006</c:v>
                </c:pt>
                <c:pt idx="23">
                  <c:v>0.74535930454298005</c:v>
                </c:pt>
                <c:pt idx="24">
                  <c:v>0.7261490370736905</c:v>
                </c:pt>
                <c:pt idx="25">
                  <c:v>0.70664827785771589</c:v>
                </c:pt>
                <c:pt idx="26">
                  <c:v>0.6869075574573873</c:v>
                </c:pt>
                <c:pt idx="27">
                  <c:v>0.66697681085847393</c:v>
                </c:pt>
                <c:pt idx="28">
                  <c:v>0.64690517546435178</c:v>
                </c:pt>
                <c:pt idx="29">
                  <c:v>0.62674079920299242</c:v>
                </c:pt>
                <c:pt idx="30">
                  <c:v>0.60653065971263287</c:v>
                </c:pt>
                <c:pt idx="31">
                  <c:v>0.58632039545869807</c:v>
                </c:pt>
                <c:pt idx="32">
                  <c:v>0.56615414951719711</c:v>
                </c:pt>
                <c:pt idx="33">
                  <c:v>0.54607442663970907</c:v>
                </c:pt>
                <c:pt idx="34">
                  <c:v>0.52612196409345624</c:v>
                </c:pt>
                <c:pt idx="35">
                  <c:v>0.50633561664810045</c:v>
                </c:pt>
                <c:pt idx="36">
                  <c:v>0.48675225595997162</c:v>
                </c:pt>
                <c:pt idx="37">
                  <c:v>0.46740668448561884</c:v>
                </c:pt>
                <c:pt idx="38">
                  <c:v>0.44833156394094303</c:v>
                </c:pt>
                <c:pt idx="39">
                  <c:v>0.42955735821073926</c:v>
                </c:pt>
                <c:pt idx="40">
                  <c:v>0.41111229050718762</c:v>
                </c:pt>
                <c:pt idx="41">
                  <c:v>0.39302231447550928</c:v>
                </c:pt>
                <c:pt idx="42">
                  <c:v>0.37531109885139985</c:v>
                </c:pt>
                <c:pt idx="43">
                  <c:v>0.35800002518859997</c:v>
                </c:pt>
                <c:pt idx="44">
                  <c:v>0.34110819809659243</c:v>
                </c:pt>
                <c:pt idx="45">
                  <c:v>0.32465246735835018</c:v>
                </c:pt>
                <c:pt idx="46">
                  <c:v>0.30864746123661946</c:v>
                </c:pt>
                <c:pt idx="47">
                  <c:v>0.29310563022459923</c:v>
                </c:pt>
                <c:pt idx="48">
                  <c:v>0.27803730045319469</c:v>
                </c:pt>
                <c:pt idx="49">
                  <c:v>0.26345073593225726</c:v>
                </c:pt>
                <c:pt idx="50">
                  <c:v>0.24935220877729677</c:v>
                </c:pt>
                <c:pt idx="51">
                  <c:v>0.23574607655586416</c:v>
                </c:pt>
                <c:pt idx="52">
                  <c:v>0.22263486587889159</c:v>
                </c:pt>
                <c:pt idx="53">
                  <c:v>0.21001936136138882</c:v>
                </c:pt>
                <c:pt idx="54">
                  <c:v>0.19789869908361535</c:v>
                </c:pt>
                <c:pt idx="55">
                  <c:v>0.18627046369770159</c:v>
                </c:pt>
                <c:pt idx="56">
                  <c:v>0.17513078834515169</c:v>
                </c:pt>
                <c:pt idx="57">
                  <c:v>0.16447445657715559</c:v>
                </c:pt>
                <c:pt idx="58">
                  <c:v>0.15429500550156905</c:v>
                </c:pt>
                <c:pt idx="59">
                  <c:v>0.14458482941715783</c:v>
                </c:pt>
                <c:pt idx="60">
                  <c:v>0.13533528323661345</c:v>
                </c:pt>
                <c:pt idx="61">
                  <c:v>0.12653678504427249</c:v>
                </c:pt>
                <c:pt idx="62">
                  <c:v>0.11817891718178125</c:v>
                </c:pt>
                <c:pt idx="63">
                  <c:v>0.11025052530448595</c:v>
                </c:pt>
                <c:pt idx="64">
                  <c:v>0.10273981490249504</c:v>
                </c:pt>
                <c:pt idx="65">
                  <c:v>9.5634444832539287E-2</c:v>
                </c:pt>
                <c:pt idx="66">
                  <c:v>8.8921617459386967E-2</c:v>
                </c:pt>
                <c:pt idx="67">
                  <c:v>8.2588165058115573E-2</c:v>
                </c:pt>
                <c:pt idx="68">
                  <c:v>7.6620632180494141E-2</c:v>
                </c:pt>
                <c:pt idx="69">
                  <c:v>7.1005353739637608E-2</c:v>
                </c:pt>
                <c:pt idx="70">
                  <c:v>6.5728528616531084E-2</c:v>
                </c:pt>
                <c:pt idx="71">
                  <c:v>6.0776288639624719E-2</c:v>
                </c:pt>
                <c:pt idx="72">
                  <c:v>5.6134762834134252E-2</c:v>
                </c:pt>
                <c:pt idx="73">
                  <c:v>5.1790136880673958E-2</c:v>
                </c:pt>
                <c:pt idx="74">
                  <c:v>4.7728707763164617E-2</c:v>
                </c:pt>
                <c:pt idx="75">
                  <c:v>4.3936933623407864E-2</c:v>
                </c:pt>
                <c:pt idx="76">
                  <c:v>4.040147887416367E-2</c:v>
                </c:pt>
                <c:pt idx="77">
                  <c:v>3.7109254653905292E-2</c:v>
                </c:pt>
                <c:pt idx="78">
                  <c:v>3.404745473459974E-2</c:v>
                </c:pt>
                <c:pt idx="79">
                  <c:v>3.1203587018849475E-2</c:v>
                </c:pt>
                <c:pt idx="80">
                  <c:v>2.8565500784550734E-2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124-491E-8118-B9ADD1DE67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72630000"/>
        <c:axId val="860874512"/>
      </c:lineChart>
      <c:catAx>
        <c:axId val="872630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0874512"/>
        <c:crosses val="autoZero"/>
        <c:auto val="1"/>
        <c:lblAlgn val="ctr"/>
        <c:lblOffset val="100"/>
        <c:noMultiLvlLbl val="0"/>
      </c:catAx>
      <c:valAx>
        <c:axId val="860874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2630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N6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normal!$S$10:$S$15</c:f>
              <c:numCache>
                <c:formatCode>General</c:formatCode>
                <c:ptCount val="6"/>
                <c:pt idx="0">
                  <c:v>1</c:v>
                </c:pt>
                <c:pt idx="1">
                  <c:v>0.98620711674391626</c:v>
                </c:pt>
                <c:pt idx="2">
                  <c:v>0.94595946890676552</c:v>
                </c:pt>
                <c:pt idx="3">
                  <c:v>0.88249690258459546</c:v>
                </c:pt>
                <c:pt idx="4">
                  <c:v>0.80073740291680806</c:v>
                </c:pt>
                <c:pt idx="5">
                  <c:v>0.70664827785771622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FCF-4224-8136-6A9BDB8F1315}"/>
            </c:ext>
          </c:extLst>
        </c:ser>
        <c:ser>
          <c:idx val="1"/>
          <c:order val="1"/>
          <c:tx>
            <c:v>N5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normal!$R$10:$R$15</c:f>
              <c:numCache>
                <c:formatCode>General</c:formatCode>
                <c:ptCount val="6"/>
                <c:pt idx="0">
                  <c:v>1</c:v>
                </c:pt>
                <c:pt idx="1">
                  <c:v>0.98019867330675525</c:v>
                </c:pt>
                <c:pt idx="2">
                  <c:v>0.92311634638663587</c:v>
                </c:pt>
                <c:pt idx="3">
                  <c:v>0.835270211411272</c:v>
                </c:pt>
                <c:pt idx="4">
                  <c:v>0.72614903707369094</c:v>
                </c:pt>
                <c:pt idx="5">
                  <c:v>0.60653065971263342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FCF-4224-8136-6A9BDB8F1315}"/>
            </c:ext>
          </c:extLst>
        </c:ser>
        <c:ser>
          <c:idx val="2"/>
          <c:order val="2"/>
          <c:tx>
            <c:v>N4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normal!$Q$10:$Q$15</c:f>
              <c:numCache>
                <c:formatCode>General</c:formatCode>
                <c:ptCount val="6"/>
                <c:pt idx="0">
                  <c:v>1</c:v>
                </c:pt>
                <c:pt idx="1">
                  <c:v>0.96923323447634413</c:v>
                </c:pt>
                <c:pt idx="2">
                  <c:v>0.88249690258459546</c:v>
                </c:pt>
                <c:pt idx="3">
                  <c:v>0.75483960198900735</c:v>
                </c:pt>
                <c:pt idx="4">
                  <c:v>0.60653065971263342</c:v>
                </c:pt>
                <c:pt idx="5">
                  <c:v>0.45783336177161427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FCF-4224-8136-6A9BDB8F1315}"/>
            </c:ext>
          </c:extLst>
        </c:ser>
        <c:ser>
          <c:idx val="3"/>
          <c:order val="3"/>
          <c:tx>
            <c:v>N3+Sheet1!$P$10:$P$15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normal!$P$10:$P$15</c:f>
              <c:numCache>
                <c:formatCode>General</c:formatCode>
                <c:ptCount val="6"/>
                <c:pt idx="0">
                  <c:v>1</c:v>
                </c:pt>
                <c:pt idx="1">
                  <c:v>0.94595946890676552</c:v>
                </c:pt>
                <c:pt idx="2">
                  <c:v>0.80073740291680806</c:v>
                </c:pt>
                <c:pt idx="3">
                  <c:v>0.60653065971263342</c:v>
                </c:pt>
                <c:pt idx="4">
                  <c:v>0.41111229050718745</c:v>
                </c:pt>
                <c:pt idx="5">
                  <c:v>0.24935220877729625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BFCF-4224-8136-6A9BDB8F1315}"/>
            </c:ext>
          </c:extLst>
        </c:ser>
        <c:ser>
          <c:idx val="4"/>
          <c:order val="4"/>
          <c:tx>
            <c:v>n2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normal!$O$10:$O$15</c:f>
              <c:numCache>
                <c:formatCode>General</c:formatCode>
                <c:ptCount val="6"/>
                <c:pt idx="0">
                  <c:v>1</c:v>
                </c:pt>
                <c:pt idx="1">
                  <c:v>0.88249690258459546</c:v>
                </c:pt>
                <c:pt idx="2">
                  <c:v>0.60653065971263342</c:v>
                </c:pt>
                <c:pt idx="3">
                  <c:v>0.32465246735834974</c:v>
                </c:pt>
                <c:pt idx="4">
                  <c:v>0.1353352832366127</c:v>
                </c:pt>
                <c:pt idx="5">
                  <c:v>4.393693362340742E-2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BFCF-4224-8136-6A9BDB8F1315}"/>
            </c:ext>
          </c:extLst>
        </c:ser>
        <c:ser>
          <c:idx val="5"/>
          <c:order val="5"/>
          <c:tx>
            <c:v>N1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normal!$N$10:$N$15</c:f>
              <c:numCache>
                <c:formatCode>General</c:formatCode>
                <c:ptCount val="6"/>
                <c:pt idx="0">
                  <c:v>1</c:v>
                </c:pt>
                <c:pt idx="1">
                  <c:v>0.60653065971263342</c:v>
                </c:pt>
                <c:pt idx="2">
                  <c:v>0.1353352832366127</c:v>
                </c:pt>
                <c:pt idx="3">
                  <c:v>1.1108996538242306E-2</c:v>
                </c:pt>
                <c:pt idx="4">
                  <c:v>3.3546262790251185E-4</c:v>
                </c:pt>
                <c:pt idx="5">
                  <c:v>3.7266531720786705E-6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BFCF-4224-8136-6A9BDB8F13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72988752"/>
        <c:axId val="860859824"/>
      </c:lineChart>
      <c:catAx>
        <c:axId val="8729887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0859824"/>
        <c:crosses val="autoZero"/>
        <c:auto val="1"/>
        <c:lblAlgn val="ctr"/>
        <c:lblOffset val="100"/>
        <c:noMultiLvlLbl val="0"/>
      </c:catAx>
      <c:valAx>
        <c:axId val="860859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2988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parabolic!$C$2</c:f>
              <c:strCache>
                <c:ptCount val="1"/>
                <c:pt idx="0">
                  <c:v>y-N2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parabolic!$C$3:$C$13</c:f>
              <c:numCache>
                <c:formatCode>General</c:formatCode>
                <c:ptCount val="11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4</c:v>
                </c:pt>
                <c:pt idx="4">
                  <c:v>9</c:v>
                </c:pt>
                <c:pt idx="5">
                  <c:v>16</c:v>
                </c:pt>
                <c:pt idx="6">
                  <c:v>25</c:v>
                </c:pt>
                <c:pt idx="7">
                  <c:v>36</c:v>
                </c:pt>
                <c:pt idx="8">
                  <c:v>49</c:v>
                </c:pt>
                <c:pt idx="9">
                  <c:v>64</c:v>
                </c:pt>
                <c:pt idx="10">
                  <c:v>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CB-4AE1-9F7B-9CCE57B17F91}"/>
            </c:ext>
          </c:extLst>
        </c:ser>
        <c:ser>
          <c:idx val="1"/>
          <c:order val="1"/>
          <c:tx>
            <c:strRef>
              <c:f>parabolic!$D$2</c:f>
              <c:strCache>
                <c:ptCount val="1"/>
                <c:pt idx="0">
                  <c:v>y-N3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parabolic!$D$3:$D$13</c:f>
              <c:numCache>
                <c:formatCode>General</c:formatCode>
                <c:ptCount val="11"/>
                <c:pt idx="0">
                  <c:v>1</c:v>
                </c:pt>
                <c:pt idx="1">
                  <c:v>0.25</c:v>
                </c:pt>
                <c:pt idx="2">
                  <c:v>0</c:v>
                </c:pt>
                <c:pt idx="3">
                  <c:v>0.25</c:v>
                </c:pt>
                <c:pt idx="4">
                  <c:v>1</c:v>
                </c:pt>
                <c:pt idx="5">
                  <c:v>2.25</c:v>
                </c:pt>
                <c:pt idx="6">
                  <c:v>4</c:v>
                </c:pt>
                <c:pt idx="7">
                  <c:v>6.25</c:v>
                </c:pt>
                <c:pt idx="8">
                  <c:v>9</c:v>
                </c:pt>
                <c:pt idx="9">
                  <c:v>12.25</c:v>
                </c:pt>
                <c:pt idx="10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ECB-4AE1-9F7B-9CCE57B17F91}"/>
            </c:ext>
          </c:extLst>
        </c:ser>
        <c:ser>
          <c:idx val="2"/>
          <c:order val="2"/>
          <c:tx>
            <c:strRef>
              <c:f>parabolic!$E$2</c:f>
              <c:strCache>
                <c:ptCount val="1"/>
                <c:pt idx="0">
                  <c:v>y-N4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parabolic!$E$3:$E$13</c:f>
              <c:numCache>
                <c:formatCode>General</c:formatCode>
                <c:ptCount val="11"/>
                <c:pt idx="0">
                  <c:v>1</c:v>
                </c:pt>
                <c:pt idx="1">
                  <c:v>0.44444444444444442</c:v>
                </c:pt>
                <c:pt idx="2">
                  <c:v>0.1111111111111111</c:v>
                </c:pt>
                <c:pt idx="3">
                  <c:v>0</c:v>
                </c:pt>
                <c:pt idx="4">
                  <c:v>0.1111111111111111</c:v>
                </c:pt>
                <c:pt idx="5">
                  <c:v>0.44444444444444442</c:v>
                </c:pt>
                <c:pt idx="6">
                  <c:v>1</c:v>
                </c:pt>
                <c:pt idx="7">
                  <c:v>1.7777777777777777</c:v>
                </c:pt>
                <c:pt idx="8">
                  <c:v>2.7777777777777777</c:v>
                </c:pt>
                <c:pt idx="9">
                  <c:v>4</c:v>
                </c:pt>
                <c:pt idx="10">
                  <c:v>5.4444444444444438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ECB-4AE1-9F7B-9CCE57B17F91}"/>
            </c:ext>
          </c:extLst>
        </c:ser>
        <c:ser>
          <c:idx val="3"/>
          <c:order val="3"/>
          <c:tx>
            <c:strRef>
              <c:f>parabolic!$F$2</c:f>
              <c:strCache>
                <c:ptCount val="1"/>
                <c:pt idx="0">
                  <c:v>y-N5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parabolic!$F$3:$F$13</c:f>
              <c:numCache>
                <c:formatCode>General</c:formatCode>
                <c:ptCount val="11"/>
                <c:pt idx="0">
                  <c:v>1</c:v>
                </c:pt>
                <c:pt idx="1">
                  <c:v>0.5625</c:v>
                </c:pt>
                <c:pt idx="2">
                  <c:v>0.25</c:v>
                </c:pt>
                <c:pt idx="3">
                  <c:v>6.25E-2</c:v>
                </c:pt>
                <c:pt idx="4">
                  <c:v>0</c:v>
                </c:pt>
                <c:pt idx="5">
                  <c:v>6.25E-2</c:v>
                </c:pt>
                <c:pt idx="6">
                  <c:v>0.25</c:v>
                </c:pt>
                <c:pt idx="7">
                  <c:v>0.5625</c:v>
                </c:pt>
                <c:pt idx="8">
                  <c:v>1</c:v>
                </c:pt>
                <c:pt idx="9">
                  <c:v>1.5625</c:v>
                </c:pt>
                <c:pt idx="10">
                  <c:v>2.25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ECB-4AE1-9F7B-9CCE57B17F91}"/>
            </c:ext>
          </c:extLst>
        </c:ser>
        <c:ser>
          <c:idx val="4"/>
          <c:order val="4"/>
          <c:tx>
            <c:strRef>
              <c:f>parabolic!$G$2</c:f>
              <c:strCache>
                <c:ptCount val="1"/>
                <c:pt idx="0">
                  <c:v>y-N6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parabolic!$G$3:$G$13</c:f>
              <c:numCache>
                <c:formatCode>General</c:formatCode>
                <c:ptCount val="11"/>
                <c:pt idx="0">
                  <c:v>1</c:v>
                </c:pt>
                <c:pt idx="1">
                  <c:v>0.64</c:v>
                </c:pt>
                <c:pt idx="2">
                  <c:v>0.36</c:v>
                </c:pt>
                <c:pt idx="3">
                  <c:v>0.16</c:v>
                </c:pt>
                <c:pt idx="4">
                  <c:v>0.04</c:v>
                </c:pt>
                <c:pt idx="5">
                  <c:v>0</c:v>
                </c:pt>
                <c:pt idx="6">
                  <c:v>0.04</c:v>
                </c:pt>
                <c:pt idx="7">
                  <c:v>0.16</c:v>
                </c:pt>
                <c:pt idx="8">
                  <c:v>0.36</c:v>
                </c:pt>
                <c:pt idx="9">
                  <c:v>0.64</c:v>
                </c:pt>
                <c:pt idx="1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ECB-4AE1-9F7B-9CCE57B17F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6182048"/>
        <c:axId val="860133328"/>
      </c:lineChart>
      <c:catAx>
        <c:axId val="7161820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0133328"/>
        <c:crosses val="autoZero"/>
        <c:auto val="1"/>
        <c:lblAlgn val="ctr"/>
        <c:lblOffset val="100"/>
        <c:noMultiLvlLbl val="0"/>
      </c:catAx>
      <c:valAx>
        <c:axId val="860133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6182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decremtns!$B$2:$B$17</c:f>
              <c:numCache>
                <c:formatCode>General</c:formatCode>
                <c:ptCount val="16"/>
                <c:pt idx="0">
                  <c:v>1</c:v>
                </c:pt>
                <c:pt idx="1">
                  <c:v>0.9</c:v>
                </c:pt>
                <c:pt idx="2">
                  <c:v>0.81</c:v>
                </c:pt>
                <c:pt idx="3">
                  <c:v>0.72900000000000009</c:v>
                </c:pt>
                <c:pt idx="4">
                  <c:v>0.65610000000000013</c:v>
                </c:pt>
                <c:pt idx="5">
                  <c:v>0.59049000000000018</c:v>
                </c:pt>
                <c:pt idx="6">
                  <c:v>0.53144100000000016</c:v>
                </c:pt>
                <c:pt idx="7">
                  <c:v>0.47829690000000014</c:v>
                </c:pt>
                <c:pt idx="8">
                  <c:v>0.43046721000000016</c:v>
                </c:pt>
                <c:pt idx="9">
                  <c:v>0.38742048900000015</c:v>
                </c:pt>
                <c:pt idx="10">
                  <c:v>0.34867844010000015</c:v>
                </c:pt>
                <c:pt idx="11">
                  <c:v>0.31381059609000017</c:v>
                </c:pt>
                <c:pt idx="12">
                  <c:v>0.28242953648100017</c:v>
                </c:pt>
                <c:pt idx="13">
                  <c:v>0.25418658283290013</c:v>
                </c:pt>
                <c:pt idx="14">
                  <c:v>0.22876792454961012</c:v>
                </c:pt>
                <c:pt idx="15">
                  <c:v>0.2058911320946491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A9-4091-9172-03C8964A15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4537520"/>
        <c:axId val="1922823872"/>
      </c:scatterChart>
      <c:valAx>
        <c:axId val="1934537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2823872"/>
        <c:crosses val="autoZero"/>
        <c:crossBetween val="midCat"/>
      </c:valAx>
      <c:valAx>
        <c:axId val="1922823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45375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</xdr:colOff>
      <xdr:row>1</xdr:row>
      <xdr:rowOff>32385</xdr:rowOff>
    </xdr:from>
    <xdr:to>
      <xdr:col>10</xdr:col>
      <xdr:colOff>438150</xdr:colOff>
      <xdr:row>16</xdr:row>
      <xdr:rowOff>32385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0A7B3BF-E879-41E5-A8AD-1BD8F34368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148590</xdr:colOff>
      <xdr:row>15</xdr:row>
      <xdr:rowOff>104775</xdr:rowOff>
    </xdr:from>
    <xdr:to>
      <xdr:col>19</xdr:col>
      <xdr:colOff>240030</xdr:colOff>
      <xdr:row>30</xdr:row>
      <xdr:rowOff>104775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D8A53E3-ECA8-4C06-A4C2-8D68BFE2E1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91440</xdr:colOff>
      <xdr:row>3</xdr:row>
      <xdr:rowOff>173355</xdr:rowOff>
    </xdr:from>
    <xdr:to>
      <xdr:col>15</xdr:col>
      <xdr:colOff>182880</xdr:colOff>
      <xdr:row>18</xdr:row>
      <xdr:rowOff>173355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7942EFE-964E-4600-8972-46657B8025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</xdr:colOff>
      <xdr:row>2</xdr:row>
      <xdr:rowOff>112395</xdr:rowOff>
    </xdr:from>
    <xdr:to>
      <xdr:col>11</xdr:col>
      <xdr:colOff>110490</xdr:colOff>
      <xdr:row>17</xdr:row>
      <xdr:rowOff>112395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5E184FB-E277-4FA6-98DF-360CC00FC0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2"/>
  <sheetViews>
    <sheetView topLeftCell="C4" workbookViewId="0">
      <selection activeCell="N8" sqref="N8"/>
    </sheetView>
  </sheetViews>
  <sheetFormatPr defaultRowHeight="14.4" x14ac:dyDescent="0.55000000000000004"/>
  <cols>
    <col min="3" max="3" width="11.578125" bestFit="1" customWidth="1"/>
  </cols>
  <sheetData>
    <row r="1" spans="1:19" x14ac:dyDescent="0.55000000000000004">
      <c r="A1" t="s">
        <v>0</v>
      </c>
      <c r="B1" t="s">
        <v>1</v>
      </c>
    </row>
    <row r="2" spans="1:19" x14ac:dyDescent="0.55000000000000004">
      <c r="A2">
        <v>1</v>
      </c>
      <c r="B2" s="2">
        <f>(1/SQRT(2*$N$5^2*PI()))*EXP(-(((A2-$N$4)^2)/(2*$N$5^2)))</f>
        <v>0.13298076013381091</v>
      </c>
      <c r="C2">
        <f>B2/$N$7</f>
        <v>1</v>
      </c>
    </row>
    <row r="3" spans="1:19" x14ac:dyDescent="0.55000000000000004">
      <c r="A3">
        <f t="shared" ref="A3:A31" si="0">A2+0.1</f>
        <v>1.1000000000000001</v>
      </c>
      <c r="B3" s="2">
        <f t="shared" ref="B3:B31" si="1">(1/SQRT(2*$N$5^2*PI()))*EXP(-(((A3-$N$4)^2)/(2*$N$5^2)))</f>
        <v>0.13290690245165901</v>
      </c>
      <c r="C3">
        <f t="shared" ref="C3:C31" si="2">B3/$N$7</f>
        <v>0.99944459873685798</v>
      </c>
    </row>
    <row r="4" spans="1:19" x14ac:dyDescent="0.55000000000000004">
      <c r="A4">
        <f t="shared" si="0"/>
        <v>1.2000000000000002</v>
      </c>
      <c r="B4" s="2">
        <f t="shared" si="1"/>
        <v>0.13268557543798409</v>
      </c>
      <c r="C4">
        <f t="shared" si="2"/>
        <v>0.99778024508560648</v>
      </c>
      <c r="M4" s="1" t="s">
        <v>2</v>
      </c>
      <c r="N4" s="1">
        <v>1</v>
      </c>
    </row>
    <row r="5" spans="1:19" x14ac:dyDescent="0.55000000000000004">
      <c r="A5">
        <f t="shared" si="0"/>
        <v>1.3000000000000003</v>
      </c>
      <c r="B5" s="2">
        <f t="shared" si="1"/>
        <v>0.13231751582567061</v>
      </c>
      <c r="C5">
        <f t="shared" si="2"/>
        <v>0.99501247919268232</v>
      </c>
      <c r="M5" s="1" t="s">
        <v>3</v>
      </c>
      <c r="N5" s="1">
        <v>3</v>
      </c>
      <c r="O5" t="s">
        <v>4</v>
      </c>
    </row>
    <row r="6" spans="1:19" x14ac:dyDescent="0.55000000000000004">
      <c r="A6">
        <f t="shared" si="0"/>
        <v>1.4000000000000004</v>
      </c>
      <c r="B6" s="2">
        <f t="shared" si="1"/>
        <v>0.13180394696193926</v>
      </c>
      <c r="C6">
        <f t="shared" si="2"/>
        <v>0.99115050048828501</v>
      </c>
    </row>
    <row r="7" spans="1:19" x14ac:dyDescent="0.55000000000000004">
      <c r="A7">
        <f t="shared" si="0"/>
        <v>1.5000000000000004</v>
      </c>
      <c r="B7" s="2">
        <f t="shared" si="1"/>
        <v>0.13114657203397997</v>
      </c>
      <c r="C7">
        <f t="shared" si="2"/>
        <v>0.98620711674391626</v>
      </c>
      <c r="M7">
        <f>N4</f>
        <v>1</v>
      </c>
      <c r="N7">
        <f>(1/SQRT(2*$N$5^2*PI()))*EXP(-(((M7-$N$4)^2)/(2*$N$5^2)))</f>
        <v>0.13298076013381091</v>
      </c>
    </row>
    <row r="8" spans="1:19" x14ac:dyDescent="0.55000000000000004">
      <c r="A8">
        <f t="shared" si="0"/>
        <v>1.6000000000000005</v>
      </c>
      <c r="B8" s="2">
        <f t="shared" si="1"/>
        <v>0.13034756465848529</v>
      </c>
      <c r="C8">
        <f t="shared" si="2"/>
        <v>0.98019867330675514</v>
      </c>
      <c r="N8" t="s">
        <v>5</v>
      </c>
    </row>
    <row r="9" spans="1:19" x14ac:dyDescent="0.55000000000000004">
      <c r="A9">
        <f t="shared" si="0"/>
        <v>1.7000000000000006</v>
      </c>
      <c r="B9" s="2">
        <f t="shared" si="1"/>
        <v>0.12940955690784894</v>
      </c>
      <c r="C9">
        <f t="shared" si="2"/>
        <v>0.97314496305805087</v>
      </c>
      <c r="M9">
        <f>C2</f>
        <v>1</v>
      </c>
      <c r="N9">
        <v>1</v>
      </c>
      <c r="O9">
        <v>2</v>
      </c>
      <c r="P9">
        <v>3</v>
      </c>
      <c r="Q9">
        <v>4</v>
      </c>
      <c r="R9">
        <v>5</v>
      </c>
      <c r="S9">
        <v>6</v>
      </c>
    </row>
    <row r="10" spans="1:19" x14ac:dyDescent="0.55000000000000004">
      <c r="A10">
        <f t="shared" si="0"/>
        <v>1.8000000000000007</v>
      </c>
      <c r="B10" s="2">
        <f t="shared" si="1"/>
        <v>0.12833562486533798</v>
      </c>
      <c r="C10">
        <f t="shared" si="2"/>
        <v>0.9650691177896803</v>
      </c>
      <c r="L10" t="s">
        <v>0</v>
      </c>
      <c r="M10">
        <v>1</v>
      </c>
      <c r="N10">
        <f t="dataTable" ref="N10:S15" dt2D="1" dtr="1" r1="N5" r2="A2"/>
        <v>1</v>
      </c>
      <c r="O10">
        <v>1</v>
      </c>
      <c r="P10">
        <v>1</v>
      </c>
      <c r="Q10">
        <v>1</v>
      </c>
      <c r="R10">
        <v>1</v>
      </c>
      <c r="S10">
        <v>1</v>
      </c>
    </row>
    <row r="11" spans="1:19" x14ac:dyDescent="0.55000000000000004">
      <c r="A11">
        <f t="shared" si="0"/>
        <v>1.9000000000000008</v>
      </c>
      <c r="B11" s="2">
        <f t="shared" si="1"/>
        <v>0.12712927182017469</v>
      </c>
      <c r="C11">
        <f t="shared" si="2"/>
        <v>0.95599748183309974</v>
      </c>
      <c r="M11">
        <v>2</v>
      </c>
      <c r="N11">
        <v>0.60653065971263342</v>
      </c>
      <c r="O11">
        <v>0.88249690258459546</v>
      </c>
      <c r="P11">
        <v>0.94595946890676552</v>
      </c>
      <c r="Q11">
        <v>0.96923323447634413</v>
      </c>
      <c r="R11">
        <v>0.98019867330675525</v>
      </c>
      <c r="S11">
        <v>0.98620711674391626</v>
      </c>
    </row>
    <row r="12" spans="1:19" x14ac:dyDescent="0.55000000000000004">
      <c r="A12">
        <f t="shared" si="0"/>
        <v>2.0000000000000009</v>
      </c>
      <c r="B12" s="2">
        <f t="shared" si="1"/>
        <v>0.12579440923099774</v>
      </c>
      <c r="C12">
        <f t="shared" si="2"/>
        <v>0.94595946890676552</v>
      </c>
      <c r="M12">
        <v>3</v>
      </c>
      <c r="N12">
        <v>0.1353352832366127</v>
      </c>
      <c r="O12">
        <v>0.60653065971263342</v>
      </c>
      <c r="P12">
        <v>0.80073740291680806</v>
      </c>
      <c r="Q12">
        <v>0.88249690258459546</v>
      </c>
      <c r="R12">
        <v>0.92311634638663587</v>
      </c>
      <c r="S12">
        <v>0.94595946890676552</v>
      </c>
    </row>
    <row r="13" spans="1:19" x14ac:dyDescent="0.55000000000000004">
      <c r="A13">
        <f t="shared" si="0"/>
        <v>2.100000000000001</v>
      </c>
      <c r="B13" s="2">
        <f t="shared" si="1"/>
        <v>0.12433533560244285</v>
      </c>
      <c r="C13">
        <f t="shared" si="2"/>
        <v>0.93498740327045304</v>
      </c>
      <c r="M13">
        <v>4</v>
      </c>
      <c r="N13">
        <v>1.1108996538242306E-2</v>
      </c>
      <c r="O13">
        <v>0.32465246735834974</v>
      </c>
      <c r="P13">
        <v>0.60653065971263342</v>
      </c>
      <c r="Q13">
        <v>0.75483960198900735</v>
      </c>
      <c r="R13">
        <v>0.835270211411272</v>
      </c>
      <c r="S13">
        <v>0.88249690258459546</v>
      </c>
    </row>
    <row r="14" spans="1:19" x14ac:dyDescent="0.55000000000000004">
      <c r="A14">
        <f t="shared" si="0"/>
        <v>2.2000000000000011</v>
      </c>
      <c r="B14" s="2">
        <f t="shared" si="1"/>
        <v>0.1227567134344411</v>
      </c>
      <c r="C14">
        <f t="shared" si="2"/>
        <v>0.92311634638663564</v>
      </c>
      <c r="M14">
        <v>5</v>
      </c>
      <c r="N14">
        <v>3.3546262790251185E-4</v>
      </c>
      <c r="O14">
        <v>0.1353352832366127</v>
      </c>
      <c r="P14">
        <v>0.41111229050718745</v>
      </c>
      <c r="Q14">
        <v>0.60653065971263342</v>
      </c>
      <c r="R14">
        <v>0.72614903707369094</v>
      </c>
      <c r="S14">
        <v>0.80073740291680806</v>
      </c>
    </row>
    <row r="15" spans="1:19" x14ac:dyDescent="0.55000000000000004">
      <c r="A15">
        <f t="shared" si="0"/>
        <v>2.3000000000000012</v>
      </c>
      <c r="B15" s="2">
        <f t="shared" si="1"/>
        <v>0.12106354441713932</v>
      </c>
      <c r="C15">
        <f t="shared" si="2"/>
        <v>0.91038391038914213</v>
      </c>
      <c r="M15">
        <v>6</v>
      </c>
      <c r="N15">
        <v>3.7266531720786705E-6</v>
      </c>
      <c r="O15">
        <v>4.393693362340742E-2</v>
      </c>
      <c r="P15">
        <v>0.24935220877729625</v>
      </c>
      <c r="Q15">
        <v>0.45783336177161427</v>
      </c>
      <c r="R15">
        <v>0.60653065971263342</v>
      </c>
      <c r="S15">
        <v>0.70664827785771622</v>
      </c>
    </row>
    <row r="16" spans="1:19" x14ac:dyDescent="0.55000000000000004">
      <c r="A16">
        <f t="shared" si="0"/>
        <v>2.4000000000000012</v>
      </c>
      <c r="B16" s="2">
        <f t="shared" si="1"/>
        <v>0.11926114305598964</v>
      </c>
      <c r="C16">
        <f t="shared" si="2"/>
        <v>0.89683005974686858</v>
      </c>
    </row>
    <row r="17" spans="1:3" x14ac:dyDescent="0.55000000000000004">
      <c r="A17">
        <f t="shared" si="0"/>
        <v>2.5000000000000013</v>
      </c>
      <c r="B17" s="2">
        <f t="shared" si="1"/>
        <v>0.11735510892143315</v>
      </c>
      <c r="C17">
        <f t="shared" si="2"/>
        <v>0.88249690258459523</v>
      </c>
    </row>
    <row r="18" spans="1:3" x14ac:dyDescent="0.55000000000000004">
      <c r="A18">
        <f t="shared" si="0"/>
        <v>2.6000000000000014</v>
      </c>
      <c r="B18" s="2">
        <f t="shared" si="1"/>
        <v>0.11535129772564094</v>
      </c>
      <c r="C18">
        <f t="shared" si="2"/>
        <v>0.86742847318341054</v>
      </c>
    </row>
    <row r="19" spans="1:3" x14ac:dyDescent="0.55000000000000004">
      <c r="A19">
        <f t="shared" si="0"/>
        <v>2.7000000000000015</v>
      </c>
      <c r="B19" s="2">
        <f t="shared" si="1"/>
        <v>0.11325579143491933</v>
      </c>
      <c r="C19">
        <f t="shared" si="2"/>
        <v>0.85167050722944071</v>
      </c>
    </row>
    <row r="20" spans="1:3" x14ac:dyDescent="0.55000000000000004">
      <c r="A20">
        <f t="shared" si="0"/>
        <v>2.8000000000000016</v>
      </c>
      <c r="B20" s="2">
        <f t="shared" si="1"/>
        <v>0.11107486763059986</v>
      </c>
      <c r="C20">
        <f t="shared" si="2"/>
        <v>0.83527021141127178</v>
      </c>
    </row>
    <row r="21" spans="1:3" x14ac:dyDescent="0.55000000000000004">
      <c r="A21">
        <f t="shared" si="0"/>
        <v>2.9000000000000017</v>
      </c>
      <c r="B21" s="2">
        <f t="shared" si="1"/>
        <v>0.10881496833350862</v>
      </c>
      <c r="C21">
        <f t="shared" si="2"/>
        <v>0.8182760289835489</v>
      </c>
    </row>
    <row r="22" spans="1:3" x14ac:dyDescent="0.55000000000000004">
      <c r="A22">
        <f t="shared" si="0"/>
        <v>3.0000000000000018</v>
      </c>
      <c r="B22" s="2">
        <f t="shared" si="1"/>
        <v>0.10648266850745071</v>
      </c>
      <c r="C22">
        <f t="shared" si="2"/>
        <v>0.80073740291680773</v>
      </c>
    </row>
    <row r="23" spans="1:3" x14ac:dyDescent="0.55000000000000004">
      <c r="A23">
        <f t="shared" si="0"/>
        <v>3.1000000000000019</v>
      </c>
      <c r="B23" s="2">
        <f t="shared" si="1"/>
        <v>0.10408464445558706</v>
      </c>
      <c r="C23">
        <f t="shared" si="2"/>
        <v>0.78270453824186781</v>
      </c>
    </row>
    <row r="24" spans="1:3" x14ac:dyDescent="0.55000000000000004">
      <c r="A24">
        <f t="shared" si="0"/>
        <v>3.200000000000002</v>
      </c>
      <c r="B24" s="2">
        <f t="shared" si="1"/>
        <v>0.10162764232017235</v>
      </c>
      <c r="C24">
        <f t="shared" si="2"/>
        <v>0.76422816517149006</v>
      </c>
    </row>
    <row r="25" spans="1:3" x14ac:dyDescent="0.55000000000000004">
      <c r="A25">
        <f t="shared" si="0"/>
        <v>3.300000000000002</v>
      </c>
      <c r="B25" s="2">
        <f t="shared" si="1"/>
        <v>9.9118446890934145E-2</v>
      </c>
      <c r="C25">
        <f t="shared" si="2"/>
        <v>0.74535930454298005</v>
      </c>
    </row>
    <row r="26" spans="1:3" x14ac:dyDescent="0.55000000000000004">
      <c r="A26">
        <f t="shared" si="0"/>
        <v>3.4000000000000021</v>
      </c>
      <c r="B26" s="2">
        <f t="shared" si="1"/>
        <v>9.6563850920494201E-2</v>
      </c>
      <c r="C26">
        <f t="shared" si="2"/>
        <v>0.7261490370736905</v>
      </c>
    </row>
    <row r="27" spans="1:3" x14ac:dyDescent="0.55000000000000004">
      <c r="A27">
        <f t="shared" si="0"/>
        <v>3.5000000000000022</v>
      </c>
      <c r="B27" s="2">
        <f t="shared" si="1"/>
        <v>9.3970625136767474E-2</v>
      </c>
      <c r="C27">
        <f t="shared" si="2"/>
        <v>0.70664827785771589</v>
      </c>
    </row>
    <row r="28" spans="1:3" x14ac:dyDescent="0.55000000000000004">
      <c r="A28">
        <f t="shared" si="0"/>
        <v>3.6000000000000023</v>
      </c>
      <c r="B28" s="2">
        <f t="shared" si="1"/>
        <v>9.134548913234275E-2</v>
      </c>
      <c r="C28">
        <f t="shared" si="2"/>
        <v>0.6869075574573873</v>
      </c>
    </row>
    <row r="29" spans="1:3" x14ac:dyDescent="0.55000000000000004">
      <c r="A29">
        <f t="shared" si="0"/>
        <v>3.7000000000000024</v>
      </c>
      <c r="B29" s="2">
        <f t="shared" si="1"/>
        <v>8.8695083299584893E-2</v>
      </c>
      <c r="C29">
        <f t="shared" si="2"/>
        <v>0.66697681085847393</v>
      </c>
    </row>
    <row r="30" spans="1:3" x14ac:dyDescent="0.55000000000000004">
      <c r="A30">
        <f t="shared" si="0"/>
        <v>3.8000000000000025</v>
      </c>
      <c r="B30" s="2">
        <f t="shared" si="1"/>
        <v>8.6025941967745823E-2</v>
      </c>
      <c r="C30">
        <f t="shared" si="2"/>
        <v>0.64690517546435178</v>
      </c>
    </row>
    <row r="31" spans="1:3" x14ac:dyDescent="0.55000000000000004">
      <c r="A31">
        <f t="shared" si="0"/>
        <v>3.9000000000000026</v>
      </c>
      <c r="B31" s="2">
        <f t="shared" si="1"/>
        <v>8.3344467884886086E-2</v>
      </c>
      <c r="C31">
        <f t="shared" si="2"/>
        <v>0.62674079920299242</v>
      </c>
    </row>
    <row r="32" spans="1:3" x14ac:dyDescent="0.55000000000000004">
      <c r="A32">
        <f t="shared" ref="A32:A66" si="3">A31+0.1</f>
        <v>4.0000000000000027</v>
      </c>
      <c r="B32" s="2">
        <f t="shared" ref="B32:B66" si="4">(1/SQRT(2*$N$5^2*PI()))*EXP(-(((A32-$N$4)^2)/(2*$N$5^2)))</f>
        <v>8.0656908173047714E-2</v>
      </c>
      <c r="C32">
        <f t="shared" ref="C32:C66" si="5">B32/$N$7</f>
        <v>0.60653065971263287</v>
      </c>
    </row>
    <row r="33" spans="1:3" x14ac:dyDescent="0.55000000000000004">
      <c r="A33">
        <f t="shared" si="3"/>
        <v>4.1000000000000023</v>
      </c>
      <c r="B33" s="2">
        <f t="shared" si="4"/>
        <v>7.7969331870054281E-2</v>
      </c>
      <c r="C33">
        <f t="shared" si="5"/>
        <v>0.58632039545869807</v>
      </c>
    </row>
    <row r="34" spans="1:3" x14ac:dyDescent="0.55000000000000004">
      <c r="A34">
        <f t="shared" si="3"/>
        <v>4.200000000000002</v>
      </c>
      <c r="B34" s="2">
        <f t="shared" si="4"/>
        <v>7.5287609155708105E-2</v>
      </c>
      <c r="C34">
        <f t="shared" si="5"/>
        <v>0.56615414951719711</v>
      </c>
    </row>
    <row r="35" spans="1:3" x14ac:dyDescent="0.55000000000000004">
      <c r="A35">
        <f t="shared" si="3"/>
        <v>4.3000000000000016</v>
      </c>
      <c r="B35" s="2">
        <f t="shared" si="4"/>
        <v>7.2617392344183476E-2</v>
      </c>
      <c r="C35">
        <f t="shared" si="5"/>
        <v>0.54607442663970907</v>
      </c>
    </row>
    <row r="36" spans="1:3" x14ac:dyDescent="0.55000000000000004">
      <c r="A36">
        <f t="shared" si="3"/>
        <v>4.4000000000000012</v>
      </c>
      <c r="B36" s="2">
        <f t="shared" si="4"/>
        <v>6.9964098708241385E-2</v>
      </c>
      <c r="C36">
        <f t="shared" si="5"/>
        <v>0.52612196409345624</v>
      </c>
    </row>
    <row r="37" spans="1:3" x14ac:dyDescent="0.55000000000000004">
      <c r="A37">
        <f t="shared" si="3"/>
        <v>4.5000000000000009</v>
      </c>
      <c r="B37" s="2">
        <f t="shared" si="4"/>
        <v>6.7332895184686284E-2</v>
      </c>
      <c r="C37">
        <f t="shared" si="5"/>
        <v>0.50633561664810045</v>
      </c>
    </row>
    <row r="38" spans="1:3" x14ac:dyDescent="0.55000000000000004">
      <c r="A38">
        <f t="shared" si="3"/>
        <v>4.6000000000000005</v>
      </c>
      <c r="B38" s="2">
        <f t="shared" si="4"/>
        <v>6.4728684994404317E-2</v>
      </c>
      <c r="C38">
        <f t="shared" si="5"/>
        <v>0.48675225595997162</v>
      </c>
    </row>
    <row r="39" spans="1:3" x14ac:dyDescent="0.55000000000000004">
      <c r="A39">
        <f t="shared" si="3"/>
        <v>4.7</v>
      </c>
      <c r="B39" s="2">
        <f t="shared" si="4"/>
        <v>6.2156096194521913E-2</v>
      </c>
      <c r="C39">
        <f t="shared" si="5"/>
        <v>0.46740668448561884</v>
      </c>
    </row>
    <row r="40" spans="1:3" x14ac:dyDescent="0.55000000000000004">
      <c r="A40">
        <f t="shared" si="3"/>
        <v>4.8</v>
      </c>
      <c r="B40" s="2">
        <f t="shared" si="4"/>
        <v>5.9619472164846851E-2</v>
      </c>
      <c r="C40">
        <f t="shared" si="5"/>
        <v>0.44833156394094303</v>
      </c>
    </row>
    <row r="41" spans="1:3" x14ac:dyDescent="0.55000000000000004">
      <c r="A41">
        <f t="shared" si="3"/>
        <v>4.8999999999999995</v>
      </c>
      <c r="B41" s="2">
        <f t="shared" si="4"/>
        <v>5.7122864015935811E-2</v>
      </c>
      <c r="C41">
        <f t="shared" si="5"/>
        <v>0.42955735821073926</v>
      </c>
    </row>
    <row r="42" spans="1:3" x14ac:dyDescent="0.55000000000000004">
      <c r="A42">
        <f t="shared" si="3"/>
        <v>4.9999999999999991</v>
      </c>
      <c r="B42" s="2">
        <f t="shared" si="4"/>
        <v>5.4670024891997904E-2</v>
      </c>
      <c r="C42">
        <f t="shared" si="5"/>
        <v>0.41111229050718762</v>
      </c>
    </row>
    <row r="43" spans="1:3" x14ac:dyDescent="0.55000000000000004">
      <c r="A43">
        <f t="shared" si="3"/>
        <v>5.0999999999999988</v>
      </c>
      <c r="B43" s="2">
        <f t="shared" si="4"/>
        <v>5.2264406128502902E-2</v>
      </c>
      <c r="C43">
        <f t="shared" si="5"/>
        <v>0.39302231447550928</v>
      </c>
    </row>
    <row r="44" spans="1:3" x14ac:dyDescent="0.55000000000000004">
      <c r="A44">
        <f t="shared" si="3"/>
        <v>5.1999999999999984</v>
      </c>
      <c r="B44" s="2">
        <f t="shared" si="4"/>
        <v>4.9909155211914996E-2</v>
      </c>
      <c r="C44">
        <f t="shared" si="5"/>
        <v>0.37531109885139985</v>
      </c>
    </row>
    <row r="45" spans="1:3" x14ac:dyDescent="0.55000000000000004">
      <c r="A45">
        <f t="shared" si="3"/>
        <v>5.299999999999998</v>
      </c>
      <c r="B45" s="2">
        <f t="shared" si="4"/>
        <v>4.760711547750348E-2</v>
      </c>
      <c r="C45">
        <f t="shared" si="5"/>
        <v>0.35800002518859997</v>
      </c>
    </row>
    <row r="46" spans="1:3" x14ac:dyDescent="0.55000000000000004">
      <c r="A46">
        <f t="shared" si="3"/>
        <v>5.3999999999999977</v>
      </c>
      <c r="B46" s="2">
        <f t="shared" si="4"/>
        <v>4.536082747075941E-2</v>
      </c>
      <c r="C46">
        <f t="shared" si="5"/>
        <v>0.34110819809659243</v>
      </c>
    </row>
    <row r="47" spans="1:3" x14ac:dyDescent="0.55000000000000004">
      <c r="A47">
        <f t="shared" si="3"/>
        <v>5.4999999999999973</v>
      </c>
      <c r="B47" s="2">
        <f t="shared" si="4"/>
        <v>4.3172531888630641E-2</v>
      </c>
      <c r="C47">
        <f t="shared" si="5"/>
        <v>0.32465246735835018</v>
      </c>
    </row>
    <row r="48" spans="1:3" x14ac:dyDescent="0.55000000000000004">
      <c r="A48">
        <f t="shared" si="3"/>
        <v>5.599999999999997</v>
      </c>
      <c r="B48" s="2">
        <f t="shared" si="4"/>
        <v>4.1044174008616596E-2</v>
      </c>
      <c r="C48">
        <f t="shared" si="5"/>
        <v>0.30864746123661946</v>
      </c>
    </row>
    <row r="49" spans="1:3" x14ac:dyDescent="0.55000000000000004">
      <c r="A49">
        <f t="shared" si="3"/>
        <v>5.6999999999999966</v>
      </c>
      <c r="B49" s="2">
        <f t="shared" si="4"/>
        <v>3.8977409506766911E-2</v>
      </c>
      <c r="C49">
        <f t="shared" si="5"/>
        <v>0.29310563022459923</v>
      </c>
    </row>
    <row r="50" spans="1:3" x14ac:dyDescent="0.55000000000000004">
      <c r="A50">
        <f t="shared" si="3"/>
        <v>5.7999999999999963</v>
      </c>
      <c r="B50" s="2">
        <f t="shared" si="4"/>
        <v>3.6973611559818598E-2</v>
      </c>
      <c r="C50">
        <f t="shared" si="5"/>
        <v>0.27803730045319469</v>
      </c>
    </row>
    <row r="51" spans="1:3" x14ac:dyDescent="0.55000000000000004">
      <c r="A51">
        <f t="shared" si="3"/>
        <v>5.8999999999999959</v>
      </c>
      <c r="B51" s="2">
        <f t="shared" si="4"/>
        <v>3.5033879122083465E-2</v>
      </c>
      <c r="C51">
        <f t="shared" si="5"/>
        <v>0.26345073593225726</v>
      </c>
    </row>
    <row r="52" spans="1:3" x14ac:dyDescent="0.55000000000000004">
      <c r="A52">
        <f t="shared" si="3"/>
        <v>5.9999999999999956</v>
      </c>
      <c r="B52" s="2">
        <f t="shared" si="4"/>
        <v>3.3159046264249641E-2</v>
      </c>
      <c r="C52">
        <f t="shared" si="5"/>
        <v>0.24935220877729677</v>
      </c>
    </row>
    <row r="53" spans="1:3" x14ac:dyDescent="0.55000000000000004">
      <c r="A53">
        <f t="shared" si="3"/>
        <v>6.0999999999999952</v>
      </c>
      <c r="B53" s="2">
        <f t="shared" si="4"/>
        <v>3.1349692458962394E-2</v>
      </c>
      <c r="C53">
        <f t="shared" si="5"/>
        <v>0.23574607655586416</v>
      </c>
    </row>
    <row r="54" spans="1:3" x14ac:dyDescent="0.55000000000000004">
      <c r="A54">
        <f t="shared" si="3"/>
        <v>6.1999999999999948</v>
      </c>
      <c r="B54" s="2">
        <f t="shared" si="4"/>
        <v>2.9606153696864045E-2</v>
      </c>
      <c r="C54">
        <f t="shared" si="5"/>
        <v>0.22263486587889159</v>
      </c>
    </row>
    <row r="55" spans="1:3" x14ac:dyDescent="0.55000000000000004">
      <c r="A55">
        <f t="shared" si="3"/>
        <v>6.2999999999999945</v>
      </c>
      <c r="B55" s="2">
        <f t="shared" si="4"/>
        <v>2.7928534316655002E-2</v>
      </c>
      <c r="C55">
        <f t="shared" si="5"/>
        <v>0.21001936136138882</v>
      </c>
    </row>
    <row r="56" spans="1:3" x14ac:dyDescent="0.55000000000000004">
      <c r="A56">
        <f t="shared" si="3"/>
        <v>6.3999999999999941</v>
      </c>
      <c r="B56" s="2">
        <f t="shared" si="4"/>
        <v>2.6316719433631477E-2</v>
      </c>
      <c r="C56">
        <f t="shared" si="5"/>
        <v>0.19789869908361535</v>
      </c>
    </row>
    <row r="57" spans="1:3" x14ac:dyDescent="0.55000000000000004">
      <c r="A57">
        <f t="shared" si="3"/>
        <v>6.4999999999999938</v>
      </c>
      <c r="B57" s="2">
        <f t="shared" si="4"/>
        <v>2.4770387852997788E-2</v>
      </c>
      <c r="C57">
        <f t="shared" si="5"/>
        <v>0.18627046369770159</v>
      </c>
    </row>
    <row r="58" spans="1:3" x14ac:dyDescent="0.55000000000000004">
      <c r="A58">
        <f t="shared" si="3"/>
        <v>6.5999999999999934</v>
      </c>
      <c r="B58" s="2">
        <f t="shared" si="4"/>
        <v>2.3289025356971825E-2</v>
      </c>
      <c r="C58">
        <f t="shared" si="5"/>
        <v>0.17513078834515169</v>
      </c>
    </row>
    <row r="59" spans="1:3" x14ac:dyDescent="0.55000000000000004">
      <c r="A59">
        <f t="shared" si="3"/>
        <v>6.6999999999999931</v>
      </c>
      <c r="B59" s="2">
        <f t="shared" si="4"/>
        <v>2.1871938258225625E-2</v>
      </c>
      <c r="C59">
        <f t="shared" si="5"/>
        <v>0.16447445657715559</v>
      </c>
    </row>
    <row r="60" spans="1:3" x14ac:dyDescent="0.55000000000000004">
      <c r="A60">
        <f t="shared" si="3"/>
        <v>6.7999999999999927</v>
      </c>
      <c r="B60" s="2">
        <f t="shared" si="4"/>
        <v>2.0518267116449187E-2</v>
      </c>
      <c r="C60">
        <f t="shared" si="5"/>
        <v>0.15429500550156905</v>
      </c>
    </row>
    <row r="61" spans="1:3" x14ac:dyDescent="0.55000000000000004">
      <c r="A61">
        <f t="shared" si="3"/>
        <v>6.8999999999999924</v>
      </c>
      <c r="B61" s="2">
        <f t="shared" si="4"/>
        <v>1.9227000519711032E-2</v>
      </c>
      <c r="C61">
        <f t="shared" si="5"/>
        <v>0.14458482941715783</v>
      </c>
    </row>
    <row r="62" spans="1:3" x14ac:dyDescent="0.55000000000000004">
      <c r="A62">
        <f t="shared" si="3"/>
        <v>6.999999999999992</v>
      </c>
      <c r="B62" s="2">
        <f t="shared" si="4"/>
        <v>1.7996988837729454E-2</v>
      </c>
      <c r="C62">
        <f t="shared" si="5"/>
        <v>0.13533528323661345</v>
      </c>
    </row>
    <row r="63" spans="1:3" x14ac:dyDescent="0.55000000000000004">
      <c r="A63">
        <f t="shared" si="3"/>
        <v>7.0999999999999917</v>
      </c>
      <c r="B63" s="2">
        <f t="shared" si="4"/>
        <v>1.6826957860075993E-2</v>
      </c>
      <c r="C63">
        <f t="shared" si="5"/>
        <v>0.12653678504427249</v>
      </c>
    </row>
    <row r="64" spans="1:3" x14ac:dyDescent="0.55000000000000004">
      <c r="A64">
        <f t="shared" si="3"/>
        <v>7.1999999999999913</v>
      </c>
      <c r="B64" s="2">
        <f t="shared" si="4"/>
        <v>1.5715522238623957E-2</v>
      </c>
      <c r="C64">
        <f t="shared" si="5"/>
        <v>0.11817891718178125</v>
      </c>
    </row>
    <row r="65" spans="1:3" x14ac:dyDescent="0.55000000000000004">
      <c r="A65">
        <f t="shared" si="3"/>
        <v>7.2999999999999909</v>
      </c>
      <c r="B65" s="2">
        <f t="shared" si="4"/>
        <v>1.4661198660142497E-2</v>
      </c>
      <c r="C65">
        <f t="shared" si="5"/>
        <v>0.11025052530448595</v>
      </c>
    </row>
    <row r="66" spans="1:3" x14ac:dyDescent="0.55000000000000004">
      <c r="A66">
        <f t="shared" si="3"/>
        <v>7.3999999999999906</v>
      </c>
      <c r="B66" s="2">
        <f t="shared" si="4"/>
        <v>1.3662418681740824E-2</v>
      </c>
      <c r="C66">
        <f t="shared" si="5"/>
        <v>0.10273981490249504</v>
      </c>
    </row>
    <row r="67" spans="1:3" x14ac:dyDescent="0.55000000000000004">
      <c r="A67">
        <f t="shared" ref="A67:A82" si="6">A66+0.1</f>
        <v>7.4999999999999902</v>
      </c>
      <c r="B67" s="2">
        <f t="shared" ref="B67:B82" si="7">(1/SQRT(2*$N$5^2*PI()))*EXP(-(((A67-$N$4)^2)/(2*$N$5^2)))</f>
        <v>1.2717541168806079E-2</v>
      </c>
      <c r="C67">
        <f t="shared" ref="C67:C82" si="8">B67/$N$7</f>
        <v>9.5634444832539287E-2</v>
      </c>
    </row>
    <row r="68" spans="1:3" x14ac:dyDescent="0.55000000000000004">
      <c r="A68">
        <f t="shared" si="6"/>
        <v>7.5999999999999899</v>
      </c>
      <c r="B68" s="2">
        <f t="shared" si="7"/>
        <v>1.1824864282077231E-2</v>
      </c>
      <c r="C68">
        <f t="shared" si="8"/>
        <v>8.8921617459386967E-2</v>
      </c>
    </row>
    <row r="69" spans="1:3" x14ac:dyDescent="0.55000000000000004">
      <c r="A69">
        <f t="shared" si="6"/>
        <v>7.6999999999999895</v>
      </c>
      <c r="B69" s="2">
        <f t="shared" si="7"/>
        <v>1.0982636967484851E-2</v>
      </c>
      <c r="C69">
        <f t="shared" si="8"/>
        <v>8.2588165058115573E-2</v>
      </c>
    </row>
    <row r="70" spans="1:3" x14ac:dyDescent="0.55000000000000004">
      <c r="A70">
        <f t="shared" si="6"/>
        <v>7.7999999999999892</v>
      </c>
      <c r="B70" s="2">
        <f t="shared" si="7"/>
        <v>1.0189069909295245E-2</v>
      </c>
      <c r="C70">
        <f t="shared" si="8"/>
        <v>7.6620632180494141E-2</v>
      </c>
    </row>
    <row r="71" spans="1:3" x14ac:dyDescent="0.55000000000000004">
      <c r="A71">
        <f t="shared" si="6"/>
        <v>7.8999999999999888</v>
      </c>
      <c r="B71" s="2">
        <f t="shared" si="7"/>
        <v>9.442345913867143E-3</v>
      </c>
      <c r="C71">
        <f t="shared" si="8"/>
        <v>7.1005353739637608E-2</v>
      </c>
    </row>
    <row r="72" spans="1:3" x14ac:dyDescent="0.55000000000000004">
      <c r="A72">
        <f t="shared" si="6"/>
        <v>7.9999999999999885</v>
      </c>
      <c r="B72" s="2">
        <f t="shared" si="7"/>
        <v>8.7406296979032471E-3</v>
      </c>
      <c r="C72">
        <f t="shared" si="8"/>
        <v>6.5728528616531084E-2</v>
      </c>
    </row>
    <row r="73" spans="1:3" x14ac:dyDescent="0.55000000000000004">
      <c r="A73">
        <f t="shared" si="6"/>
        <v>8.099999999999989</v>
      </c>
      <c r="B73" s="2">
        <f t="shared" si="7"/>
        <v>8.082077061409192E-3</v>
      </c>
      <c r="C73">
        <f t="shared" si="8"/>
        <v>6.0776288639624719E-2</v>
      </c>
    </row>
    <row r="74" spans="1:3" x14ac:dyDescent="0.55000000000000004">
      <c r="A74">
        <f t="shared" si="6"/>
        <v>8.1999999999999886</v>
      </c>
      <c r="B74" s="2">
        <f t="shared" si="7"/>
        <v>7.4648434316143706E-3</v>
      </c>
      <c r="C74">
        <f t="shared" si="8"/>
        <v>5.6134762834134252E-2</v>
      </c>
    </row>
    <row r="75" spans="1:3" x14ac:dyDescent="0.55000000000000004">
      <c r="A75">
        <f t="shared" si="6"/>
        <v>8.2999999999999883</v>
      </c>
      <c r="B75" s="2">
        <f t="shared" si="7"/>
        <v>6.8870917698261374E-3</v>
      </c>
      <c r="C75">
        <f t="shared" si="8"/>
        <v>5.1790136880673958E-2</v>
      </c>
    </row>
    <row r="76" spans="1:3" x14ac:dyDescent="0.55000000000000004">
      <c r="A76">
        <f t="shared" si="6"/>
        <v>8.3999999999999879</v>
      </c>
      <c r="B76" s="2">
        <f t="shared" si="7"/>
        <v>6.3469998385501528E-3</v>
      </c>
      <c r="C76">
        <f t="shared" si="8"/>
        <v>4.7728707763164617E-2</v>
      </c>
    </row>
    <row r="77" spans="1:3" x14ac:dyDescent="0.55000000000000004">
      <c r="A77">
        <f t="shared" si="6"/>
        <v>8.4999999999999876</v>
      </c>
      <c r="B77" s="2">
        <f t="shared" si="7"/>
        <v>5.842766831189573E-3</v>
      </c>
      <c r="C77">
        <f t="shared" si="8"/>
        <v>4.3936933623407864E-2</v>
      </c>
    </row>
    <row r="78" spans="1:3" x14ac:dyDescent="0.55000000000000004">
      <c r="A78">
        <f t="shared" si="6"/>
        <v>8.5999999999999872</v>
      </c>
      <c r="B78" s="2">
        <f t="shared" si="7"/>
        <v>5.3726193712163878E-3</v>
      </c>
      <c r="C78">
        <f t="shared" si="8"/>
        <v>4.040147887416367E-2</v>
      </c>
    </row>
    <row r="79" spans="1:3" x14ac:dyDescent="0.55000000000000004">
      <c r="A79">
        <f t="shared" si="6"/>
        <v>8.6999999999999869</v>
      </c>
      <c r="B79" s="2">
        <f t="shared" si="7"/>
        <v>4.9348168918754856E-3</v>
      </c>
      <c r="C79">
        <f t="shared" si="8"/>
        <v>3.7109254653905292E-2</v>
      </c>
    </row>
    <row r="80" spans="1:3" x14ac:dyDescent="0.55000000000000004">
      <c r="A80">
        <f t="shared" si="6"/>
        <v>8.7999999999999865</v>
      </c>
      <c r="B80" s="2">
        <f t="shared" si="7"/>
        <v>4.5276564112285925E-3</v>
      </c>
      <c r="C80">
        <f t="shared" si="8"/>
        <v>3.404745473459974E-2</v>
      </c>
    </row>
    <row r="81" spans="1:3" x14ac:dyDescent="0.55000000000000004">
      <c r="A81">
        <f t="shared" si="6"/>
        <v>8.8999999999999861</v>
      </c>
      <c r="B81" s="2">
        <f t="shared" si="7"/>
        <v>4.1494767206681181E-3</v>
      </c>
      <c r="C81">
        <f t="shared" si="8"/>
        <v>3.1203587018849475E-2</v>
      </c>
    </row>
    <row r="82" spans="1:3" x14ac:dyDescent="0.55000000000000004">
      <c r="A82">
        <f t="shared" si="6"/>
        <v>8.9999999999999858</v>
      </c>
      <c r="B82" s="2">
        <f t="shared" si="7"/>
        <v>3.7986620079325287E-3</v>
      </c>
      <c r="C82">
        <f t="shared" si="8"/>
        <v>2.8565500784550734E-2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>
      <selection activeCell="C3" sqref="C3:C14"/>
    </sheetView>
  </sheetViews>
  <sheetFormatPr defaultRowHeight="14.4" x14ac:dyDescent="0.55000000000000004"/>
  <sheetData>
    <row r="1" spans="1:17" x14ac:dyDescent="0.55000000000000004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M1">
        <v>2</v>
      </c>
      <c r="N1">
        <v>3</v>
      </c>
      <c r="O1">
        <v>4</v>
      </c>
      <c r="P1">
        <v>5</v>
      </c>
      <c r="Q1">
        <v>6</v>
      </c>
    </row>
    <row r="2" spans="1:17" x14ac:dyDescent="0.55000000000000004">
      <c r="A2" t="s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I2" t="s">
        <v>17</v>
      </c>
      <c r="K2" t="s">
        <v>14</v>
      </c>
      <c r="L2" t="s">
        <v>15</v>
      </c>
      <c r="M2">
        <f>1/(1-M$1)^2</f>
        <v>1</v>
      </c>
      <c r="N2">
        <f>1/(1-N$1)^2</f>
        <v>0.25</v>
      </c>
      <c r="O2">
        <f>1/(1-O$1)^2</f>
        <v>0.1111111111111111</v>
      </c>
      <c r="P2">
        <f>1/(1-P$1)^2</f>
        <v>6.25E-2</v>
      </c>
      <c r="Q2">
        <f>1/(1-Q$1)^2</f>
        <v>0.04</v>
      </c>
    </row>
    <row r="3" spans="1:17" x14ac:dyDescent="0.55000000000000004">
      <c r="A3">
        <v>1</v>
      </c>
      <c r="B3" t="e">
        <f>L$2*($A3-L$3)^2</f>
        <v>#VALUE!</v>
      </c>
      <c r="C3">
        <f>M$2*($A3-M$3)^2</f>
        <v>1</v>
      </c>
      <c r="D3">
        <f>N$2*($A3-N$3)^2</f>
        <v>1</v>
      </c>
      <c r="E3">
        <f t="shared" ref="E3:G13" si="0">O$2*($A3-O$3)^2</f>
        <v>1</v>
      </c>
      <c r="F3">
        <f t="shared" si="0"/>
        <v>1</v>
      </c>
      <c r="G3">
        <f t="shared" si="0"/>
        <v>1</v>
      </c>
      <c r="I3" t="s">
        <v>12</v>
      </c>
      <c r="L3" t="s">
        <v>16</v>
      </c>
      <c r="M3">
        <f>M1</f>
        <v>2</v>
      </c>
      <c r="N3">
        <f>N1</f>
        <v>3</v>
      </c>
      <c r="O3">
        <f>O1</f>
        <v>4</v>
      </c>
      <c r="P3">
        <f>P1</f>
        <v>5</v>
      </c>
      <c r="Q3">
        <f>Q1</f>
        <v>6</v>
      </c>
    </row>
    <row r="4" spans="1:17" x14ac:dyDescent="0.55000000000000004">
      <c r="A4">
        <v>2</v>
      </c>
      <c r="B4" t="e">
        <f t="shared" ref="B4:D13" si="1">L$2*($A4-L$3)^2</f>
        <v>#VALUE!</v>
      </c>
      <c r="C4">
        <f t="shared" si="1"/>
        <v>0</v>
      </c>
      <c r="D4">
        <f t="shared" si="1"/>
        <v>0.25</v>
      </c>
      <c r="E4">
        <f t="shared" si="0"/>
        <v>0.44444444444444442</v>
      </c>
      <c r="F4">
        <f t="shared" si="0"/>
        <v>0.5625</v>
      </c>
      <c r="G4">
        <f t="shared" si="0"/>
        <v>0.64</v>
      </c>
      <c r="I4" t="s">
        <v>13</v>
      </c>
      <c r="L4" t="s">
        <v>22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55000000000000004">
      <c r="A5">
        <v>3</v>
      </c>
      <c r="B5" t="e">
        <f t="shared" si="1"/>
        <v>#VALUE!</v>
      </c>
      <c r="C5">
        <f t="shared" si="1"/>
        <v>1</v>
      </c>
      <c r="D5">
        <f t="shared" si="1"/>
        <v>0</v>
      </c>
      <c r="E5">
        <f t="shared" si="0"/>
        <v>0.1111111111111111</v>
      </c>
      <c r="F5">
        <f t="shared" si="0"/>
        <v>0.25</v>
      </c>
      <c r="G5">
        <f t="shared" si="0"/>
        <v>0.36</v>
      </c>
    </row>
    <row r="6" spans="1:17" x14ac:dyDescent="0.55000000000000004">
      <c r="A6">
        <v>4</v>
      </c>
      <c r="B6" t="e">
        <f t="shared" si="1"/>
        <v>#VALUE!</v>
      </c>
      <c r="C6">
        <f t="shared" si="1"/>
        <v>4</v>
      </c>
      <c r="D6">
        <f t="shared" si="1"/>
        <v>0.25</v>
      </c>
      <c r="E6">
        <f t="shared" si="0"/>
        <v>0</v>
      </c>
      <c r="F6">
        <f t="shared" si="0"/>
        <v>6.25E-2</v>
      </c>
      <c r="G6">
        <f t="shared" si="0"/>
        <v>0.16</v>
      </c>
      <c r="I6" t="s">
        <v>18</v>
      </c>
    </row>
    <row r="7" spans="1:17" x14ac:dyDescent="0.55000000000000004">
      <c r="A7">
        <v>5</v>
      </c>
      <c r="B7" t="e">
        <f t="shared" si="1"/>
        <v>#VALUE!</v>
      </c>
      <c r="C7">
        <f t="shared" si="1"/>
        <v>9</v>
      </c>
      <c r="D7">
        <f t="shared" si="1"/>
        <v>1</v>
      </c>
      <c r="E7">
        <f t="shared" si="0"/>
        <v>0.1111111111111111</v>
      </c>
      <c r="F7">
        <f t="shared" si="0"/>
        <v>0</v>
      </c>
      <c r="G7">
        <f t="shared" si="0"/>
        <v>0.04</v>
      </c>
      <c r="I7" t="s">
        <v>19</v>
      </c>
      <c r="J7" t="s">
        <v>21</v>
      </c>
    </row>
    <row r="8" spans="1:17" x14ac:dyDescent="0.55000000000000004">
      <c r="A8">
        <v>6</v>
      </c>
      <c r="B8" t="e">
        <f t="shared" si="1"/>
        <v>#VALUE!</v>
      </c>
      <c r="C8">
        <f t="shared" si="1"/>
        <v>16</v>
      </c>
      <c r="D8">
        <f t="shared" si="1"/>
        <v>2.25</v>
      </c>
      <c r="E8">
        <f t="shared" si="0"/>
        <v>0.44444444444444442</v>
      </c>
      <c r="F8">
        <f t="shared" si="0"/>
        <v>6.25E-2</v>
      </c>
      <c r="G8">
        <f t="shared" si="0"/>
        <v>0</v>
      </c>
      <c r="I8" t="s">
        <v>20</v>
      </c>
    </row>
    <row r="9" spans="1:17" x14ac:dyDescent="0.55000000000000004">
      <c r="A9">
        <v>7</v>
      </c>
      <c r="B9" t="e">
        <f t="shared" si="1"/>
        <v>#VALUE!</v>
      </c>
      <c r="C9">
        <f t="shared" si="1"/>
        <v>25</v>
      </c>
      <c r="D9">
        <f t="shared" si="1"/>
        <v>4</v>
      </c>
      <c r="E9">
        <f t="shared" si="0"/>
        <v>1</v>
      </c>
      <c r="F9">
        <f t="shared" si="0"/>
        <v>0.25</v>
      </c>
      <c r="G9">
        <f t="shared" si="0"/>
        <v>0.04</v>
      </c>
    </row>
    <row r="10" spans="1:17" x14ac:dyDescent="0.55000000000000004">
      <c r="A10">
        <v>8</v>
      </c>
      <c r="B10" t="e">
        <f t="shared" si="1"/>
        <v>#VALUE!</v>
      </c>
      <c r="C10">
        <f t="shared" si="1"/>
        <v>36</v>
      </c>
      <c r="D10">
        <f t="shared" si="1"/>
        <v>6.25</v>
      </c>
      <c r="E10">
        <f t="shared" si="0"/>
        <v>1.7777777777777777</v>
      </c>
      <c r="F10">
        <f t="shared" si="0"/>
        <v>0.5625</v>
      </c>
      <c r="G10">
        <f t="shared" si="0"/>
        <v>0.16</v>
      </c>
      <c r="I10" t="s">
        <v>23</v>
      </c>
      <c r="J10" t="s">
        <v>24</v>
      </c>
    </row>
    <row r="11" spans="1:17" x14ac:dyDescent="0.55000000000000004">
      <c r="A11">
        <v>9</v>
      </c>
      <c r="B11" t="e">
        <f t="shared" si="1"/>
        <v>#VALUE!</v>
      </c>
      <c r="C11">
        <f t="shared" si="1"/>
        <v>49</v>
      </c>
      <c r="D11">
        <f t="shared" si="1"/>
        <v>9</v>
      </c>
      <c r="E11">
        <f t="shared" si="0"/>
        <v>2.7777777777777777</v>
      </c>
      <c r="F11">
        <f t="shared" si="0"/>
        <v>1</v>
      </c>
      <c r="G11">
        <f t="shared" si="0"/>
        <v>0.36</v>
      </c>
      <c r="I11" t="s">
        <v>25</v>
      </c>
      <c r="J11" t="s">
        <v>26</v>
      </c>
      <c r="K11" t="s">
        <v>27</v>
      </c>
    </row>
    <row r="12" spans="1:17" x14ac:dyDescent="0.55000000000000004">
      <c r="A12">
        <v>10</v>
      </c>
      <c r="B12" t="e">
        <f t="shared" si="1"/>
        <v>#VALUE!</v>
      </c>
      <c r="C12">
        <f t="shared" si="1"/>
        <v>64</v>
      </c>
      <c r="D12">
        <f t="shared" si="1"/>
        <v>12.25</v>
      </c>
      <c r="E12">
        <f t="shared" si="0"/>
        <v>4</v>
      </c>
      <c r="F12">
        <f t="shared" si="0"/>
        <v>1.5625</v>
      </c>
      <c r="G12">
        <f t="shared" si="0"/>
        <v>0.64</v>
      </c>
      <c r="J12" t="s">
        <v>28</v>
      </c>
      <c r="K12" t="s">
        <v>29</v>
      </c>
    </row>
    <row r="13" spans="1:17" x14ac:dyDescent="0.55000000000000004">
      <c r="A13">
        <v>11</v>
      </c>
      <c r="B13" t="e">
        <f t="shared" si="1"/>
        <v>#VALUE!</v>
      </c>
      <c r="C13">
        <f t="shared" si="1"/>
        <v>81</v>
      </c>
      <c r="D13">
        <f t="shared" si="1"/>
        <v>16</v>
      </c>
      <c r="E13">
        <f t="shared" si="0"/>
        <v>5.4444444444444438</v>
      </c>
      <c r="F13">
        <f t="shared" si="0"/>
        <v>2.25</v>
      </c>
      <c r="G13">
        <f t="shared" si="0"/>
        <v>1</v>
      </c>
      <c r="K13" t="s">
        <v>30</v>
      </c>
      <c r="L13" t="s">
        <v>31</v>
      </c>
    </row>
    <row r="14" spans="1:17" x14ac:dyDescent="0.55000000000000004">
      <c r="A14">
        <v>12</v>
      </c>
      <c r="L14" t="s">
        <v>32</v>
      </c>
    </row>
    <row r="15" spans="1:17" x14ac:dyDescent="0.55000000000000004">
      <c r="A15">
        <v>13</v>
      </c>
      <c r="C15">
        <f>SUM(C3:C14)</f>
        <v>286</v>
      </c>
      <c r="D15">
        <f>SUM(D3:D14)</f>
        <v>52.25</v>
      </c>
      <c r="E15">
        <f>SUM(E3:E14)</f>
        <v>17.111111111111111</v>
      </c>
      <c r="F15">
        <f>SUM(F3:F14)</f>
        <v>7.5625</v>
      </c>
      <c r="G15">
        <f>SUM(G3:G14)</f>
        <v>4.4000000000000004</v>
      </c>
    </row>
    <row r="16" spans="1:17" x14ac:dyDescent="0.55000000000000004">
      <c r="A16">
        <v>14</v>
      </c>
      <c r="I16" t="s">
        <v>33</v>
      </c>
    </row>
    <row r="17" spans="1:11" x14ac:dyDescent="0.55000000000000004">
      <c r="A17">
        <v>15</v>
      </c>
      <c r="I17" t="s">
        <v>34</v>
      </c>
    </row>
    <row r="18" spans="1:11" x14ac:dyDescent="0.55000000000000004">
      <c r="A18">
        <v>16</v>
      </c>
      <c r="J18" t="s">
        <v>35</v>
      </c>
      <c r="K18" t="s">
        <v>36</v>
      </c>
    </row>
    <row r="19" spans="1:11" x14ac:dyDescent="0.55000000000000004">
      <c r="A19">
        <v>17</v>
      </c>
      <c r="J19" t="s">
        <v>37</v>
      </c>
    </row>
    <row r="20" spans="1:11" x14ac:dyDescent="0.55000000000000004">
      <c r="A20">
        <v>18</v>
      </c>
      <c r="J20" t="s">
        <v>38</v>
      </c>
    </row>
    <row r="21" spans="1:11" x14ac:dyDescent="0.55000000000000004">
      <c r="A21">
        <v>19</v>
      </c>
    </row>
    <row r="22" spans="1:11" x14ac:dyDescent="0.55000000000000004">
      <c r="A22">
        <v>20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workbookViewId="0">
      <selection activeCell="N7" sqref="N7:N35"/>
    </sheetView>
  </sheetViews>
  <sheetFormatPr defaultRowHeight="14.4" x14ac:dyDescent="0.55000000000000004"/>
  <sheetData>
    <row r="1" spans="1:14" x14ac:dyDescent="0.55000000000000004">
      <c r="A1" t="s">
        <v>0</v>
      </c>
    </row>
    <row r="2" spans="1:14" x14ac:dyDescent="0.55000000000000004">
      <c r="A2">
        <v>1</v>
      </c>
      <c r="B2">
        <f>1</f>
        <v>1</v>
      </c>
      <c r="C2">
        <f>1*0.9^(A2-1)</f>
        <v>1</v>
      </c>
    </row>
    <row r="3" spans="1:14" x14ac:dyDescent="0.55000000000000004">
      <c r="A3">
        <v>2</v>
      </c>
      <c r="B3">
        <f>B2*0.9</f>
        <v>0.9</v>
      </c>
      <c r="C3">
        <f t="shared" ref="C3:C8" si="0">1*0.9^(A3-1)</f>
        <v>0.9</v>
      </c>
    </row>
    <row r="4" spans="1:14" x14ac:dyDescent="0.55000000000000004">
      <c r="A4">
        <v>3</v>
      </c>
      <c r="B4">
        <f t="shared" ref="B4:B9" si="1">B3*0.9</f>
        <v>0.81</v>
      </c>
      <c r="C4">
        <f t="shared" si="0"/>
        <v>0.81</v>
      </c>
    </row>
    <row r="5" spans="1:14" x14ac:dyDescent="0.55000000000000004">
      <c r="A5">
        <v>4</v>
      </c>
      <c r="B5">
        <f t="shared" si="1"/>
        <v>0.72900000000000009</v>
      </c>
      <c r="C5">
        <f t="shared" si="0"/>
        <v>0.72900000000000009</v>
      </c>
    </row>
    <row r="6" spans="1:14" x14ac:dyDescent="0.55000000000000004">
      <c r="A6">
        <v>5</v>
      </c>
      <c r="B6">
        <f t="shared" si="1"/>
        <v>0.65610000000000013</v>
      </c>
      <c r="C6">
        <f t="shared" si="0"/>
        <v>0.65610000000000013</v>
      </c>
    </row>
    <row r="7" spans="1:14" x14ac:dyDescent="0.55000000000000004">
      <c r="A7">
        <v>6</v>
      </c>
      <c r="B7">
        <f t="shared" si="1"/>
        <v>0.59049000000000018</v>
      </c>
      <c r="C7">
        <f t="shared" si="0"/>
        <v>0.59049000000000018</v>
      </c>
      <c r="N7" t="s">
        <v>39</v>
      </c>
    </row>
    <row r="8" spans="1:14" x14ac:dyDescent="0.55000000000000004">
      <c r="A8">
        <v>7</v>
      </c>
      <c r="B8">
        <f t="shared" si="1"/>
        <v>0.53144100000000016</v>
      </c>
      <c r="C8">
        <f t="shared" si="0"/>
        <v>0.53144100000000016</v>
      </c>
      <c r="N8" t="s">
        <v>40</v>
      </c>
    </row>
    <row r="9" spans="1:14" x14ac:dyDescent="0.55000000000000004">
      <c r="A9">
        <v>8</v>
      </c>
      <c r="B9">
        <f t="shared" si="1"/>
        <v>0.47829690000000014</v>
      </c>
      <c r="N9" t="s">
        <v>41</v>
      </c>
    </row>
    <row r="10" spans="1:14" x14ac:dyDescent="0.55000000000000004">
      <c r="A10">
        <v>9</v>
      </c>
      <c r="B10">
        <f t="shared" ref="B10:B17" si="2">B9*0.9</f>
        <v>0.43046721000000016</v>
      </c>
      <c r="N10" t="s">
        <v>42</v>
      </c>
    </row>
    <row r="11" spans="1:14" x14ac:dyDescent="0.55000000000000004">
      <c r="A11">
        <v>10</v>
      </c>
      <c r="B11">
        <f t="shared" si="2"/>
        <v>0.38742048900000015</v>
      </c>
      <c r="N11" t="s">
        <v>43</v>
      </c>
    </row>
    <row r="12" spans="1:14" x14ac:dyDescent="0.55000000000000004">
      <c r="A12">
        <v>11</v>
      </c>
      <c r="B12">
        <f t="shared" si="2"/>
        <v>0.34867844010000015</v>
      </c>
      <c r="N12" t="s">
        <v>44</v>
      </c>
    </row>
    <row r="13" spans="1:14" x14ac:dyDescent="0.55000000000000004">
      <c r="A13">
        <v>12</v>
      </c>
      <c r="B13">
        <f t="shared" si="2"/>
        <v>0.31381059609000017</v>
      </c>
      <c r="N13" t="s">
        <v>45</v>
      </c>
    </row>
    <row r="14" spans="1:14" x14ac:dyDescent="0.55000000000000004">
      <c r="A14">
        <v>13</v>
      </c>
      <c r="B14">
        <f t="shared" si="2"/>
        <v>0.28242953648100017</v>
      </c>
      <c r="N14" t="s">
        <v>46</v>
      </c>
    </row>
    <row r="15" spans="1:14" x14ac:dyDescent="0.55000000000000004">
      <c r="A15">
        <v>14</v>
      </c>
      <c r="B15">
        <f t="shared" si="2"/>
        <v>0.25418658283290013</v>
      </c>
      <c r="N15" t="s">
        <v>47</v>
      </c>
    </row>
    <row r="16" spans="1:14" x14ac:dyDescent="0.55000000000000004">
      <c r="A16">
        <v>15</v>
      </c>
      <c r="B16">
        <f t="shared" si="2"/>
        <v>0.22876792454961012</v>
      </c>
      <c r="N16" t="s">
        <v>48</v>
      </c>
    </row>
    <row r="17" spans="1:14" x14ac:dyDescent="0.55000000000000004">
      <c r="A17">
        <v>16</v>
      </c>
      <c r="B17">
        <f t="shared" si="2"/>
        <v>0.2058911320946491</v>
      </c>
      <c r="N17" t="s">
        <v>49</v>
      </c>
    </row>
    <row r="18" spans="1:14" x14ac:dyDescent="0.55000000000000004">
      <c r="N18" t="s">
        <v>50</v>
      </c>
    </row>
    <row r="19" spans="1:14" x14ac:dyDescent="0.55000000000000004">
      <c r="N19" t="s">
        <v>51</v>
      </c>
    </row>
    <row r="20" spans="1:14" x14ac:dyDescent="0.55000000000000004">
      <c r="N20" t="s">
        <v>52</v>
      </c>
    </row>
    <row r="21" spans="1:14" x14ac:dyDescent="0.55000000000000004">
      <c r="N21" t="s">
        <v>53</v>
      </c>
    </row>
    <row r="22" spans="1:14" x14ac:dyDescent="0.55000000000000004">
      <c r="N22" t="s">
        <v>54</v>
      </c>
    </row>
    <row r="23" spans="1:14" x14ac:dyDescent="0.55000000000000004">
      <c r="N23" t="s">
        <v>55</v>
      </c>
    </row>
    <row r="24" spans="1:14" x14ac:dyDescent="0.55000000000000004">
      <c r="N24" t="s">
        <v>56</v>
      </c>
    </row>
    <row r="25" spans="1:14" x14ac:dyDescent="0.55000000000000004">
      <c r="N25" t="s">
        <v>57</v>
      </c>
    </row>
    <row r="26" spans="1:14" x14ac:dyDescent="0.55000000000000004">
      <c r="N26" t="s">
        <v>58</v>
      </c>
    </row>
    <row r="27" spans="1:14" x14ac:dyDescent="0.55000000000000004">
      <c r="N27" t="s">
        <v>59</v>
      </c>
    </row>
    <row r="28" spans="1:14" x14ac:dyDescent="0.55000000000000004">
      <c r="N28" t="s">
        <v>60</v>
      </c>
    </row>
    <row r="29" spans="1:14" x14ac:dyDescent="0.55000000000000004">
      <c r="N29" t="s">
        <v>61</v>
      </c>
    </row>
    <row r="30" spans="1:14" x14ac:dyDescent="0.55000000000000004">
      <c r="N30" t="s">
        <v>62</v>
      </c>
    </row>
    <row r="31" spans="1:14" x14ac:dyDescent="0.55000000000000004">
      <c r="N31" t="s">
        <v>63</v>
      </c>
    </row>
    <row r="32" spans="1:14" x14ac:dyDescent="0.55000000000000004">
      <c r="N32" t="s">
        <v>64</v>
      </c>
    </row>
    <row r="33" spans="14:14" x14ac:dyDescent="0.55000000000000004">
      <c r="N33" t="s">
        <v>65</v>
      </c>
    </row>
    <row r="34" spans="14:14" x14ac:dyDescent="0.55000000000000004">
      <c r="N34" t="s">
        <v>66</v>
      </c>
    </row>
    <row r="35" spans="14:14" x14ac:dyDescent="0.55000000000000004">
      <c r="N35" t="s">
        <v>67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tabSelected="1" workbookViewId="0">
      <selection activeCell="C1" sqref="C1:C70"/>
    </sheetView>
  </sheetViews>
  <sheetFormatPr defaultRowHeight="14.4" x14ac:dyDescent="0.55000000000000004"/>
  <sheetData>
    <row r="1" spans="1:3" x14ac:dyDescent="0.55000000000000004">
      <c r="A1" s="3" t="s">
        <v>68</v>
      </c>
      <c r="C1" t="s">
        <v>140</v>
      </c>
    </row>
    <row r="2" spans="1:3" x14ac:dyDescent="0.55000000000000004">
      <c r="A2" s="3" t="s">
        <v>71</v>
      </c>
      <c r="C2" t="s">
        <v>141</v>
      </c>
    </row>
    <row r="3" spans="1:3" x14ac:dyDescent="0.55000000000000004">
      <c r="A3" s="3" t="s">
        <v>72</v>
      </c>
      <c r="C3" t="s">
        <v>142</v>
      </c>
    </row>
    <row r="4" spans="1:3" x14ac:dyDescent="0.55000000000000004">
      <c r="A4" s="3" t="s">
        <v>73</v>
      </c>
      <c r="C4" t="s">
        <v>143</v>
      </c>
    </row>
    <row r="5" spans="1:3" x14ac:dyDescent="0.55000000000000004">
      <c r="A5" s="3" t="s">
        <v>74</v>
      </c>
      <c r="C5" t="s">
        <v>144</v>
      </c>
    </row>
    <row r="6" spans="1:3" x14ac:dyDescent="0.55000000000000004">
      <c r="A6" s="3" t="s">
        <v>75</v>
      </c>
      <c r="C6" t="s">
        <v>145</v>
      </c>
    </row>
    <row r="7" spans="1:3" x14ac:dyDescent="0.55000000000000004">
      <c r="A7" s="3" t="s">
        <v>76</v>
      </c>
      <c r="C7" t="s">
        <v>146</v>
      </c>
    </row>
    <row r="8" spans="1:3" x14ac:dyDescent="0.55000000000000004">
      <c r="A8" s="3" t="s">
        <v>77</v>
      </c>
      <c r="C8" t="s">
        <v>147</v>
      </c>
    </row>
    <row r="9" spans="1:3" x14ac:dyDescent="0.55000000000000004">
      <c r="A9" s="3" t="s">
        <v>78</v>
      </c>
      <c r="C9" t="s">
        <v>148</v>
      </c>
    </row>
    <row r="10" spans="1:3" x14ac:dyDescent="0.55000000000000004">
      <c r="A10" s="3" t="s">
        <v>79</v>
      </c>
      <c r="C10" t="s">
        <v>149</v>
      </c>
    </row>
    <row r="11" spans="1:3" x14ac:dyDescent="0.55000000000000004">
      <c r="A11" s="3" t="s">
        <v>80</v>
      </c>
      <c r="C11" t="s">
        <v>150</v>
      </c>
    </row>
    <row r="12" spans="1:3" x14ac:dyDescent="0.55000000000000004">
      <c r="A12" s="3" t="s">
        <v>83</v>
      </c>
      <c r="B12" s="3"/>
      <c r="C12" t="s">
        <v>151</v>
      </c>
    </row>
    <row r="13" spans="1:3" x14ac:dyDescent="0.55000000000000004">
      <c r="A13" s="3" t="s">
        <v>84</v>
      </c>
      <c r="B13" s="4"/>
      <c r="C13" t="s">
        <v>152</v>
      </c>
    </row>
    <row r="14" spans="1:3" x14ac:dyDescent="0.55000000000000004">
      <c r="A14" s="3" t="s">
        <v>85</v>
      </c>
      <c r="B14" s="5"/>
      <c r="C14" t="s">
        <v>153</v>
      </c>
    </row>
    <row r="15" spans="1:3" x14ac:dyDescent="0.55000000000000004">
      <c r="A15" s="3" t="s">
        <v>86</v>
      </c>
      <c r="B15" s="4"/>
      <c r="C15" t="s">
        <v>154</v>
      </c>
    </row>
    <row r="16" spans="1:3" x14ac:dyDescent="0.55000000000000004">
      <c r="A16" s="3" t="s">
        <v>87</v>
      </c>
      <c r="B16" s="5"/>
      <c r="C16" t="s">
        <v>155</v>
      </c>
    </row>
    <row r="17" spans="1:4" x14ac:dyDescent="0.55000000000000004">
      <c r="A17" s="3" t="s">
        <v>69</v>
      </c>
      <c r="C17" t="s">
        <v>156</v>
      </c>
      <c r="D17" s="4"/>
    </row>
    <row r="18" spans="1:4" x14ac:dyDescent="0.55000000000000004">
      <c r="A18" s="3" t="s">
        <v>70</v>
      </c>
      <c r="C18" t="s">
        <v>157</v>
      </c>
      <c r="D18" s="5"/>
    </row>
    <row r="19" spans="1:4" x14ac:dyDescent="0.55000000000000004">
      <c r="A19" s="3" t="s">
        <v>81</v>
      </c>
      <c r="C19" t="s">
        <v>158</v>
      </c>
      <c r="D19" s="4"/>
    </row>
    <row r="20" spans="1:4" x14ac:dyDescent="0.55000000000000004">
      <c r="A20" s="3" t="s">
        <v>82</v>
      </c>
      <c r="C20" t="s">
        <v>159</v>
      </c>
      <c r="D20" s="5"/>
    </row>
    <row r="21" spans="1:4" x14ac:dyDescent="0.55000000000000004">
      <c r="A21" s="3" t="s">
        <v>89</v>
      </c>
      <c r="B21" s="3"/>
      <c r="C21" t="s">
        <v>160</v>
      </c>
      <c r="D21" s="3"/>
    </row>
    <row r="22" spans="1:4" x14ac:dyDescent="0.55000000000000004">
      <c r="A22" s="3" t="s">
        <v>90</v>
      </c>
      <c r="B22" s="3"/>
      <c r="C22" s="4" t="s">
        <v>161</v>
      </c>
      <c r="D22" s="3"/>
    </row>
    <row r="23" spans="1:4" x14ac:dyDescent="0.55000000000000004">
      <c r="A23" s="3" t="s">
        <v>88</v>
      </c>
      <c r="B23" s="3"/>
      <c r="C23" s="5" t="s">
        <v>162</v>
      </c>
      <c r="D23" s="3"/>
    </row>
    <row r="24" spans="1:4" x14ac:dyDescent="0.55000000000000004">
      <c r="A24" s="3" t="s">
        <v>91</v>
      </c>
      <c r="B24" s="3"/>
      <c r="C24" s="4" t="s">
        <v>163</v>
      </c>
      <c r="D24" s="3"/>
    </row>
    <row r="25" spans="1:4" x14ac:dyDescent="0.55000000000000004">
      <c r="A25" s="3" t="s">
        <v>92</v>
      </c>
      <c r="B25" s="3"/>
      <c r="C25" s="5" t="s">
        <v>164</v>
      </c>
      <c r="D25" s="3"/>
    </row>
    <row r="26" spans="1:4" x14ac:dyDescent="0.55000000000000004">
      <c r="A26" s="3" t="s">
        <v>93</v>
      </c>
      <c r="B26" s="3"/>
      <c r="C26" s="3" t="s">
        <v>165</v>
      </c>
      <c r="D26" s="3"/>
    </row>
    <row r="27" spans="1:4" x14ac:dyDescent="0.55000000000000004">
      <c r="A27" s="3" t="s">
        <v>94</v>
      </c>
      <c r="B27" s="3"/>
      <c r="C27" s="3" t="s">
        <v>166</v>
      </c>
      <c r="D27" s="3"/>
    </row>
    <row r="28" spans="1:4" x14ac:dyDescent="0.55000000000000004">
      <c r="A28" s="3" t="s">
        <v>95</v>
      </c>
      <c r="B28" s="6"/>
      <c r="C28" s="6" t="s">
        <v>167</v>
      </c>
      <c r="D28" s="6"/>
    </row>
    <row r="29" spans="1:4" x14ac:dyDescent="0.55000000000000004">
      <c r="A29" s="3" t="s">
        <v>96</v>
      </c>
      <c r="C29" t="s">
        <v>168</v>
      </c>
    </row>
    <row r="30" spans="1:4" x14ac:dyDescent="0.55000000000000004">
      <c r="A30" s="3" t="s">
        <v>97</v>
      </c>
      <c r="C30" t="s">
        <v>169</v>
      </c>
    </row>
    <row r="31" spans="1:4" x14ac:dyDescent="0.55000000000000004">
      <c r="A31" s="3" t="s">
        <v>98</v>
      </c>
      <c r="C31" t="s">
        <v>170</v>
      </c>
    </row>
    <row r="32" spans="1:4" x14ac:dyDescent="0.55000000000000004">
      <c r="A32" s="3" t="s">
        <v>99</v>
      </c>
      <c r="C32" t="s">
        <v>171</v>
      </c>
    </row>
    <row r="33" spans="1:3" x14ac:dyDescent="0.55000000000000004">
      <c r="A33" s="3" t="s">
        <v>100</v>
      </c>
      <c r="C33" t="s">
        <v>172</v>
      </c>
    </row>
    <row r="34" spans="1:3" x14ac:dyDescent="0.55000000000000004">
      <c r="A34" s="3" t="s">
        <v>101</v>
      </c>
      <c r="C34" t="s">
        <v>173</v>
      </c>
    </row>
    <row r="35" spans="1:3" x14ac:dyDescent="0.55000000000000004">
      <c r="A35" s="3" t="s">
        <v>102</v>
      </c>
      <c r="C35" t="s">
        <v>174</v>
      </c>
    </row>
    <row r="36" spans="1:3" x14ac:dyDescent="0.55000000000000004">
      <c r="A36" s="3" t="s">
        <v>103</v>
      </c>
      <c r="C36" t="s">
        <v>175</v>
      </c>
    </row>
    <row r="37" spans="1:3" x14ac:dyDescent="0.55000000000000004">
      <c r="A37" s="3" t="s">
        <v>106</v>
      </c>
      <c r="C37" t="s">
        <v>176</v>
      </c>
    </row>
    <row r="38" spans="1:3" x14ac:dyDescent="0.55000000000000004">
      <c r="A38" s="3" t="s">
        <v>107</v>
      </c>
      <c r="C38" t="s">
        <v>177</v>
      </c>
    </row>
    <row r="39" spans="1:3" x14ac:dyDescent="0.55000000000000004">
      <c r="A39" s="3" t="s">
        <v>108</v>
      </c>
      <c r="C39" t="s">
        <v>178</v>
      </c>
    </row>
    <row r="40" spans="1:3" x14ac:dyDescent="0.55000000000000004">
      <c r="A40" s="3" t="s">
        <v>109</v>
      </c>
      <c r="C40" t="s">
        <v>179</v>
      </c>
    </row>
    <row r="41" spans="1:3" x14ac:dyDescent="0.55000000000000004">
      <c r="A41" s="3" t="s">
        <v>110</v>
      </c>
      <c r="C41" t="s">
        <v>180</v>
      </c>
    </row>
    <row r="42" spans="1:3" x14ac:dyDescent="0.55000000000000004">
      <c r="A42" s="3" t="s">
        <v>111</v>
      </c>
      <c r="C42" t="s">
        <v>181</v>
      </c>
    </row>
    <row r="43" spans="1:3" x14ac:dyDescent="0.55000000000000004">
      <c r="A43" s="3" t="s">
        <v>112</v>
      </c>
      <c r="C43" t="s">
        <v>182</v>
      </c>
    </row>
    <row r="44" spans="1:3" x14ac:dyDescent="0.55000000000000004">
      <c r="A44" s="3" t="s">
        <v>113</v>
      </c>
      <c r="C44" t="s">
        <v>183</v>
      </c>
    </row>
    <row r="45" spans="1:3" x14ac:dyDescent="0.55000000000000004">
      <c r="A45" s="3" t="s">
        <v>114</v>
      </c>
      <c r="C45" t="s">
        <v>184</v>
      </c>
    </row>
    <row r="46" spans="1:3" x14ac:dyDescent="0.55000000000000004">
      <c r="A46" s="3" t="s">
        <v>115</v>
      </c>
      <c r="C46" t="s">
        <v>185</v>
      </c>
    </row>
    <row r="47" spans="1:3" x14ac:dyDescent="0.55000000000000004">
      <c r="A47" s="3" t="s">
        <v>118</v>
      </c>
      <c r="C47" t="s">
        <v>186</v>
      </c>
    </row>
    <row r="48" spans="1:3" x14ac:dyDescent="0.55000000000000004">
      <c r="A48" s="3" t="s">
        <v>119</v>
      </c>
      <c r="C48" t="s">
        <v>187</v>
      </c>
    </row>
    <row r="49" spans="1:3" x14ac:dyDescent="0.55000000000000004">
      <c r="A49" s="3" t="s">
        <v>120</v>
      </c>
      <c r="C49" t="s">
        <v>188</v>
      </c>
    </row>
    <row r="50" spans="1:3" x14ac:dyDescent="0.55000000000000004">
      <c r="A50" s="3" t="s">
        <v>121</v>
      </c>
      <c r="C50" t="s">
        <v>189</v>
      </c>
    </row>
    <row r="51" spans="1:3" x14ac:dyDescent="0.55000000000000004">
      <c r="A51" s="3" t="s">
        <v>122</v>
      </c>
      <c r="C51" t="s">
        <v>190</v>
      </c>
    </row>
    <row r="52" spans="1:3" x14ac:dyDescent="0.55000000000000004">
      <c r="A52" s="3" t="s">
        <v>104</v>
      </c>
      <c r="C52" t="s">
        <v>191</v>
      </c>
    </row>
    <row r="53" spans="1:3" x14ac:dyDescent="0.55000000000000004">
      <c r="A53" s="3" t="s">
        <v>105</v>
      </c>
      <c r="C53" t="s">
        <v>192</v>
      </c>
    </row>
    <row r="54" spans="1:3" x14ac:dyDescent="0.55000000000000004">
      <c r="A54" s="3" t="s">
        <v>116</v>
      </c>
      <c r="C54" t="s">
        <v>193</v>
      </c>
    </row>
    <row r="55" spans="1:3" x14ac:dyDescent="0.55000000000000004">
      <c r="A55" s="3" t="s">
        <v>117</v>
      </c>
      <c r="C55" t="s">
        <v>194</v>
      </c>
    </row>
    <row r="56" spans="1:3" x14ac:dyDescent="0.55000000000000004">
      <c r="A56" s="3" t="s">
        <v>123</v>
      </c>
      <c r="C56" t="s">
        <v>195</v>
      </c>
    </row>
    <row r="57" spans="1:3" x14ac:dyDescent="0.55000000000000004">
      <c r="A57" s="3" t="s">
        <v>124</v>
      </c>
      <c r="C57" t="s">
        <v>196</v>
      </c>
    </row>
    <row r="58" spans="1:3" x14ac:dyDescent="0.55000000000000004">
      <c r="A58" s="3" t="s">
        <v>125</v>
      </c>
      <c r="C58" t="s">
        <v>197</v>
      </c>
    </row>
    <row r="59" spans="1:3" x14ac:dyDescent="0.55000000000000004">
      <c r="A59" s="3" t="s">
        <v>126</v>
      </c>
      <c r="C59" t="s">
        <v>198</v>
      </c>
    </row>
    <row r="60" spans="1:3" x14ac:dyDescent="0.55000000000000004">
      <c r="A60" s="3" t="s">
        <v>127</v>
      </c>
      <c r="C60" t="s">
        <v>199</v>
      </c>
    </row>
    <row r="61" spans="1:3" x14ac:dyDescent="0.55000000000000004">
      <c r="A61" s="3" t="s">
        <v>128</v>
      </c>
      <c r="C61" t="s">
        <v>200</v>
      </c>
    </row>
    <row r="62" spans="1:3" x14ac:dyDescent="0.55000000000000004">
      <c r="A62" s="3" t="s">
        <v>129</v>
      </c>
      <c r="C62" t="s">
        <v>201</v>
      </c>
    </row>
    <row r="63" spans="1:3" x14ac:dyDescent="0.55000000000000004">
      <c r="A63" s="3" t="s">
        <v>130</v>
      </c>
      <c r="C63" t="s">
        <v>202</v>
      </c>
    </row>
    <row r="64" spans="1:3" x14ac:dyDescent="0.55000000000000004">
      <c r="A64" s="3" t="s">
        <v>131</v>
      </c>
      <c r="C64" t="s">
        <v>203</v>
      </c>
    </row>
    <row r="65" spans="1:3" x14ac:dyDescent="0.55000000000000004">
      <c r="A65" s="3" t="s">
        <v>132</v>
      </c>
      <c r="C65" t="s">
        <v>204</v>
      </c>
    </row>
    <row r="66" spans="1:3" x14ac:dyDescent="0.55000000000000004">
      <c r="A66" s="3" t="s">
        <v>133</v>
      </c>
      <c r="C66" t="s">
        <v>205</v>
      </c>
    </row>
    <row r="67" spans="1:3" x14ac:dyDescent="0.55000000000000004">
      <c r="A67" s="3" t="s">
        <v>134</v>
      </c>
      <c r="C67" t="s">
        <v>206</v>
      </c>
    </row>
    <row r="68" spans="1:3" x14ac:dyDescent="0.55000000000000004">
      <c r="A68" s="3" t="s">
        <v>135</v>
      </c>
      <c r="C68" t="s">
        <v>207</v>
      </c>
    </row>
    <row r="69" spans="1:3" x14ac:dyDescent="0.55000000000000004">
      <c r="A69" s="3" t="s">
        <v>136</v>
      </c>
      <c r="C69" t="s">
        <v>208</v>
      </c>
    </row>
    <row r="70" spans="1:3" x14ac:dyDescent="0.55000000000000004">
      <c r="A70" s="3" t="s">
        <v>137</v>
      </c>
      <c r="C70" t="s">
        <v>209</v>
      </c>
    </row>
    <row r="71" spans="1:3" x14ac:dyDescent="0.55000000000000004">
      <c r="A71" s="3" t="s">
        <v>138</v>
      </c>
    </row>
    <row r="72" spans="1:3" x14ac:dyDescent="0.55000000000000004">
      <c r="A72" s="3" t="s">
        <v>139</v>
      </c>
    </row>
  </sheetData>
  <sortState ref="A1:D32">
    <sortCondition ref="D1"/>
  </sortState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normal</vt:lpstr>
      <vt:lpstr>parabolic</vt:lpstr>
      <vt:lpstr>decremtns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Ramsay</dc:creator>
  <cp:lastModifiedBy>Jay Ramsay</cp:lastModifiedBy>
  <dcterms:created xsi:type="dcterms:W3CDTF">2017-01-03T11:22:58Z</dcterms:created>
  <dcterms:modified xsi:type="dcterms:W3CDTF">2017-01-04T12:43:03Z</dcterms:modified>
</cp:coreProperties>
</file>