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3" activeTab="64"/>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ormulaire_1447_C_SD" sheetId="65" r:id="rId61"/>
    <sheet name="CVAE_Formulaire_1330_CVAE_SD" sheetId="66" r:id="rId62"/>
    <sheet name="CVAE_ANNEXE_1330_CVAE_ETE_SD" sheetId="67" r:id="rId63"/>
    <sheet name="CVAE_ANNEXE_1330_CVAE_EPE_SD" sheetId="68" r:id="rId64"/>
    <sheet name="CVAE_F_2072_E_SD" sheetId="69" r:id="rId65"/>
    <sheet name="L_C_D_S_Formulaire_2759" sheetId="52" r:id="rId66"/>
    <sheet name="Fond_De_Roulement" sheetId="53" r:id="rId67"/>
    <sheet name="Livre_Inventaire" sheetId="64" r:id="rId68"/>
  </sheets>
  <externalReferences>
    <externalReference r:id="rId69"/>
    <externalReference r:id="rId70"/>
  </externalReferences>
  <calcPr calcId="152511"/>
</workbook>
</file>

<file path=xl/calcChain.xml><?xml version="1.0" encoding="utf-8"?>
<calcChain xmlns="http://schemas.openxmlformats.org/spreadsheetml/2006/main">
  <c r="H36" i="69" l="1"/>
  <c r="H27" i="69"/>
  <c r="H26" i="69"/>
  <c r="H23" i="69"/>
  <c r="H42" i="69" s="1"/>
  <c r="J7" i="68" l="1"/>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<sst xmlns="http://schemas.openxmlformats.org/spreadsheetml/2006/main" count="7319" uniqueCount="4783">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</sst>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10">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9" borderId="2" xfId="0" applyFill="1" applyBorder="1" applyAlignment="1">
      <alignment horizontal="center" vertical="center" wrapText="1"/>
    </xf>
    <xf numFmtId="0" fontId="0" fillId="9" borderId="2" xfId="0" applyFill="1" applyBorder="1" applyAlignment="1">
      <alignment horizontal="center" vertical="center"/>
    </xf>
    <xf numFmtId="0" fontId="0" fillId="12" borderId="2" xfId="0" applyFill="1" applyBorder="1" applyAlignment="1">
      <alignment horizontal="center"/>
    </xf>
    <xf numFmtId="0" fontId="0" fillId="9" borderId="0"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0" fillId="13" borderId="14" xfId="0" applyFill="1" applyBorder="1" applyAlignment="1">
      <alignment horizontal="center" vertical="center"/>
    </xf>
    <xf numFmtId="0" fontId="0" fillId="13" borderId="5" xfId="0" applyFill="1" applyBorder="1" applyAlignment="1">
      <alignment horizontal="center" vertical="center" wrapText="1"/>
    </xf>
    <xf numFmtId="0" fontId="0" fillId="13" borderId="13"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14" xfId="0" applyFill="1" applyBorder="1" applyAlignment="1">
      <alignment horizontal="center" vertical="center" wrapText="1"/>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3" borderId="2" xfId="0" applyFill="1" applyBorder="1" applyAlignment="1">
      <alignment horizontal="center"/>
    </xf>
    <xf numFmtId="0" fontId="0" fillId="0" borderId="0" xfId="0" applyBorder="1"/>
    <xf numFmtId="0" fontId="0" fillId="13" borderId="2" xfId="0"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44" fontId="0" fillId="13" borderId="5" xfId="0" applyNumberFormat="1" applyFill="1" applyBorder="1" applyAlignment="1">
      <alignment horizontal="center" vertical="center"/>
    </xf>
    <xf numFmtId="0" fontId="0" fillId="9" borderId="5" xfId="0" applyFill="1" applyBorder="1" applyAlignment="1">
      <alignment horizontal="center" vertical="center"/>
    </xf>
    <xf numFmtId="0" fontId="0" fillId="9" borderId="14" xfId="0" applyFill="1" applyBorder="1" applyAlignment="1">
      <alignment horizontal="center" vertical="center"/>
    </xf>
    <xf numFmtId="0" fontId="0" fillId="9" borderId="13" xfId="0"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59" t="s">
        <v>3939</v>
      </c>
      <c r="B1" s="559"/>
      <c r="C1" s="559"/>
      <c r="D1" s="559"/>
      <c r="E1" s="559"/>
    </row>
    <row r="2" spans="1:5" x14ac:dyDescent="0.25">
      <c r="A2" s="55"/>
      <c r="B2" s="55"/>
      <c r="C2" s="55"/>
      <c r="D2" s="55"/>
      <c r="E2" s="55"/>
    </row>
    <row r="3" spans="1:5" x14ac:dyDescent="0.25">
      <c r="A3" s="331"/>
      <c r="B3" s="560" t="s">
        <v>2204</v>
      </c>
      <c r="C3" s="560"/>
      <c r="D3" s="560"/>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56" t="s">
        <v>3886</v>
      </c>
      <c r="B30" s="557"/>
      <c r="C30" s="558"/>
      <c r="D30" s="159"/>
      <c r="E30" s="159"/>
    </row>
    <row r="31" spans="1:5" x14ac:dyDescent="0.25">
      <c r="A31" s="556" t="s">
        <v>3941</v>
      </c>
      <c r="B31" s="557"/>
      <c r="C31" s="558"/>
      <c r="D31" s="159"/>
      <c r="E31" s="159"/>
    </row>
    <row r="32" spans="1:5" ht="90" x14ac:dyDescent="0.25">
      <c r="A32" s="194" t="s">
        <v>3942</v>
      </c>
    </row>
    <row r="33" spans="1:5" ht="135" x14ac:dyDescent="0.25">
      <c r="A33" s="194" t="s">
        <v>3943</v>
      </c>
    </row>
    <row r="35" spans="1:5" x14ac:dyDescent="0.25">
      <c r="A35" s="55"/>
      <c r="B35" s="560" t="s">
        <v>2204</v>
      </c>
      <c r="C35" s="560"/>
      <c r="D35" s="560"/>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56" t="s">
        <v>3947</v>
      </c>
      <c r="B59" s="557"/>
      <c r="C59" s="558"/>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590" t="s">
        <v>4159</v>
      </c>
      <c r="B1" s="591"/>
      <c r="C1" s="591"/>
      <c r="D1" s="592"/>
    </row>
    <row r="3" spans="1:4" x14ac:dyDescent="0.25">
      <c r="A3" s="580" t="s">
        <v>4030</v>
      </c>
      <c r="B3" s="580" t="s">
        <v>2204</v>
      </c>
      <c r="C3" s="580"/>
      <c r="D3" s="96" t="s">
        <v>3877</v>
      </c>
    </row>
    <row r="4" spans="1:4" ht="30" x14ac:dyDescent="0.25">
      <c r="A4" s="580"/>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597" t="s">
        <v>4184</v>
      </c>
      <c r="B50" s="597"/>
      <c r="C50" s="228"/>
      <c r="D50" s="228"/>
    </row>
    <row r="51" spans="1:4" ht="15" customHeight="1" x14ac:dyDescent="0.25">
      <c r="A51" s="597" t="s">
        <v>4185</v>
      </c>
      <c r="B51" s="597"/>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80" t="s">
        <v>4056</v>
      </c>
      <c r="B58" s="580" t="s">
        <v>2204</v>
      </c>
      <c r="C58" s="580"/>
      <c r="D58" s="96" t="s">
        <v>3877</v>
      </c>
    </row>
    <row r="59" spans="1:4" ht="30" x14ac:dyDescent="0.25">
      <c r="A59" s="580"/>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81" t="s">
        <v>4198</v>
      </c>
      <c r="B94" s="583"/>
      <c r="C94" s="122"/>
      <c r="D94" s="122"/>
    </row>
    <row r="95" spans="1:4" ht="15" customHeight="1" x14ac:dyDescent="0.25">
      <c r="A95" s="581" t="s">
        <v>4199</v>
      </c>
      <c r="B95" s="583"/>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598" t="s">
        <v>4208</v>
      </c>
      <c r="B14" s="599" t="s">
        <v>4209</v>
      </c>
      <c r="C14" s="600"/>
      <c r="D14" s="600"/>
      <c r="E14" s="600"/>
      <c r="F14" s="601"/>
    </row>
    <row r="15" spans="1:6" x14ac:dyDescent="0.25">
      <c r="A15" s="598"/>
      <c r="B15" s="602" t="s">
        <v>111</v>
      </c>
      <c r="C15" s="602"/>
      <c r="D15" s="603" t="s">
        <v>112</v>
      </c>
      <c r="E15" s="603"/>
      <c r="F15" s="604"/>
    </row>
    <row r="16" spans="1:6" ht="25.5" x14ac:dyDescent="0.25">
      <c r="A16" s="598"/>
      <c r="B16" s="355" t="s">
        <v>113</v>
      </c>
      <c r="C16" s="355" t="s">
        <v>114</v>
      </c>
      <c r="D16" s="356" t="s">
        <v>115</v>
      </c>
      <c r="E16" s="356" t="s">
        <v>116</v>
      </c>
      <c r="F16" s="356" t="s">
        <v>117</v>
      </c>
    </row>
    <row r="17" spans="1:6" x14ac:dyDescent="0.25">
      <c r="A17" s="598"/>
      <c r="B17" s="370"/>
      <c r="C17" s="370"/>
      <c r="D17" s="370"/>
      <c r="E17" s="370"/>
      <c r="F17" s="370"/>
    </row>
    <row r="18" spans="1:6" x14ac:dyDescent="0.25">
      <c r="A18" s="598"/>
      <c r="B18" s="370"/>
      <c r="C18" s="370"/>
      <c r="D18" s="370"/>
      <c r="E18" s="370"/>
      <c r="F18" s="370"/>
    </row>
    <row r="19" spans="1:6" x14ac:dyDescent="0.25">
      <c r="A19" s="598"/>
      <c r="B19" s="370"/>
      <c r="C19" s="370"/>
      <c r="D19" s="370"/>
      <c r="E19" s="370"/>
      <c r="F19" s="370"/>
    </row>
    <row r="20" spans="1:6" x14ac:dyDescent="0.25">
      <c r="A20" s="598"/>
      <c r="B20" s="371"/>
      <c r="C20" s="371"/>
      <c r="D20" s="371"/>
      <c r="E20" s="371"/>
      <c r="F20" s="371"/>
    </row>
    <row r="21" spans="1:6" ht="25.5" x14ac:dyDescent="0.25">
      <c r="A21" s="367" t="s">
        <v>4210</v>
      </c>
      <c r="B21" s="372"/>
      <c r="C21" s="373"/>
      <c r="D21" s="373"/>
      <c r="E21" s="373"/>
      <c r="F21" s="11"/>
    </row>
    <row r="22" spans="1:6" x14ac:dyDescent="0.25">
      <c r="A22" s="605" t="s">
        <v>4211</v>
      </c>
      <c r="B22" s="606" t="s">
        <v>4212</v>
      </c>
      <c r="C22" s="607"/>
      <c r="D22" s="607"/>
      <c r="E22" s="607"/>
      <c r="F22" s="608"/>
    </row>
    <row r="23" spans="1:6" x14ac:dyDescent="0.25">
      <c r="A23" s="605"/>
      <c r="B23" s="609" t="s">
        <v>111</v>
      </c>
      <c r="C23" s="610"/>
      <c r="D23" s="611" t="s">
        <v>118</v>
      </c>
      <c r="E23" s="611"/>
      <c r="F23" s="611"/>
    </row>
    <row r="24" spans="1:6" ht="25.5" x14ac:dyDescent="0.25">
      <c r="A24" s="605"/>
      <c r="B24" s="355" t="s">
        <v>113</v>
      </c>
      <c r="C24" s="355" t="s">
        <v>119</v>
      </c>
      <c r="D24" s="375" t="s">
        <v>120</v>
      </c>
      <c r="E24" s="356" t="s">
        <v>121</v>
      </c>
      <c r="F24" s="356" t="s">
        <v>122</v>
      </c>
    </row>
    <row r="25" spans="1:6" x14ac:dyDescent="0.25">
      <c r="A25" s="605"/>
      <c r="B25" s="370"/>
      <c r="C25" s="376"/>
      <c r="D25" s="376"/>
      <c r="E25" s="376"/>
      <c r="F25" s="376"/>
    </row>
    <row r="26" spans="1:6" x14ac:dyDescent="0.25">
      <c r="A26" s="605"/>
      <c r="B26" s="370"/>
      <c r="C26" s="376"/>
      <c r="D26" s="376"/>
      <c r="E26" s="376"/>
      <c r="F26" s="370"/>
    </row>
    <row r="27" spans="1:6" x14ac:dyDescent="0.25">
      <c r="A27" s="605"/>
      <c r="B27" s="370"/>
      <c r="C27" s="370"/>
      <c r="D27" s="370"/>
      <c r="E27" s="370"/>
      <c r="F27" s="370"/>
    </row>
    <row r="28" spans="1:6" x14ac:dyDescent="0.25">
      <c r="A28" s="605"/>
      <c r="B28" s="370"/>
      <c r="C28" s="370"/>
      <c r="D28" s="370"/>
      <c r="E28" s="370"/>
      <c r="F28" s="5"/>
    </row>
    <row r="29" spans="1:6" x14ac:dyDescent="0.25">
      <c r="A29" s="605"/>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14" t="s">
        <v>4202</v>
      </c>
      <c r="B1" s="614"/>
      <c r="C1" s="614"/>
      <c r="D1" s="614"/>
      <c r="E1" s="614"/>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15" t="s">
        <v>4206</v>
      </c>
      <c r="B12" s="616"/>
      <c r="C12" s="616"/>
      <c r="D12" s="616"/>
      <c r="E12" s="617"/>
    </row>
    <row r="13" spans="1:5" ht="15" customHeight="1" x14ac:dyDescent="0.25">
      <c r="A13" s="618" t="s">
        <v>128</v>
      </c>
      <c r="B13" s="618"/>
      <c r="C13" s="618"/>
      <c r="D13" s="618"/>
      <c r="E13" s="618"/>
    </row>
    <row r="14" spans="1:5" ht="15" customHeight="1" x14ac:dyDescent="0.25">
      <c r="A14" s="619" t="s">
        <v>4216</v>
      </c>
      <c r="B14" s="602" t="s">
        <v>4217</v>
      </c>
      <c r="C14" s="602"/>
      <c r="D14" s="602"/>
      <c r="E14" s="602"/>
    </row>
    <row r="15" spans="1:5" ht="63.75" x14ac:dyDescent="0.25">
      <c r="A15" s="620"/>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18" t="s">
        <v>133</v>
      </c>
      <c r="B20" s="618"/>
      <c r="C20" s="618"/>
      <c r="D20" s="618"/>
      <c r="E20" s="390"/>
    </row>
    <row r="21" spans="1:5" ht="15" customHeight="1" x14ac:dyDescent="0.25">
      <c r="A21" s="612" t="s">
        <v>4211</v>
      </c>
      <c r="B21" s="602" t="s">
        <v>4212</v>
      </c>
      <c r="C21" s="602"/>
      <c r="D21" s="602"/>
      <c r="E21" s="390"/>
    </row>
    <row r="22" spans="1:5" ht="51" x14ac:dyDescent="0.25">
      <c r="A22" s="613"/>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21" t="s">
        <v>103</v>
      </c>
      <c r="B1" s="624" t="s">
        <v>98</v>
      </c>
      <c r="C1" s="625"/>
      <c r="D1" s="625"/>
      <c r="E1" s="625"/>
    </row>
    <row r="2" spans="1:5" x14ac:dyDescent="0.25">
      <c r="A2" s="622"/>
      <c r="B2" s="383" t="s">
        <v>99</v>
      </c>
      <c r="C2" s="383" t="s">
        <v>100</v>
      </c>
      <c r="D2" s="383" t="s">
        <v>101</v>
      </c>
      <c r="E2" s="383" t="s">
        <v>102</v>
      </c>
    </row>
    <row r="3" spans="1:5" ht="45" x14ac:dyDescent="0.25">
      <c r="A3" s="623"/>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15" t="s">
        <v>4202</v>
      </c>
      <c r="B1" s="616"/>
      <c r="C1" s="616"/>
      <c r="D1" s="616"/>
      <c r="E1" s="617"/>
    </row>
    <row r="2" spans="1:5" ht="15" customHeight="1" x14ac:dyDescent="0.25">
      <c r="A2" s="631" t="s">
        <v>103</v>
      </c>
      <c r="B2" s="634" t="s">
        <v>98</v>
      </c>
      <c r="C2" s="635"/>
      <c r="D2" s="635"/>
      <c r="E2" s="635"/>
    </row>
    <row r="3" spans="1:5" x14ac:dyDescent="0.25">
      <c r="A3" s="632"/>
      <c r="B3" s="353" t="s">
        <v>99</v>
      </c>
      <c r="C3" s="353" t="s">
        <v>100</v>
      </c>
      <c r="D3" s="353" t="s">
        <v>101</v>
      </c>
      <c r="E3" s="353" t="s">
        <v>102</v>
      </c>
    </row>
    <row r="4" spans="1:5" ht="38.25" x14ac:dyDescent="0.25">
      <c r="A4" s="633"/>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36" t="s">
        <v>4206</v>
      </c>
      <c r="B13" s="636"/>
      <c r="C13" s="636"/>
      <c r="D13" s="636"/>
      <c r="E13" s="11"/>
    </row>
    <row r="14" spans="1:5" x14ac:dyDescent="0.25">
      <c r="A14" s="637" t="s">
        <v>128</v>
      </c>
      <c r="B14" s="637"/>
      <c r="C14" s="637"/>
      <c r="D14" s="637"/>
      <c r="E14" s="11"/>
    </row>
    <row r="15" spans="1:5" x14ac:dyDescent="0.25">
      <c r="A15" s="626" t="s">
        <v>4216</v>
      </c>
      <c r="B15" s="627" t="s">
        <v>4217</v>
      </c>
      <c r="C15" s="627"/>
      <c r="D15" s="627"/>
      <c r="E15" s="11"/>
    </row>
    <row r="16" spans="1:5" x14ac:dyDescent="0.25">
      <c r="A16" s="626"/>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28" t="s">
        <v>133</v>
      </c>
      <c r="B19" s="629"/>
      <c r="C19" s="629"/>
      <c r="D19" s="630"/>
      <c r="E19" s="11"/>
    </row>
    <row r="20" spans="1:5" x14ac:dyDescent="0.25">
      <c r="A20" s="627" t="s">
        <v>4224</v>
      </c>
      <c r="B20" s="627" t="s">
        <v>4225</v>
      </c>
      <c r="C20" s="627"/>
      <c r="D20" s="627"/>
      <c r="E20" s="11"/>
    </row>
    <row r="21" spans="1:5" x14ac:dyDescent="0.25">
      <c r="A21" s="627"/>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38" t="s">
        <v>4226</v>
      </c>
      <c r="B1" s="638"/>
      <c r="C1" s="638"/>
      <c r="D1" s="638"/>
      <c r="E1" s="638"/>
      <c r="F1" s="638"/>
      <c r="G1" s="638"/>
      <c r="H1" s="638"/>
      <c r="I1" s="638"/>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39" t="s">
        <v>4230</v>
      </c>
      <c r="B15" s="387"/>
      <c r="C15" s="399"/>
      <c r="D15" s="399"/>
      <c r="E15" s="641" t="s">
        <v>4231</v>
      </c>
      <c r="F15" s="642"/>
      <c r="G15" s="415"/>
      <c r="H15" s="364"/>
      <c r="I15" s="416"/>
    </row>
    <row r="16" spans="1:9" ht="15" customHeight="1" x14ac:dyDescent="0.25">
      <c r="A16" s="640"/>
      <c r="B16" s="387"/>
      <c r="C16" s="399"/>
      <c r="D16" s="399"/>
      <c r="E16" s="643" t="s">
        <v>4232</v>
      </c>
      <c r="F16" s="642"/>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44" t="s">
        <v>4235</v>
      </c>
      <c r="B1" s="645"/>
      <c r="C1" s="645"/>
      <c r="D1" s="645"/>
      <c r="E1" s="645"/>
      <c r="F1" s="645"/>
      <c r="G1" s="645"/>
      <c r="H1" s="645"/>
      <c r="I1" s="645"/>
      <c r="J1" s="645"/>
      <c r="K1" s="645"/>
      <c r="L1" s="645"/>
    </row>
    <row r="2" spans="1:12" ht="15" customHeight="1" x14ac:dyDescent="0.25">
      <c r="A2" s="646" t="s">
        <v>4236</v>
      </c>
      <c r="B2" s="646"/>
      <c r="C2" s="646"/>
      <c r="D2" s="646"/>
      <c r="E2" s="646"/>
      <c r="F2" s="646"/>
      <c r="G2" s="646"/>
      <c r="H2" s="646"/>
      <c r="I2" s="646"/>
      <c r="J2" s="646"/>
      <c r="K2" s="646"/>
      <c r="L2" s="646"/>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50" t="s">
        <v>4251</v>
      </c>
      <c r="B1" s="650"/>
      <c r="C1" s="650"/>
      <c r="D1" s="650"/>
      <c r="E1" s="650"/>
      <c r="F1" s="650"/>
      <c r="G1" s="650"/>
    </row>
    <row r="2" spans="1:7" ht="15" customHeight="1" x14ac:dyDescent="0.25">
      <c r="A2" s="650" t="s">
        <v>4252</v>
      </c>
      <c r="B2" s="650"/>
      <c r="C2" s="650"/>
      <c r="D2" s="650"/>
      <c r="E2" s="650"/>
      <c r="F2" s="650"/>
      <c r="G2" s="650"/>
    </row>
    <row r="3" spans="1:7" x14ac:dyDescent="0.25">
      <c r="A3" s="401" t="s">
        <v>184</v>
      </c>
      <c r="B3" s="651" t="s">
        <v>185</v>
      </c>
      <c r="C3" s="651" t="s">
        <v>186</v>
      </c>
      <c r="D3" s="651" t="s">
        <v>187</v>
      </c>
      <c r="E3" s="651" t="s">
        <v>188</v>
      </c>
      <c r="F3" s="651" t="s">
        <v>189</v>
      </c>
      <c r="G3" s="651" t="s">
        <v>190</v>
      </c>
    </row>
    <row r="4" spans="1:7" ht="25.5" x14ac:dyDescent="0.25">
      <c r="A4" s="406" t="s">
        <v>191</v>
      </c>
      <c r="B4" s="652"/>
      <c r="C4" s="652"/>
      <c r="D4" s="652"/>
      <c r="E4" s="652"/>
      <c r="F4" s="652"/>
      <c r="G4" s="652"/>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47" t="s">
        <v>4260</v>
      </c>
      <c r="B14" s="648"/>
      <c r="C14" s="649"/>
      <c r="D14" s="11"/>
      <c r="E14" s="11"/>
      <c r="F14" s="3"/>
      <c r="G14" s="379"/>
    </row>
    <row r="15" spans="1:7" ht="15" customHeight="1" x14ac:dyDescent="0.25">
      <c r="A15" s="437" t="s">
        <v>4261</v>
      </c>
      <c r="B15" s="650" t="s">
        <v>194</v>
      </c>
      <c r="C15" s="650" t="s">
        <v>195</v>
      </c>
      <c r="D15" s="11"/>
      <c r="E15" s="11"/>
      <c r="F15" s="3"/>
      <c r="G15" s="379"/>
    </row>
    <row r="16" spans="1:7" ht="25.5" x14ac:dyDescent="0.25">
      <c r="A16" s="438" t="s">
        <v>193</v>
      </c>
      <c r="B16" s="650"/>
      <c r="C16" s="650"/>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38" t="s">
        <v>4273</v>
      </c>
      <c r="B1" s="638"/>
      <c r="C1" s="638"/>
      <c r="D1" s="638"/>
      <c r="E1" s="638"/>
      <c r="F1" s="638"/>
      <c r="G1" s="638"/>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53" t="s">
        <v>54</v>
      </c>
      <c r="D8" s="655">
        <f>0</f>
        <v>0</v>
      </c>
      <c r="E8" s="451"/>
      <c r="F8" s="452"/>
      <c r="G8" s="452"/>
    </row>
    <row r="9" spans="1:7" ht="24" x14ac:dyDescent="0.25">
      <c r="A9" s="449" t="s">
        <v>208</v>
      </c>
      <c r="B9" s="412">
        <f>F3</f>
        <v>0</v>
      </c>
      <c r="C9" s="654"/>
      <c r="D9" s="656"/>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61" t="s">
        <v>3950</v>
      </c>
      <c r="B1" s="562"/>
      <c r="C1" s="562"/>
      <c r="D1" s="562"/>
      <c r="E1" s="563"/>
    </row>
    <row r="3" spans="1:5" x14ac:dyDescent="0.25">
      <c r="B3" s="564" t="s">
        <v>2204</v>
      </c>
      <c r="C3" s="564"/>
      <c r="D3" s="564" t="s">
        <v>3877</v>
      </c>
      <c r="E3" s="564"/>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56" t="s">
        <v>3886</v>
      </c>
      <c r="B30" s="557"/>
      <c r="C30" s="558"/>
      <c r="D30" s="228"/>
      <c r="E30" s="228"/>
    </row>
    <row r="31" spans="1:5" x14ac:dyDescent="0.25">
      <c r="A31" s="556" t="s">
        <v>3941</v>
      </c>
      <c r="B31" s="557"/>
      <c r="C31" s="558"/>
      <c r="D31" s="228"/>
      <c r="E31" s="228"/>
    </row>
    <row r="32" spans="1:5" ht="30" x14ac:dyDescent="0.25">
      <c r="A32" s="305" t="s">
        <v>3953</v>
      </c>
    </row>
    <row r="33" spans="1:5" ht="90" x14ac:dyDescent="0.25">
      <c r="A33" s="305" t="s">
        <v>3954</v>
      </c>
    </row>
    <row r="34" spans="1:5" ht="150" x14ac:dyDescent="0.25">
      <c r="A34" s="305" t="s">
        <v>3955</v>
      </c>
    </row>
    <row r="36" spans="1:5" x14ac:dyDescent="0.25">
      <c r="B36" s="564" t="s">
        <v>2204</v>
      </c>
      <c r="C36" s="564"/>
      <c r="D36" s="564" t="s">
        <v>3877</v>
      </c>
      <c r="E36" s="564"/>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56" t="s">
        <v>3961</v>
      </c>
      <c r="B60" s="557"/>
      <c r="C60" s="558"/>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38" t="s">
        <v>4280</v>
      </c>
      <c r="B1" s="638"/>
      <c r="C1" s="638"/>
      <c r="D1" s="638"/>
      <c r="E1" s="638"/>
      <c r="F1" s="638"/>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50" t="s">
        <v>4284</v>
      </c>
      <c r="B19" s="650"/>
      <c r="C19" s="650"/>
      <c r="D19" s="650"/>
      <c r="E19" s="650"/>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57" t="s">
        <v>4290</v>
      </c>
      <c r="B45" s="658"/>
      <c r="C45" s="659"/>
      <c r="D45" s="428"/>
      <c r="E45" s="428"/>
      <c r="F45" s="3"/>
    </row>
    <row r="46" spans="1:6" x14ac:dyDescent="0.25">
      <c r="A46" s="657" t="s">
        <v>293</v>
      </c>
      <c r="B46" s="658"/>
      <c r="C46" s="659"/>
      <c r="D46" s="463">
        <f>IF((D37+D44)&gt;=0,0,(D37+D44))</f>
        <v>0</v>
      </c>
      <c r="E46" s="463">
        <f>IF((E37+E44)&gt;=0,0,(E37+E44))</f>
        <v>0</v>
      </c>
      <c r="F46" s="3"/>
    </row>
    <row r="47" spans="1:6" x14ac:dyDescent="0.25">
      <c r="A47" s="657" t="s">
        <v>287</v>
      </c>
      <c r="B47" s="658"/>
      <c r="C47" s="659"/>
      <c r="D47" s="428"/>
      <c r="E47" s="428"/>
      <c r="F47" s="3"/>
    </row>
    <row r="48" spans="1:6" ht="15" customHeight="1" x14ac:dyDescent="0.25">
      <c r="A48" s="657" t="s">
        <v>294</v>
      </c>
      <c r="B48" s="658"/>
      <c r="C48" s="659"/>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50" t="s">
        <v>4296</v>
      </c>
      <c r="B1" s="650"/>
      <c r="C1" s="650"/>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57" t="s">
        <v>303</v>
      </c>
      <c r="B25" s="658"/>
      <c r="C25" s="659"/>
    </row>
    <row r="26" spans="1:3" ht="25.5" x14ac:dyDescent="0.25">
      <c r="A26" s="362" t="s">
        <v>304</v>
      </c>
      <c r="B26" s="463">
        <f>IF(B14&gt;=B24,B14-B24,0)</f>
        <v>0</v>
      </c>
      <c r="C26" s="463">
        <f>IF(C14&gt;=C24,C14-C24,0)</f>
        <v>0</v>
      </c>
    </row>
    <row r="27" spans="1:3" x14ac:dyDescent="0.25">
      <c r="A27" s="660" t="s">
        <v>287</v>
      </c>
      <c r="B27" s="660"/>
      <c r="C27" s="660"/>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57" t="s">
        <v>311</v>
      </c>
      <c r="B42" s="658"/>
      <c r="C42" s="659"/>
    </row>
    <row r="43" spans="1:3" ht="51" x14ac:dyDescent="0.25">
      <c r="A43" s="362" t="s">
        <v>286</v>
      </c>
      <c r="B43" s="412">
        <f>IF((B34)&gt;=0,0,B34)</f>
        <v>0</v>
      </c>
      <c r="C43" s="412">
        <f>IF((C34)&gt;=0,0,C34)</f>
        <v>0</v>
      </c>
    </row>
    <row r="44" spans="1:3" x14ac:dyDescent="0.25">
      <c r="A44" s="657" t="s">
        <v>287</v>
      </c>
      <c r="B44" s="658"/>
      <c r="C44" s="659"/>
    </row>
    <row r="45" spans="1:3" ht="63.75" x14ac:dyDescent="0.25">
      <c r="A45" s="362" t="s">
        <v>288</v>
      </c>
      <c r="B45" s="412">
        <f>IF((B34)&lt;0,0,B34)</f>
        <v>0</v>
      </c>
      <c r="C45" s="412">
        <f>IF((C34)&lt;0,0,C34)</f>
        <v>0</v>
      </c>
    </row>
    <row r="46" spans="1:3" ht="15" customHeight="1" x14ac:dyDescent="0.25">
      <c r="A46" s="661" t="s">
        <v>281</v>
      </c>
      <c r="B46" s="662"/>
      <c r="C46" s="663"/>
    </row>
    <row r="47" spans="1:3" ht="51" x14ac:dyDescent="0.25">
      <c r="A47" s="408" t="s">
        <v>312</v>
      </c>
      <c r="B47" s="409">
        <f>0</f>
        <v>0</v>
      </c>
      <c r="C47" s="409">
        <f>0</f>
        <v>0</v>
      </c>
    </row>
    <row r="48" spans="1:3" ht="51" x14ac:dyDescent="0.25">
      <c r="A48" s="408" t="s">
        <v>313</v>
      </c>
      <c r="B48" s="409">
        <f>0</f>
        <v>0</v>
      </c>
      <c r="C48" s="409">
        <f>0</f>
        <v>0</v>
      </c>
    </row>
    <row r="49" spans="1:3" x14ac:dyDescent="0.25">
      <c r="A49" s="657" t="s">
        <v>314</v>
      </c>
      <c r="B49" s="658"/>
      <c r="C49" s="659"/>
    </row>
    <row r="50" spans="1:3" ht="76.5" x14ac:dyDescent="0.25">
      <c r="A50" s="362" t="s">
        <v>315</v>
      </c>
      <c r="B50" s="412">
        <f>IF((B47+B48)&gt;=0,0,B47+B48)</f>
        <v>0</v>
      </c>
      <c r="C50" s="412">
        <f>IF((C47+C48)&gt;=0,0,C47+C48)</f>
        <v>0</v>
      </c>
    </row>
    <row r="51" spans="1:3" x14ac:dyDescent="0.25">
      <c r="A51" s="657" t="s">
        <v>287</v>
      </c>
      <c r="B51" s="658"/>
      <c r="C51" s="659"/>
    </row>
    <row r="52" spans="1:3" ht="89.25" x14ac:dyDescent="0.25">
      <c r="A52" s="362" t="s">
        <v>316</v>
      </c>
      <c r="B52" s="412">
        <f>IF((B47+B48)&lt;0,0,B47+B48)</f>
        <v>0</v>
      </c>
      <c r="C52" s="412">
        <f>IF((C47+C48)&lt;0,0,C47+C48)</f>
        <v>0</v>
      </c>
    </row>
    <row r="53" spans="1:3" ht="15" customHeight="1" x14ac:dyDescent="0.25">
      <c r="A53" s="661" t="s">
        <v>289</v>
      </c>
      <c r="B53" s="662"/>
      <c r="C53" s="663"/>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57" t="s">
        <v>287</v>
      </c>
      <c r="B59" s="658"/>
      <c r="C59" s="659"/>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64"/>
      <c r="K2" s="664"/>
      <c r="L2" s="664"/>
    </row>
    <row r="3" spans="1:12" ht="18.75" thickBot="1" x14ac:dyDescent="0.3">
      <c r="A3" s="665" t="s">
        <v>3707</v>
      </c>
      <c r="B3" s="666"/>
      <c r="C3" s="241"/>
      <c r="D3" s="241"/>
      <c r="E3" s="241"/>
      <c r="F3" s="241"/>
      <c r="G3" s="241"/>
      <c r="H3" s="241"/>
      <c r="I3" s="241"/>
      <c r="J3" s="667"/>
      <c r="K3" s="667"/>
      <c r="L3" s="243"/>
    </row>
    <row r="4" spans="1:12" ht="18.75" thickBot="1" x14ac:dyDescent="0.3">
      <c r="A4" s="244" t="s">
        <v>3708</v>
      </c>
      <c r="B4" s="245" t="s">
        <v>242</v>
      </c>
      <c r="C4" s="241"/>
      <c r="D4" s="241"/>
      <c r="E4" s="246"/>
      <c r="F4" s="246"/>
      <c r="G4" s="246"/>
      <c r="H4" s="241"/>
      <c r="I4" s="241"/>
      <c r="J4" s="667"/>
      <c r="K4" s="667"/>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68" t="s">
        <v>3710</v>
      </c>
      <c r="B7" s="669"/>
      <c r="C7" s="241"/>
      <c r="D7" s="670" t="s">
        <v>3711</v>
      </c>
      <c r="E7" s="670"/>
      <c r="F7" s="670"/>
      <c r="G7" s="670"/>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72" t="s">
        <v>3724</v>
      </c>
      <c r="C18" s="672"/>
      <c r="D18" s="672"/>
      <c r="E18" s="267" t="s">
        <v>3725</v>
      </c>
      <c r="F18" s="267" t="s">
        <v>3726</v>
      </c>
      <c r="G18" s="267" t="s">
        <v>3727</v>
      </c>
      <c r="H18" s="267" t="s">
        <v>3728</v>
      </c>
      <c r="I18" s="267" t="s">
        <v>3729</v>
      </c>
      <c r="J18" s="267" t="s">
        <v>3730</v>
      </c>
      <c r="K18" s="267" t="s">
        <v>3731</v>
      </c>
      <c r="L18" s="267" t="s">
        <v>3732</v>
      </c>
    </row>
    <row r="19" spans="1:12" ht="18.75" thickBot="1" x14ac:dyDescent="0.3">
      <c r="A19" s="268"/>
      <c r="B19" s="671"/>
      <c r="C19" s="671"/>
      <c r="D19" s="671"/>
      <c r="E19" s="269"/>
      <c r="F19" s="269"/>
      <c r="G19" s="270">
        <f>0.05</f>
        <v>0.05</v>
      </c>
      <c r="H19" s="271">
        <f>0</f>
        <v>0</v>
      </c>
      <c r="I19" s="271">
        <f>H19*(1+G19)</f>
        <v>0</v>
      </c>
      <c r="J19" s="271">
        <f>H19*F19</f>
        <v>0</v>
      </c>
      <c r="K19" s="271">
        <f>H19*G19*F19</f>
        <v>0</v>
      </c>
      <c r="L19" s="271">
        <f>I19*F19</f>
        <v>0</v>
      </c>
    </row>
    <row r="20" spans="1:12" ht="18.75" thickBot="1" x14ac:dyDescent="0.3">
      <c r="A20" s="268"/>
      <c r="B20" s="671"/>
      <c r="C20" s="671"/>
      <c r="D20" s="671"/>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71"/>
      <c r="C21" s="671"/>
      <c r="D21" s="671"/>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71"/>
      <c r="C22" s="671"/>
      <c r="D22" s="671"/>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71"/>
      <c r="C23" s="671"/>
      <c r="D23" s="671"/>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71"/>
      <c r="C24" s="671"/>
      <c r="D24" s="671"/>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71"/>
      <c r="C25" s="671"/>
      <c r="D25" s="671"/>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71"/>
      <c r="C26" s="671"/>
      <c r="D26" s="671"/>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71"/>
      <c r="C27" s="671"/>
      <c r="D27" s="671"/>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71" t="s">
        <v>3989</v>
      </c>
      <c r="B1" s="571"/>
      <c r="C1" s="571"/>
      <c r="D1" s="571"/>
      <c r="E1" s="571"/>
      <c r="F1" s="571"/>
      <c r="G1" s="571"/>
      <c r="H1" s="571"/>
    </row>
    <row r="3" spans="1:8" x14ac:dyDescent="0.25">
      <c r="A3" s="572" t="s">
        <v>0</v>
      </c>
      <c r="B3" s="574" t="s">
        <v>2204</v>
      </c>
      <c r="C3" s="575"/>
      <c r="D3" s="576"/>
      <c r="E3" s="18" t="s">
        <v>3877</v>
      </c>
      <c r="F3" s="577" t="s">
        <v>3990</v>
      </c>
      <c r="G3" s="577" t="s">
        <v>2204</v>
      </c>
      <c r="H3" s="564" t="s">
        <v>3877</v>
      </c>
    </row>
    <row r="4" spans="1:8" x14ac:dyDescent="0.25">
      <c r="A4" s="573"/>
      <c r="B4" s="18" t="s">
        <v>3878</v>
      </c>
      <c r="C4" s="18" t="s">
        <v>3879</v>
      </c>
      <c r="D4" s="18" t="s">
        <v>3880</v>
      </c>
      <c r="E4" s="18" t="s">
        <v>3880</v>
      </c>
      <c r="F4" s="578"/>
      <c r="G4" s="578"/>
      <c r="H4" s="564"/>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56" t="s">
        <v>4018</v>
      </c>
      <c r="B25" s="557"/>
      <c r="C25" s="558"/>
      <c r="D25" s="159"/>
      <c r="E25" s="159"/>
      <c r="F25" s="23" t="s">
        <v>4019</v>
      </c>
      <c r="G25" s="159"/>
      <c r="H25" s="159"/>
    </row>
    <row r="26" spans="1:8" ht="15" customHeight="1" x14ac:dyDescent="0.25">
      <c r="A26" s="556" t="s">
        <v>4020</v>
      </c>
      <c r="B26" s="557"/>
      <c r="C26" s="558"/>
      <c r="D26" s="159"/>
      <c r="E26" s="159"/>
      <c r="F26" s="565" t="s">
        <v>4021</v>
      </c>
      <c r="G26" s="567"/>
      <c r="H26" s="569"/>
    </row>
    <row r="27" spans="1:8" x14ac:dyDescent="0.25">
      <c r="A27" s="556" t="s">
        <v>4022</v>
      </c>
      <c r="B27" s="557"/>
      <c r="C27" s="558"/>
      <c r="D27" s="159"/>
      <c r="E27" s="159"/>
      <c r="F27" s="566"/>
      <c r="G27" s="568"/>
      <c r="H27" s="570"/>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74" t="s">
        <v>3761</v>
      </c>
      <c r="B2" s="674" t="s">
        <v>3746</v>
      </c>
      <c r="C2" s="676" t="s">
        <v>3747</v>
      </c>
      <c r="D2" s="677"/>
      <c r="E2" s="678"/>
      <c r="F2" s="674" t="s">
        <v>3748</v>
      </c>
      <c r="G2" s="674" t="s">
        <v>3749</v>
      </c>
      <c r="H2" s="676" t="s">
        <v>3747</v>
      </c>
      <c r="I2" s="677"/>
      <c r="J2" s="678"/>
      <c r="K2" s="676" t="s">
        <v>3750</v>
      </c>
      <c r="L2" s="677"/>
      <c r="M2" s="677"/>
      <c r="N2" s="678"/>
      <c r="O2" s="673" t="s">
        <v>3751</v>
      </c>
      <c r="P2" s="673"/>
    </row>
    <row r="3" spans="1:16" x14ac:dyDescent="0.25">
      <c r="A3" s="675"/>
      <c r="B3" s="675"/>
      <c r="C3" s="237" t="s">
        <v>3752</v>
      </c>
      <c r="D3" s="237" t="s">
        <v>3753</v>
      </c>
      <c r="E3" s="237" t="s">
        <v>3754</v>
      </c>
      <c r="F3" s="675"/>
      <c r="G3" s="675"/>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76" t="s">
        <v>3763</v>
      </c>
      <c r="E1" s="677"/>
      <c r="F1" s="677"/>
      <c r="G1" s="678"/>
    </row>
    <row r="2" spans="1:7" ht="60" x14ac:dyDescent="0.25">
      <c r="A2" s="292" t="s">
        <v>3764</v>
      </c>
      <c r="B2" s="63"/>
      <c r="D2" s="291" t="s">
        <v>3765</v>
      </c>
      <c r="E2" s="291" t="s">
        <v>3752</v>
      </c>
      <c r="F2" s="291" t="s">
        <v>3766</v>
      </c>
      <c r="G2" s="69" t="s">
        <v>3767</v>
      </c>
    </row>
    <row r="3" spans="1:7" x14ac:dyDescent="0.25">
      <c r="A3" s="679" t="s">
        <v>3768</v>
      </c>
      <c r="B3" s="680"/>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81" t="s">
        <v>1659</v>
      </c>
    </row>
    <row r="36" spans="1:3" ht="45" x14ac:dyDescent="0.25">
      <c r="A36" s="122" t="s">
        <v>1660</v>
      </c>
      <c r="B36" s="40"/>
      <c r="C36" s="682"/>
    </row>
    <row r="37" spans="1:3" ht="30" x14ac:dyDescent="0.25">
      <c r="A37" s="122" t="s">
        <v>1661</v>
      </c>
      <c r="B37" s="40"/>
      <c r="C37" s="683"/>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81" t="s">
        <v>1659</v>
      </c>
    </row>
    <row r="63" spans="1:3" x14ac:dyDescent="0.25">
      <c r="A63" s="125" t="s">
        <v>1677</v>
      </c>
      <c r="B63" s="40"/>
      <c r="C63" s="682"/>
    </row>
    <row r="64" spans="1:3" x14ac:dyDescent="0.25">
      <c r="A64" s="125" t="s">
        <v>55</v>
      </c>
      <c r="B64" s="40"/>
      <c r="C64" s="683"/>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81" t="s">
        <v>1697</v>
      </c>
    </row>
    <row r="93" spans="1:3" x14ac:dyDescent="0.25">
      <c r="A93" s="23" t="s">
        <v>1698</v>
      </c>
      <c r="B93" s="40"/>
      <c r="C93" s="683"/>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81" t="s">
        <v>1697</v>
      </c>
    </row>
    <row r="135" spans="1:4" x14ac:dyDescent="0.25">
      <c r="A135" s="125"/>
      <c r="B135" s="682"/>
    </row>
    <row r="136" spans="1:4" x14ac:dyDescent="0.25">
      <c r="A136" s="125"/>
      <c r="B136" s="683"/>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687" t="s">
        <v>1744</v>
      </c>
      <c r="B51" s="687"/>
      <c r="C51" s="687"/>
      <c r="D51" s="687"/>
      <c r="E51" s="44"/>
      <c r="F51" s="44"/>
      <c r="G51" s="44"/>
      <c r="H51" s="44"/>
      <c r="I51" s="44"/>
      <c r="J51" s="44"/>
    </row>
    <row r="52" spans="1:10" x14ac:dyDescent="0.25">
      <c r="A52" s="688" t="s">
        <v>1308</v>
      </c>
      <c r="B52" s="689"/>
      <c r="C52" s="690"/>
      <c r="D52" s="110" t="s">
        <v>1745</v>
      </c>
      <c r="E52" s="44"/>
      <c r="F52" s="44"/>
      <c r="G52" s="44"/>
      <c r="H52" s="44"/>
      <c r="I52" s="44"/>
      <c r="J52" s="44"/>
    </row>
    <row r="53" spans="1:10" ht="60" x14ac:dyDescent="0.25">
      <c r="A53" s="691">
        <v>16</v>
      </c>
      <c r="B53" s="97" t="s">
        <v>1746</v>
      </c>
      <c r="C53" s="23"/>
      <c r="D53" s="14"/>
      <c r="E53" s="44"/>
      <c r="F53" s="44"/>
      <c r="G53" s="44"/>
      <c r="H53" s="44"/>
      <c r="I53" s="44"/>
      <c r="J53" s="44"/>
    </row>
    <row r="54" spans="1:10" ht="60" x14ac:dyDescent="0.25">
      <c r="A54" s="692"/>
      <c r="B54" s="92" t="s">
        <v>1747</v>
      </c>
      <c r="C54" s="23">
        <v>1031</v>
      </c>
      <c r="D54" s="14">
        <f>0</f>
        <v>0</v>
      </c>
      <c r="E54" s="44"/>
      <c r="F54" s="44"/>
      <c r="G54" s="44"/>
      <c r="H54" s="44"/>
      <c r="I54" s="44"/>
      <c r="J54" s="44"/>
    </row>
    <row r="55" spans="1:10" x14ac:dyDescent="0.25">
      <c r="A55" s="693" t="s">
        <v>1364</v>
      </c>
      <c r="B55" s="694"/>
      <c r="C55" s="695"/>
      <c r="D55" s="110" t="s">
        <v>1745</v>
      </c>
      <c r="E55" s="44"/>
      <c r="F55" s="44"/>
      <c r="G55" s="44"/>
      <c r="H55" s="44"/>
      <c r="I55" s="44"/>
      <c r="J55" s="44"/>
    </row>
    <row r="56" spans="1:10" ht="60" x14ac:dyDescent="0.25">
      <c r="A56" s="691">
        <v>21</v>
      </c>
      <c r="B56" s="97" t="s">
        <v>1748</v>
      </c>
      <c r="C56" s="23"/>
      <c r="D56" s="14"/>
      <c r="E56" s="44"/>
      <c r="F56" s="44"/>
      <c r="G56" s="44"/>
      <c r="H56" s="44"/>
      <c r="I56" s="44"/>
      <c r="J56" s="44"/>
    </row>
    <row r="57" spans="1:10" ht="60" x14ac:dyDescent="0.25">
      <c r="A57" s="692"/>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696" t="s">
        <v>1754</v>
      </c>
      <c r="B60" s="697"/>
      <c r="C60" s="697"/>
      <c r="D60" s="698"/>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696" t="s">
        <v>1756</v>
      </c>
      <c r="B63" s="697"/>
      <c r="C63" s="697"/>
      <c r="D63" s="697"/>
      <c r="E63" s="697"/>
      <c r="F63" s="697"/>
      <c r="G63" s="697"/>
      <c r="H63" s="698"/>
      <c r="I63" s="44"/>
      <c r="J63" s="44"/>
    </row>
    <row r="64" spans="1:10" x14ac:dyDescent="0.25">
      <c r="A64" s="688" t="s">
        <v>1413</v>
      </c>
      <c r="B64" s="689"/>
      <c r="C64" s="689"/>
      <c r="D64" s="690"/>
      <c r="E64" s="688" t="s">
        <v>1757</v>
      </c>
      <c r="F64" s="689"/>
      <c r="G64" s="689"/>
      <c r="H64" s="690"/>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696" t="s">
        <v>1767</v>
      </c>
      <c r="B69" s="697"/>
      <c r="C69" s="697"/>
      <c r="D69" s="698"/>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696" t="s">
        <v>1770</v>
      </c>
      <c r="B72" s="697"/>
      <c r="C72" s="698"/>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84" t="s">
        <v>1843</v>
      </c>
      <c r="B159" s="685"/>
      <c r="C159" s="686"/>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699" t="s">
        <v>1857</v>
      </c>
      <c r="B20" s="700"/>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01" t="s">
        <v>1883</v>
      </c>
      <c r="B45" s="702" t="s">
        <v>1308</v>
      </c>
      <c r="C45" s="702"/>
      <c r="D45" s="702"/>
      <c r="E45" s="44"/>
      <c r="F45" s="44"/>
      <c r="G45" s="44"/>
      <c r="H45" s="44"/>
      <c r="I45" s="44"/>
      <c r="J45" s="44"/>
      <c r="K45" s="44"/>
      <c r="L45" s="44"/>
      <c r="M45" s="44"/>
      <c r="N45" s="44"/>
      <c r="O45" s="44"/>
      <c r="P45" s="44"/>
      <c r="Q45" s="44"/>
      <c r="R45" s="44"/>
      <c r="S45" s="44"/>
      <c r="T45" s="44"/>
      <c r="U45" s="44"/>
    </row>
    <row r="46" spans="1:21" x14ac:dyDescent="0.25">
      <c r="A46" s="701"/>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01"/>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03"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04"/>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05" t="s">
        <v>1883</v>
      </c>
      <c r="B71" s="708" t="s">
        <v>1894</v>
      </c>
      <c r="C71" s="709"/>
      <c r="D71" s="709"/>
      <c r="E71" s="709"/>
      <c r="F71" s="709"/>
      <c r="G71" s="710"/>
      <c r="H71" s="44"/>
      <c r="I71" s="44"/>
      <c r="J71" s="44"/>
      <c r="K71" s="44"/>
      <c r="L71" s="44"/>
      <c r="M71" s="44"/>
      <c r="N71" s="44"/>
      <c r="O71" s="44"/>
      <c r="P71" s="44"/>
      <c r="Q71" s="44"/>
      <c r="R71" s="44"/>
      <c r="S71" s="44"/>
      <c r="T71" s="44"/>
      <c r="U71" s="44"/>
    </row>
    <row r="72" spans="1:21" ht="39.75" customHeight="1" x14ac:dyDescent="0.25">
      <c r="A72" s="706"/>
      <c r="B72" s="711" t="s">
        <v>1895</v>
      </c>
      <c r="C72" s="712"/>
      <c r="D72" s="713"/>
      <c r="E72" s="714" t="s">
        <v>1896</v>
      </c>
      <c r="F72" s="715"/>
      <c r="G72" s="716"/>
      <c r="H72" s="44"/>
      <c r="I72" s="44"/>
      <c r="J72" s="44"/>
      <c r="K72" s="44"/>
      <c r="L72" s="44"/>
      <c r="M72" s="44"/>
      <c r="N72" s="44"/>
      <c r="O72" s="44"/>
      <c r="P72" s="44"/>
      <c r="Q72" s="44"/>
      <c r="R72" s="44"/>
      <c r="S72" s="44"/>
      <c r="T72" s="44"/>
      <c r="U72" s="44"/>
    </row>
    <row r="73" spans="1:21" ht="30.75" customHeight="1" x14ac:dyDescent="0.25">
      <c r="A73" s="706"/>
      <c r="B73" s="717" t="s">
        <v>1897</v>
      </c>
      <c r="C73" s="718"/>
      <c r="D73" s="705" t="s">
        <v>1898</v>
      </c>
      <c r="E73" s="699" t="s">
        <v>1899</v>
      </c>
      <c r="F73" s="700"/>
      <c r="G73" s="720" t="s">
        <v>1900</v>
      </c>
      <c r="H73" s="44"/>
      <c r="I73" s="44"/>
      <c r="J73" s="44"/>
      <c r="K73" s="44"/>
      <c r="L73" s="44"/>
      <c r="M73" s="44"/>
      <c r="N73" s="44"/>
      <c r="O73" s="44"/>
      <c r="P73" s="44"/>
      <c r="Q73" s="44"/>
      <c r="R73" s="44"/>
      <c r="S73" s="44"/>
      <c r="T73" s="44"/>
      <c r="U73" s="44"/>
    </row>
    <row r="74" spans="1:21" ht="45" x14ac:dyDescent="0.25">
      <c r="A74" s="706"/>
      <c r="B74" s="72" t="s">
        <v>1901</v>
      </c>
      <c r="C74" s="88" t="s">
        <v>1902</v>
      </c>
      <c r="D74" s="707"/>
      <c r="E74" s="88" t="s">
        <v>1903</v>
      </c>
      <c r="F74" s="88" t="s">
        <v>1904</v>
      </c>
      <c r="G74" s="721"/>
      <c r="H74" s="44"/>
      <c r="I74" s="44"/>
      <c r="J74" s="44"/>
      <c r="K74" s="44"/>
      <c r="L74" s="44"/>
      <c r="M74" s="44"/>
      <c r="N74" s="44"/>
      <c r="O74" s="44"/>
      <c r="P74" s="44"/>
      <c r="Q74" s="44"/>
      <c r="R74" s="44"/>
      <c r="S74" s="44"/>
      <c r="T74" s="44"/>
      <c r="U74" s="44"/>
    </row>
    <row r="75" spans="1:21" x14ac:dyDescent="0.25">
      <c r="A75" s="707"/>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03"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04"/>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05" t="s">
        <v>1883</v>
      </c>
      <c r="B99" s="722" t="s">
        <v>1364</v>
      </c>
      <c r="C99" s="722"/>
      <c r="D99" s="722"/>
      <c r="E99" s="139" t="s">
        <v>1913</v>
      </c>
      <c r="F99" s="44"/>
      <c r="G99" s="44"/>
      <c r="H99" s="44"/>
      <c r="I99" s="44"/>
      <c r="J99" s="44"/>
      <c r="K99" s="44"/>
      <c r="L99" s="44"/>
      <c r="M99" s="44"/>
      <c r="N99" s="44"/>
      <c r="O99" s="44"/>
      <c r="P99" s="44"/>
      <c r="Q99" s="44"/>
      <c r="R99" s="44"/>
      <c r="S99" s="44"/>
      <c r="T99" s="44"/>
      <c r="U99" s="44"/>
    </row>
    <row r="100" spans="1:21" ht="30" x14ac:dyDescent="0.25">
      <c r="A100" s="706"/>
      <c r="B100" s="723" t="s">
        <v>1914</v>
      </c>
      <c r="C100" s="723" t="s">
        <v>1915</v>
      </c>
      <c r="D100" s="723"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06"/>
      <c r="B101" s="723"/>
      <c r="C101" s="723"/>
      <c r="D101" s="723"/>
      <c r="E101" s="137" t="s">
        <v>1918</v>
      </c>
      <c r="F101" s="44"/>
      <c r="G101" s="44"/>
      <c r="H101" s="44"/>
      <c r="I101" s="44"/>
      <c r="J101" s="44"/>
      <c r="K101" s="44"/>
      <c r="L101" s="44"/>
      <c r="M101" s="44"/>
      <c r="N101" s="44"/>
      <c r="O101" s="44"/>
      <c r="P101" s="44"/>
      <c r="Q101" s="44"/>
      <c r="R101" s="44"/>
      <c r="S101" s="44"/>
      <c r="T101" s="44"/>
      <c r="U101" s="44"/>
    </row>
    <row r="102" spans="1:21" x14ac:dyDescent="0.25">
      <c r="A102" s="707"/>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19"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03"/>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19" t="s">
        <v>1925</v>
      </c>
      <c r="B125" s="719"/>
      <c r="C125" s="719"/>
      <c r="D125" s="40"/>
      <c r="E125" s="40"/>
      <c r="F125" s="44"/>
      <c r="G125" s="44"/>
      <c r="H125" s="44"/>
      <c r="I125" s="44"/>
      <c r="J125" s="44"/>
      <c r="K125" s="44"/>
      <c r="L125" s="44"/>
      <c r="M125" s="44"/>
      <c r="N125" s="44"/>
      <c r="O125" s="44"/>
      <c r="P125" s="44"/>
      <c r="Q125" s="44"/>
      <c r="R125" s="44"/>
      <c r="S125" s="44"/>
      <c r="T125" s="44"/>
      <c r="U125" s="44"/>
    </row>
    <row r="126" spans="1:21" x14ac:dyDescent="0.25">
      <c r="A126" s="719"/>
      <c r="B126" s="719"/>
      <c r="C126" s="719"/>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79" t="s">
        <v>4027</v>
      </c>
      <c r="B1" s="579"/>
      <c r="C1" s="579"/>
      <c r="D1" s="579"/>
      <c r="E1" s="579"/>
      <c r="F1" s="579"/>
      <c r="G1" s="579"/>
      <c r="H1" s="579"/>
    </row>
    <row r="3" spans="1:8" x14ac:dyDescent="0.25">
      <c r="A3" s="572" t="s">
        <v>0</v>
      </c>
      <c r="B3" s="574" t="s">
        <v>2204</v>
      </c>
      <c r="C3" s="575"/>
      <c r="D3" s="576"/>
      <c r="E3" s="18" t="s">
        <v>3877</v>
      </c>
      <c r="F3" s="577" t="s">
        <v>3990</v>
      </c>
      <c r="G3" s="577" t="s">
        <v>2204</v>
      </c>
      <c r="H3" s="564" t="s">
        <v>3877</v>
      </c>
    </row>
    <row r="4" spans="1:8" x14ac:dyDescent="0.25">
      <c r="A4" s="573"/>
      <c r="B4" s="18" t="s">
        <v>3878</v>
      </c>
      <c r="C4" s="18" t="s">
        <v>3879</v>
      </c>
      <c r="D4" s="18" t="s">
        <v>3880</v>
      </c>
      <c r="E4" s="18" t="s">
        <v>3880</v>
      </c>
      <c r="F4" s="578"/>
      <c r="G4" s="578"/>
      <c r="H4" s="564"/>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56" t="s">
        <v>4018</v>
      </c>
      <c r="B25" s="557"/>
      <c r="C25" s="558"/>
      <c r="D25" s="159"/>
      <c r="E25" s="159"/>
      <c r="F25" s="23" t="s">
        <v>4019</v>
      </c>
      <c r="G25" s="159"/>
      <c r="H25" s="159"/>
    </row>
    <row r="26" spans="1:8" ht="15" customHeight="1" x14ac:dyDescent="0.25">
      <c r="A26" s="556" t="s">
        <v>4020</v>
      </c>
      <c r="B26" s="557"/>
      <c r="C26" s="558"/>
      <c r="D26" s="159"/>
      <c r="E26" s="159"/>
      <c r="F26" s="565" t="s">
        <v>4021</v>
      </c>
      <c r="G26" s="567"/>
      <c r="H26" s="569"/>
    </row>
    <row r="27" spans="1:8" x14ac:dyDescent="0.25">
      <c r="A27" s="556" t="s">
        <v>4022</v>
      </c>
      <c r="B27" s="557"/>
      <c r="C27" s="558"/>
      <c r="D27" s="159"/>
      <c r="E27" s="159"/>
      <c r="F27" s="566"/>
      <c r="G27" s="568"/>
      <c r="H27" s="570"/>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29" t="s">
        <v>2059</v>
      </c>
      <c r="B164" s="19" t="s">
        <v>2060</v>
      </c>
      <c r="C164" s="724" t="s">
        <v>2061</v>
      </c>
      <c r="D164" s="732"/>
      <c r="E164" s="732"/>
      <c r="F164" s="732"/>
      <c r="G164" s="732"/>
      <c r="H164" s="725"/>
    </row>
    <row r="165" spans="1:8" x14ac:dyDescent="0.25">
      <c r="A165" s="730"/>
      <c r="B165" s="729" t="s">
        <v>2062</v>
      </c>
      <c r="C165" s="729" t="s">
        <v>2063</v>
      </c>
      <c r="D165" s="724" t="s">
        <v>2064</v>
      </c>
      <c r="E165" s="732"/>
      <c r="F165" s="732"/>
      <c r="G165" s="732"/>
      <c r="H165" s="725"/>
    </row>
    <row r="166" spans="1:8" x14ac:dyDescent="0.25">
      <c r="A166" s="730"/>
      <c r="B166" s="733"/>
      <c r="C166" s="733"/>
      <c r="D166" s="729" t="s">
        <v>2065</v>
      </c>
      <c r="E166" s="724" t="s">
        <v>2066</v>
      </c>
      <c r="F166" s="678"/>
      <c r="G166" s="724" t="s">
        <v>2067</v>
      </c>
      <c r="H166" s="678"/>
    </row>
    <row r="167" spans="1:8" ht="45" x14ac:dyDescent="0.25">
      <c r="A167" s="731"/>
      <c r="B167" s="675"/>
      <c r="C167" s="675"/>
      <c r="D167" s="675"/>
      <c r="E167" s="69" t="s">
        <v>2068</v>
      </c>
      <c r="F167" s="19" t="s">
        <v>2069</v>
      </c>
      <c r="G167" s="69" t="s">
        <v>2070</v>
      </c>
      <c r="H167" s="19" t="s">
        <v>2071</v>
      </c>
    </row>
    <row r="168" spans="1:8" x14ac:dyDescent="0.25">
      <c r="A168" s="40"/>
      <c r="B168" s="681"/>
      <c r="C168" s="681"/>
      <c r="D168" s="681"/>
      <c r="E168" s="681"/>
      <c r="F168" s="681"/>
      <c r="G168" s="681"/>
      <c r="H168" s="681"/>
    </row>
    <row r="169" spans="1:8" x14ac:dyDescent="0.25">
      <c r="A169" s="40"/>
      <c r="B169" s="683"/>
      <c r="C169" s="683"/>
      <c r="D169" s="683"/>
      <c r="E169" s="683"/>
      <c r="F169" s="683"/>
      <c r="G169" s="683"/>
      <c r="H169" s="683"/>
    </row>
    <row r="170" spans="1:8" x14ac:dyDescent="0.25">
      <c r="A170" s="40"/>
      <c r="B170" s="681"/>
      <c r="C170" s="681"/>
      <c r="D170" s="681"/>
      <c r="E170" s="681"/>
      <c r="F170" s="681"/>
      <c r="G170" s="681"/>
      <c r="H170" s="681"/>
    </row>
    <row r="171" spans="1:8" x14ac:dyDescent="0.25">
      <c r="A171" s="40"/>
      <c r="B171" s="683"/>
      <c r="C171" s="683"/>
      <c r="D171" s="683"/>
      <c r="E171" s="682"/>
      <c r="F171" s="682"/>
      <c r="G171" s="682"/>
      <c r="H171" s="683"/>
    </row>
    <row r="172" spans="1:8" x14ac:dyDescent="0.25">
      <c r="A172" s="40"/>
      <c r="B172" s="681"/>
      <c r="C172" s="681"/>
      <c r="D172" s="681"/>
      <c r="E172" s="728"/>
      <c r="F172" s="728"/>
      <c r="G172" s="728"/>
      <c r="H172" s="681"/>
    </row>
    <row r="173" spans="1:8" x14ac:dyDescent="0.25">
      <c r="A173" s="40"/>
      <c r="B173" s="683"/>
      <c r="C173" s="683"/>
      <c r="D173" s="683"/>
      <c r="E173" s="728"/>
      <c r="F173" s="728"/>
      <c r="G173" s="728"/>
      <c r="H173" s="683"/>
    </row>
    <row r="174" spans="1:8" x14ac:dyDescent="0.25">
      <c r="A174" s="40"/>
      <c r="B174" s="681"/>
      <c r="C174" s="681"/>
      <c r="D174" s="681"/>
      <c r="E174" s="681"/>
      <c r="F174" s="681"/>
      <c r="G174" s="681"/>
      <c r="H174" s="681"/>
    </row>
    <row r="175" spans="1:8" x14ac:dyDescent="0.25">
      <c r="A175" s="40"/>
      <c r="B175" s="683"/>
      <c r="C175" s="683"/>
      <c r="D175" s="683"/>
      <c r="E175" s="683"/>
      <c r="F175" s="683"/>
      <c r="G175" s="683"/>
      <c r="H175" s="683"/>
    </row>
    <row r="176" spans="1:8" x14ac:dyDescent="0.25">
      <c r="A176" s="40"/>
      <c r="B176" s="681"/>
      <c r="C176" s="681"/>
      <c r="D176" s="681"/>
      <c r="E176" s="681"/>
      <c r="F176" s="681"/>
      <c r="G176" s="681"/>
      <c r="H176" s="681"/>
    </row>
    <row r="177" spans="1:8" x14ac:dyDescent="0.25">
      <c r="A177" s="40"/>
      <c r="B177" s="683"/>
      <c r="C177" s="683"/>
      <c r="D177" s="683"/>
      <c r="E177" s="683"/>
      <c r="F177" s="683"/>
      <c r="G177" s="683"/>
      <c r="H177" s="683"/>
    </row>
    <row r="178" spans="1:8" x14ac:dyDescent="0.25">
      <c r="A178" s="40"/>
      <c r="B178" s="681"/>
      <c r="C178" s="681"/>
      <c r="D178" s="681"/>
      <c r="E178" s="681"/>
      <c r="F178" s="681"/>
      <c r="G178" s="681"/>
      <c r="H178" s="681"/>
    </row>
    <row r="179" spans="1:8" x14ac:dyDescent="0.25">
      <c r="A179" s="40"/>
      <c r="B179" s="683"/>
      <c r="C179" s="683"/>
      <c r="D179" s="683"/>
      <c r="E179" s="683"/>
      <c r="F179" s="683"/>
      <c r="G179" s="683"/>
      <c r="H179" s="683"/>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73" t="s">
        <v>2076</v>
      </c>
      <c r="B188" s="673"/>
      <c r="C188" s="724" t="s">
        <v>2077</v>
      </c>
      <c r="D188" s="725"/>
    </row>
    <row r="189" spans="1:8" ht="90" x14ac:dyDescent="0.25">
      <c r="A189" s="726" t="s">
        <v>2078</v>
      </c>
      <c r="B189" s="727"/>
      <c r="C189" s="154" t="s">
        <v>2079</v>
      </c>
      <c r="D189" s="40"/>
    </row>
    <row r="190" spans="1:8" ht="75" x14ac:dyDescent="0.25">
      <c r="A190" s="726"/>
      <c r="B190" s="727"/>
      <c r="C190" s="154" t="s">
        <v>2080</v>
      </c>
      <c r="D190" s="40"/>
    </row>
    <row r="191" spans="1:8" ht="60" x14ac:dyDescent="0.25">
      <c r="A191" s="726" t="s">
        <v>2081</v>
      </c>
      <c r="B191" s="728"/>
      <c r="C191" s="154" t="s">
        <v>2082</v>
      </c>
      <c r="D191" s="40"/>
    </row>
    <row r="192" spans="1:8" ht="45" x14ac:dyDescent="0.25">
      <c r="A192" s="726"/>
      <c r="B192" s="728"/>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34" t="s">
        <v>2825</v>
      </c>
      <c r="B45" s="735"/>
      <c r="C45" s="735"/>
      <c r="D45" s="735"/>
      <c r="E45" s="735"/>
      <c r="F45" s="735"/>
      <c r="G45" s="736"/>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79" t="s">
        <v>3876</v>
      </c>
      <c r="B1" s="579"/>
      <c r="C1" s="579"/>
      <c r="D1" s="579"/>
      <c r="E1" s="579"/>
    </row>
    <row r="2" spans="1:5" x14ac:dyDescent="0.25">
      <c r="A2" s="177"/>
      <c r="B2" s="177"/>
      <c r="C2" s="177"/>
      <c r="D2" s="177"/>
      <c r="E2" s="177"/>
    </row>
    <row r="3" spans="1:5" ht="30" x14ac:dyDescent="0.25">
      <c r="A3" s="580" t="s">
        <v>0</v>
      </c>
      <c r="B3" s="584" t="s">
        <v>2204</v>
      </c>
      <c r="C3" s="585"/>
      <c r="D3" s="586"/>
      <c r="E3" s="96" t="s">
        <v>3877</v>
      </c>
    </row>
    <row r="4" spans="1:5" ht="45" x14ac:dyDescent="0.25">
      <c r="A4" s="580"/>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81" t="s">
        <v>3886</v>
      </c>
      <c r="B30" s="582"/>
      <c r="C30" s="583"/>
      <c r="D30" s="122"/>
      <c r="E30" s="122"/>
    </row>
    <row r="31" spans="1:5" x14ac:dyDescent="0.25">
      <c r="A31" s="581" t="s">
        <v>3887</v>
      </c>
      <c r="B31" s="582"/>
      <c r="C31" s="583"/>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80" t="s">
        <v>3890</v>
      </c>
      <c r="B35" s="580" t="s">
        <v>2204</v>
      </c>
      <c r="C35" s="580"/>
      <c r="D35" s="580"/>
      <c r="E35" s="96" t="s">
        <v>3877</v>
      </c>
    </row>
    <row r="36" spans="1:5" ht="45" x14ac:dyDescent="0.25">
      <c r="A36" s="580"/>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81" t="s">
        <v>3901</v>
      </c>
      <c r="B59" s="582"/>
      <c r="C59" s="583"/>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688" t="s">
        <v>3226</v>
      </c>
      <c r="B8" s="689"/>
      <c r="C8" s="689"/>
      <c r="D8" s="689"/>
      <c r="E8" s="689"/>
      <c r="F8" s="689"/>
      <c r="G8" s="690"/>
    </row>
    <row r="9" spans="1:7" x14ac:dyDescent="0.25">
      <c r="A9" s="737" t="s">
        <v>3227</v>
      </c>
      <c r="B9" s="738"/>
      <c r="C9" s="738"/>
      <c r="D9" s="738"/>
      <c r="E9" s="738"/>
      <c r="F9" s="738"/>
      <c r="G9" s="739"/>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40" t="s">
        <v>3234</v>
      </c>
      <c r="B23" s="741"/>
      <c r="C23" s="742"/>
      <c r="D23" s="743" t="s">
        <v>3235</v>
      </c>
      <c r="E23" s="743"/>
      <c r="F23" s="743"/>
      <c r="G23" s="743"/>
      <c r="H23" s="743"/>
    </row>
    <row r="24" spans="1:8" x14ac:dyDescent="0.25">
      <c r="A24" s="737" t="s">
        <v>3227</v>
      </c>
      <c r="B24" s="738"/>
      <c r="C24" s="738"/>
      <c r="D24" s="738"/>
      <c r="E24" s="738"/>
      <c r="F24" s="738"/>
      <c r="G24" s="738"/>
      <c r="H24" s="739"/>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37" t="s">
        <v>3243</v>
      </c>
      <c r="B38" s="738"/>
      <c r="C38" s="738"/>
      <c r="D38" s="738"/>
      <c r="E38" s="738"/>
      <c r="F38" s="738"/>
      <c r="G38" s="738"/>
      <c r="H38" s="739"/>
    </row>
    <row r="39" spans="1:8" ht="15" customHeight="1" x14ac:dyDescent="0.25">
      <c r="A39" s="23">
        <v>13</v>
      </c>
      <c r="B39" s="581" t="s">
        <v>3244</v>
      </c>
      <c r="C39" s="583"/>
      <c r="D39" s="23"/>
      <c r="E39" s="221"/>
      <c r="F39" s="221"/>
      <c r="G39" s="221"/>
      <c r="H39" s="23"/>
    </row>
    <row r="40" spans="1:8" ht="15" customHeight="1" x14ac:dyDescent="0.25">
      <c r="A40" s="23">
        <v>14</v>
      </c>
      <c r="B40" s="581" t="s">
        <v>3245</v>
      </c>
      <c r="C40" s="583"/>
      <c r="D40" s="23"/>
      <c r="E40" s="175"/>
      <c r="F40" s="175"/>
      <c r="G40" s="175"/>
      <c r="H40" s="23"/>
    </row>
    <row r="41" spans="1:8" ht="15" customHeight="1" x14ac:dyDescent="0.25">
      <c r="A41" s="23">
        <v>15</v>
      </c>
      <c r="B41" s="581" t="s">
        <v>3246</v>
      </c>
      <c r="C41" s="583"/>
      <c r="D41" s="23"/>
      <c r="E41" s="175"/>
      <c r="F41" s="175"/>
      <c r="G41" s="175"/>
      <c r="H41" s="23"/>
    </row>
    <row r="42" spans="1:8" ht="15" customHeight="1" x14ac:dyDescent="0.25">
      <c r="A42" s="23">
        <v>16</v>
      </c>
      <c r="B42" s="581" t="s">
        <v>3247</v>
      </c>
      <c r="C42" s="583"/>
      <c r="D42" s="23"/>
      <c r="E42" s="175"/>
      <c r="F42" s="175"/>
      <c r="G42" s="175"/>
      <c r="H42" s="23"/>
    </row>
    <row r="43" spans="1:8" ht="15" customHeight="1" x14ac:dyDescent="0.25">
      <c r="A43" s="23">
        <v>17</v>
      </c>
      <c r="B43" s="581" t="s">
        <v>3248</v>
      </c>
      <c r="C43" s="583"/>
      <c r="D43" s="175"/>
      <c r="E43" s="175"/>
      <c r="F43" s="23"/>
      <c r="G43" s="175"/>
      <c r="H43" s="175"/>
    </row>
    <row r="44" spans="1:8" ht="15" customHeight="1" x14ac:dyDescent="0.25">
      <c r="A44" s="23">
        <v>18</v>
      </c>
      <c r="B44" s="581" t="s">
        <v>3249</v>
      </c>
      <c r="C44" s="583"/>
      <c r="D44" s="175"/>
      <c r="E44" s="23"/>
      <c r="F44" s="23"/>
      <c r="G44" s="23"/>
      <c r="H44" s="175"/>
    </row>
    <row r="45" spans="1:8" ht="15" customHeight="1" x14ac:dyDescent="0.25">
      <c r="A45" s="23">
        <v>19</v>
      </c>
      <c r="B45" s="581" t="s">
        <v>3250</v>
      </c>
      <c r="C45" s="583"/>
      <c r="D45" s="175"/>
      <c r="E45" s="23"/>
      <c r="F45" s="23"/>
      <c r="G45" s="23"/>
      <c r="H45" s="175"/>
    </row>
    <row r="46" spans="1:8" ht="15" customHeight="1" x14ac:dyDescent="0.25">
      <c r="A46" s="23">
        <v>20</v>
      </c>
      <c r="B46" s="581" t="s">
        <v>3251</v>
      </c>
      <c r="C46" s="583"/>
      <c r="D46" s="23"/>
      <c r="E46" s="23"/>
      <c r="F46" s="23"/>
      <c r="G46" s="23"/>
      <c r="H46" s="23"/>
    </row>
    <row r="47" spans="1:8" ht="15" customHeight="1" x14ac:dyDescent="0.25">
      <c r="A47" s="746" t="s">
        <v>3252</v>
      </c>
      <c r="B47" s="746"/>
      <c r="C47" s="746"/>
      <c r="D47" s="152"/>
      <c r="E47" s="152"/>
      <c r="F47" s="152"/>
      <c r="G47" s="152"/>
      <c r="H47" s="152"/>
    </row>
    <row r="48" spans="1:8" ht="15" customHeight="1" x14ac:dyDescent="0.25">
      <c r="A48" s="746" t="s">
        <v>3253</v>
      </c>
      <c r="B48" s="746"/>
      <c r="C48" s="746"/>
      <c r="D48" s="744" t="s">
        <v>3254</v>
      </c>
      <c r="E48" s="747" t="s">
        <v>3255</v>
      </c>
      <c r="F48" s="748"/>
      <c r="G48" s="749"/>
      <c r="H48" s="744" t="s">
        <v>3256</v>
      </c>
    </row>
    <row r="49" spans="1:8" ht="15" customHeight="1" x14ac:dyDescent="0.25">
      <c r="A49" s="746" t="s">
        <v>3257</v>
      </c>
      <c r="B49" s="746"/>
      <c r="C49" s="746"/>
      <c r="D49" s="745"/>
      <c r="E49" s="750"/>
      <c r="F49" s="751"/>
      <c r="G49" s="752"/>
      <c r="H49" s="745"/>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53" t="s">
        <v>3261</v>
      </c>
      <c r="B10" s="754"/>
      <c r="C10" s="754"/>
      <c r="D10" s="754"/>
      <c r="E10" s="755"/>
      <c r="F10" s="193"/>
    </row>
    <row r="11" spans="1:6" ht="15" customHeight="1" x14ac:dyDescent="0.25">
      <c r="A11" s="756" t="s">
        <v>3262</v>
      </c>
      <c r="B11" s="757"/>
      <c r="C11" s="757"/>
      <c r="D11" s="757"/>
      <c r="E11" s="758"/>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59" t="s">
        <v>3284</v>
      </c>
      <c r="B32" s="760"/>
      <c r="C32" s="760"/>
      <c r="D32" s="760"/>
      <c r="E32" s="760"/>
      <c r="F32" s="193"/>
    </row>
    <row r="33" spans="1:6" ht="36.75" customHeight="1" x14ac:dyDescent="0.25">
      <c r="A33" s="761" t="s">
        <v>3285</v>
      </c>
      <c r="B33" s="761"/>
      <c r="C33" s="761"/>
      <c r="D33" s="761"/>
      <c r="E33" s="761"/>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62" t="s">
        <v>3298</v>
      </c>
      <c r="B14" s="762"/>
      <c r="C14" s="762"/>
      <c r="D14" s="762"/>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687" t="s">
        <v>2091</v>
      </c>
      <c r="B11" s="687" t="s">
        <v>2203</v>
      </c>
      <c r="C11" s="696" t="s">
        <v>3335</v>
      </c>
      <c r="D11" s="697"/>
      <c r="E11" s="697"/>
      <c r="F11" s="697"/>
      <c r="G11" s="698"/>
    </row>
    <row r="12" spans="1:7" x14ac:dyDescent="0.25">
      <c r="A12" s="687"/>
      <c r="B12" s="687"/>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63" t="s">
        <v>3349</v>
      </c>
      <c r="B22" s="763" t="s">
        <v>3350</v>
      </c>
      <c r="C22" s="734" t="s">
        <v>3351</v>
      </c>
      <c r="D22" s="736"/>
      <c r="E22" s="763" t="s">
        <v>3352</v>
      </c>
    </row>
    <row r="23" spans="1:7" ht="60" x14ac:dyDescent="0.25">
      <c r="A23" s="764"/>
      <c r="B23" s="764"/>
      <c r="C23" s="92" t="s">
        <v>3353</v>
      </c>
      <c r="D23" s="92" t="s">
        <v>3354</v>
      </c>
      <c r="E23" s="764"/>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688" t="s">
        <v>3360</v>
      </c>
      <c r="B14" s="689"/>
      <c r="C14" s="690"/>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688" t="s">
        <v>3369</v>
      </c>
      <c r="B20" s="689"/>
      <c r="C20" s="690"/>
    </row>
    <row r="21" spans="1:3" x14ac:dyDescent="0.25">
      <c r="A21" s="765" t="s">
        <v>3370</v>
      </c>
      <c r="B21" s="766"/>
      <c r="C21" s="767"/>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68" t="s">
        <v>3381</v>
      </c>
      <c r="B27" s="768"/>
      <c r="C27" s="768"/>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37" t="s">
        <v>3395</v>
      </c>
      <c r="B35" s="738"/>
      <c r="C35" s="739"/>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34" t="s">
        <v>3415</v>
      </c>
      <c r="B46" s="735"/>
      <c r="C46" s="736"/>
    </row>
    <row r="47" spans="1:3" x14ac:dyDescent="0.25">
      <c r="A47" s="105" t="s">
        <v>3416</v>
      </c>
      <c r="B47" s="51" t="s">
        <v>3417</v>
      </c>
      <c r="C47" s="53">
        <f>C26+C34-C45</f>
        <v>0</v>
      </c>
    </row>
    <row r="48" spans="1:3" x14ac:dyDescent="0.25">
      <c r="A48" s="737" t="s">
        <v>3418</v>
      </c>
      <c r="B48" s="738"/>
      <c r="C48" s="739"/>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43" t="s">
        <v>3451</v>
      </c>
      <c r="B26" s="743"/>
      <c r="C26" s="743"/>
      <c r="D26" s="743"/>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59" t="s">
        <v>4029</v>
      </c>
      <c r="B1" s="559"/>
      <c r="C1" s="559"/>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773" t="s">
        <v>4376</v>
      </c>
      <c r="B1" s="773"/>
      <c r="C1" s="773"/>
      <c r="D1" s="516"/>
      <c r="E1" s="516"/>
      <c r="F1" s="516"/>
      <c r="G1" s="516"/>
      <c r="H1" s="516"/>
      <c r="I1" s="516"/>
    </row>
    <row r="2" spans="1:9" x14ac:dyDescent="0.25">
      <c r="A2" s="516"/>
      <c r="B2" s="516"/>
      <c r="C2" s="516"/>
      <c r="D2" s="516"/>
      <c r="E2" s="516"/>
      <c r="F2" s="516"/>
      <c r="G2" s="516"/>
      <c r="H2" s="516"/>
      <c r="I2" s="516"/>
    </row>
    <row r="3" spans="1:9" x14ac:dyDescent="0.25">
      <c r="A3" s="774" t="s">
        <v>4377</v>
      </c>
      <c r="B3" s="775"/>
      <c r="C3" s="776"/>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777" t="s">
        <v>4381</v>
      </c>
      <c r="B8" s="777"/>
      <c r="C8" s="777"/>
      <c r="D8" s="516"/>
      <c r="E8" s="516"/>
      <c r="F8" s="516"/>
      <c r="G8" s="516"/>
      <c r="H8" s="516"/>
      <c r="I8" s="516"/>
    </row>
    <row r="9" spans="1:9" x14ac:dyDescent="0.25">
      <c r="A9" s="516"/>
      <c r="B9" s="516"/>
      <c r="C9" s="516"/>
      <c r="D9" s="516"/>
      <c r="E9" s="516"/>
      <c r="F9" s="516"/>
      <c r="G9" s="516"/>
      <c r="H9" s="516"/>
      <c r="I9" s="516"/>
    </row>
    <row r="10" spans="1:9" ht="15" customHeight="1" x14ac:dyDescent="0.25">
      <c r="A10" s="777" t="s">
        <v>4382</v>
      </c>
      <c r="B10" s="777"/>
      <c r="C10" s="777"/>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778" t="s">
        <v>4387</v>
      </c>
      <c r="B16" s="779"/>
      <c r="C16" s="780"/>
      <c r="D16" s="516"/>
      <c r="E16" s="516"/>
      <c r="F16" s="516"/>
      <c r="G16" s="516"/>
      <c r="H16" s="516"/>
      <c r="I16" s="516"/>
    </row>
    <row r="17" spans="1:9" x14ac:dyDescent="0.25">
      <c r="A17" s="520"/>
      <c r="B17" s="521" t="s">
        <v>4388</v>
      </c>
      <c r="C17" s="518"/>
      <c r="D17" s="516"/>
      <c r="E17" s="516"/>
      <c r="F17" s="516"/>
      <c r="G17" s="516"/>
      <c r="H17" s="516"/>
      <c r="I17" s="516"/>
    </row>
    <row r="18" spans="1:9" x14ac:dyDescent="0.25">
      <c r="A18" s="778" t="s">
        <v>1982</v>
      </c>
      <c r="B18" s="779"/>
      <c r="C18" s="780"/>
      <c r="D18" s="516"/>
      <c r="E18" s="516"/>
      <c r="F18" s="516"/>
      <c r="G18" s="516"/>
      <c r="H18" s="516"/>
      <c r="I18" s="516"/>
    </row>
    <row r="19" spans="1:9" x14ac:dyDescent="0.25">
      <c r="A19" s="520"/>
      <c r="B19" s="522" t="s">
        <v>4389</v>
      </c>
      <c r="C19" s="518"/>
      <c r="D19" s="516"/>
      <c r="E19" s="516"/>
      <c r="F19" s="516"/>
      <c r="G19" s="516"/>
      <c r="H19" s="516"/>
      <c r="I19" s="516"/>
    </row>
    <row r="20" spans="1:9" x14ac:dyDescent="0.25">
      <c r="A20" s="769" t="s">
        <v>4390</v>
      </c>
      <c r="B20" s="769"/>
      <c r="C20" s="769"/>
      <c r="D20" s="516"/>
      <c r="E20" s="516"/>
      <c r="F20" s="516"/>
      <c r="G20" s="516"/>
      <c r="H20" s="516"/>
      <c r="I20" s="516"/>
    </row>
    <row r="21" spans="1:9" x14ac:dyDescent="0.25">
      <c r="A21" s="520"/>
      <c r="B21" s="522" t="s">
        <v>4391</v>
      </c>
      <c r="C21" s="518"/>
      <c r="D21" s="516"/>
      <c r="E21" s="516"/>
      <c r="F21" s="516"/>
      <c r="G21" s="516"/>
      <c r="H21" s="516"/>
      <c r="I21" s="516"/>
    </row>
    <row r="22" spans="1:9" x14ac:dyDescent="0.25">
      <c r="A22" s="770" t="s">
        <v>4392</v>
      </c>
      <c r="B22" s="771"/>
      <c r="C22" s="772"/>
      <c r="D22" s="516"/>
      <c r="E22" s="516"/>
      <c r="F22" s="516"/>
      <c r="G22" s="516"/>
      <c r="H22" s="516"/>
      <c r="I22" s="516"/>
    </row>
    <row r="23" spans="1:9" x14ac:dyDescent="0.25">
      <c r="A23" s="520"/>
      <c r="B23" s="522" t="s">
        <v>4393</v>
      </c>
      <c r="C23" s="518"/>
      <c r="D23" s="516"/>
      <c r="E23" s="516"/>
      <c r="F23" s="516"/>
      <c r="G23" s="516"/>
      <c r="H23" s="516"/>
      <c r="I23" s="516"/>
    </row>
    <row r="24" spans="1:9" x14ac:dyDescent="0.25">
      <c r="A24" s="770" t="s">
        <v>4394</v>
      </c>
      <c r="B24" s="771"/>
      <c r="C24" s="772"/>
      <c r="D24" s="516"/>
      <c r="E24" s="516"/>
      <c r="F24" s="516"/>
      <c r="G24" s="516"/>
      <c r="H24" s="516"/>
      <c r="I24" s="516"/>
    </row>
    <row r="25" spans="1:9" x14ac:dyDescent="0.25">
      <c r="A25" s="520"/>
      <c r="B25" s="522" t="s">
        <v>4395</v>
      </c>
      <c r="C25" s="518"/>
      <c r="D25" s="516"/>
      <c r="E25" s="516"/>
      <c r="F25" s="516"/>
      <c r="G25" s="516"/>
      <c r="H25" s="516"/>
      <c r="I25" s="516"/>
    </row>
    <row r="26" spans="1:9" x14ac:dyDescent="0.25">
      <c r="A26" s="770" t="s">
        <v>4396</v>
      </c>
      <c r="B26" s="771"/>
      <c r="C26" s="772"/>
      <c r="D26" s="516"/>
      <c r="E26" s="516"/>
      <c r="F26" s="516"/>
      <c r="G26" s="516"/>
      <c r="H26" s="516"/>
      <c r="I26" s="516"/>
    </row>
    <row r="27" spans="1:9" x14ac:dyDescent="0.25">
      <c r="A27" s="520"/>
      <c r="B27" s="522" t="s">
        <v>4397</v>
      </c>
      <c r="C27" s="518"/>
      <c r="D27" s="516"/>
      <c r="E27" s="516"/>
      <c r="F27" s="516"/>
      <c r="G27" s="516"/>
      <c r="H27" s="516"/>
      <c r="I27" s="516"/>
    </row>
    <row r="28" spans="1:9" x14ac:dyDescent="0.25">
      <c r="A28" s="770" t="s">
        <v>4398</v>
      </c>
      <c r="B28" s="771"/>
      <c r="C28" s="772"/>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770" t="s">
        <v>4401</v>
      </c>
      <c r="B30" s="771"/>
      <c r="C30" s="772"/>
      <c r="D30" s="516"/>
      <c r="E30" s="516"/>
      <c r="F30" s="516"/>
      <c r="G30" s="516"/>
      <c r="H30" s="516"/>
      <c r="I30" s="516"/>
    </row>
    <row r="31" spans="1:9" x14ac:dyDescent="0.25">
      <c r="A31" s="521" t="s">
        <v>3802</v>
      </c>
      <c r="B31" s="783"/>
      <c r="C31" s="783"/>
      <c r="D31" s="516"/>
      <c r="E31" s="516"/>
      <c r="F31" s="516"/>
      <c r="G31" s="516"/>
      <c r="H31" s="516"/>
      <c r="I31" s="516"/>
    </row>
    <row r="32" spans="1:9" x14ac:dyDescent="0.25">
      <c r="A32" s="521" t="s">
        <v>3461</v>
      </c>
      <c r="B32" s="784"/>
      <c r="C32" s="785"/>
      <c r="D32" s="516"/>
      <c r="E32" s="516"/>
      <c r="F32" s="516"/>
      <c r="G32" s="516"/>
      <c r="H32" s="516"/>
      <c r="I32" s="516"/>
    </row>
    <row r="33" spans="1:9" x14ac:dyDescent="0.25">
      <c r="A33" s="521" t="s">
        <v>4402</v>
      </c>
      <c r="B33" s="784"/>
      <c r="C33" s="785"/>
      <c r="D33" s="516"/>
      <c r="E33" s="516"/>
      <c r="F33" s="516"/>
      <c r="G33" s="516"/>
      <c r="H33" s="516"/>
      <c r="I33" s="516"/>
    </row>
    <row r="34" spans="1:9" x14ac:dyDescent="0.25">
      <c r="A34" s="521" t="s">
        <v>4403</v>
      </c>
      <c r="B34" s="784"/>
      <c r="C34" s="785"/>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786" t="s">
        <v>4404</v>
      </c>
      <c r="B36" s="787"/>
      <c r="C36" s="788"/>
      <c r="D36" s="516"/>
      <c r="E36" s="516"/>
      <c r="F36" s="516"/>
      <c r="G36" s="516"/>
      <c r="H36" s="516"/>
      <c r="I36" s="516"/>
    </row>
    <row r="37" spans="1:9" ht="25.5" x14ac:dyDescent="0.25">
      <c r="A37" s="521" t="s">
        <v>4405</v>
      </c>
      <c r="B37" s="784"/>
      <c r="C37" s="785"/>
      <c r="D37" s="516"/>
      <c r="E37" s="516"/>
      <c r="F37" s="516"/>
      <c r="G37" s="516"/>
      <c r="H37" s="516"/>
      <c r="I37" s="516"/>
    </row>
    <row r="38" spans="1:9" ht="25.5" x14ac:dyDescent="0.25">
      <c r="A38" s="521" t="s">
        <v>4406</v>
      </c>
      <c r="B38" s="781"/>
      <c r="C38" s="782"/>
      <c r="D38" s="516"/>
      <c r="E38" s="516"/>
      <c r="F38" s="516"/>
      <c r="G38" s="516"/>
      <c r="H38" s="516"/>
      <c r="I38" s="516"/>
    </row>
    <row r="39" spans="1:9" x14ac:dyDescent="0.25">
      <c r="A39" s="770" t="s">
        <v>4407</v>
      </c>
      <c r="B39" s="771"/>
      <c r="C39" s="771"/>
      <c r="D39" s="516"/>
      <c r="E39" s="516"/>
      <c r="F39" s="516"/>
      <c r="G39" s="516"/>
      <c r="H39" s="516"/>
      <c r="I39" s="516"/>
    </row>
    <row r="40" spans="1:9" ht="38.25" x14ac:dyDescent="0.25">
      <c r="A40" s="521" t="s">
        <v>4408</v>
      </c>
      <c r="B40" s="781"/>
      <c r="C40" s="782"/>
      <c r="D40" s="516"/>
      <c r="E40" s="516"/>
      <c r="F40" s="516"/>
      <c r="G40" s="516"/>
      <c r="H40" s="516"/>
      <c r="I40" s="516"/>
    </row>
    <row r="41" spans="1:9" x14ac:dyDescent="0.25">
      <c r="A41" s="522" t="s">
        <v>1231</v>
      </c>
      <c r="B41" s="781"/>
      <c r="C41" s="782"/>
      <c r="D41" s="516"/>
      <c r="E41" s="516"/>
      <c r="F41" s="516"/>
      <c r="G41" s="516"/>
      <c r="H41" s="516"/>
      <c r="I41" s="516"/>
    </row>
    <row r="42" spans="1:9" x14ac:dyDescent="0.25">
      <c r="A42" s="522" t="s">
        <v>4403</v>
      </c>
      <c r="B42" s="781"/>
      <c r="C42" s="782"/>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781"/>
      <c r="C44" s="782"/>
      <c r="D44" s="516"/>
      <c r="E44" s="516"/>
      <c r="F44" s="516"/>
      <c r="G44" s="516"/>
      <c r="H44" s="516"/>
      <c r="I44" s="516"/>
    </row>
    <row r="45" spans="1:9" x14ac:dyDescent="0.25">
      <c r="A45" s="522" t="s">
        <v>1702</v>
      </c>
      <c r="B45" s="781"/>
      <c r="C45" s="782"/>
      <c r="D45" s="516"/>
      <c r="E45" s="516"/>
      <c r="F45" s="516"/>
      <c r="G45" s="516"/>
      <c r="H45" s="516"/>
      <c r="I45" s="516"/>
    </row>
    <row r="46" spans="1:9" x14ac:dyDescent="0.25">
      <c r="A46" s="522" t="s">
        <v>4409</v>
      </c>
      <c r="B46" s="781"/>
      <c r="C46" s="782"/>
      <c r="D46" s="516"/>
      <c r="E46" s="516"/>
      <c r="F46" s="516"/>
      <c r="G46" s="516"/>
      <c r="H46" s="516"/>
      <c r="I46" s="516"/>
    </row>
    <row r="47" spans="1:9" ht="101.25" customHeight="1" x14ac:dyDescent="0.25">
      <c r="A47" s="777" t="s">
        <v>4410</v>
      </c>
      <c r="B47" s="777"/>
      <c r="C47" s="777"/>
      <c r="D47" s="516"/>
      <c r="E47" s="516"/>
      <c r="F47" s="516"/>
      <c r="G47" s="516"/>
      <c r="H47" s="516"/>
      <c r="I47" s="516"/>
    </row>
    <row r="48" spans="1:9" x14ac:dyDescent="0.25">
      <c r="A48" s="516"/>
      <c r="B48" s="516"/>
      <c r="C48" s="516"/>
      <c r="D48" s="516"/>
      <c r="E48" s="516"/>
      <c r="F48" s="516"/>
      <c r="G48" s="516"/>
      <c r="H48" s="516"/>
      <c r="I48" s="516"/>
    </row>
    <row r="49" spans="1:9" x14ac:dyDescent="0.25">
      <c r="A49" s="789" t="s">
        <v>4411</v>
      </c>
      <c r="B49" s="790"/>
      <c r="C49" s="791"/>
      <c r="D49" s="516"/>
      <c r="E49" s="516"/>
      <c r="F49" s="516"/>
      <c r="G49" s="516"/>
      <c r="H49" s="516"/>
      <c r="I49" s="516"/>
    </row>
    <row r="50" spans="1:9" x14ac:dyDescent="0.25">
      <c r="A50" s="522" t="s">
        <v>4412</v>
      </c>
      <c r="B50" s="781"/>
      <c r="C50" s="782"/>
      <c r="D50" s="516"/>
      <c r="E50" s="516"/>
      <c r="F50" s="516"/>
      <c r="G50" s="516"/>
      <c r="H50" s="516"/>
      <c r="I50" s="516"/>
    </row>
    <row r="51" spans="1:9" x14ac:dyDescent="0.25">
      <c r="A51" s="522" t="s">
        <v>4413</v>
      </c>
      <c r="B51" s="781"/>
      <c r="C51" s="782"/>
      <c r="D51" s="516"/>
      <c r="E51" s="516"/>
      <c r="F51" s="516"/>
      <c r="G51" s="516"/>
      <c r="H51" s="516"/>
      <c r="I51" s="516"/>
    </row>
    <row r="52" spans="1:9" x14ac:dyDescent="0.25">
      <c r="A52" s="522" t="s">
        <v>4414</v>
      </c>
      <c r="B52" s="781"/>
      <c r="C52" s="782"/>
      <c r="D52" s="516"/>
      <c r="E52" s="516"/>
      <c r="F52" s="516"/>
      <c r="G52" s="516"/>
      <c r="H52" s="516"/>
      <c r="I52" s="516"/>
    </row>
    <row r="53" spans="1:9" x14ac:dyDescent="0.25">
      <c r="A53" s="522" t="s">
        <v>4415</v>
      </c>
      <c r="B53" s="781"/>
      <c r="C53" s="782"/>
      <c r="D53" s="516"/>
      <c r="E53" s="516"/>
      <c r="F53" s="516"/>
      <c r="G53" s="516"/>
      <c r="H53" s="516"/>
      <c r="I53" s="516"/>
    </row>
    <row r="54" spans="1:9" x14ac:dyDescent="0.25">
      <c r="A54" s="522" t="s">
        <v>4416</v>
      </c>
      <c r="B54" s="781"/>
      <c r="C54" s="782"/>
      <c r="D54" s="516"/>
      <c r="E54" s="516"/>
      <c r="F54" s="516"/>
      <c r="G54" s="516"/>
      <c r="H54" s="516"/>
      <c r="I54" s="516"/>
    </row>
    <row r="55" spans="1:9" x14ac:dyDescent="0.25">
      <c r="A55" s="522" t="s">
        <v>4417</v>
      </c>
      <c r="B55" s="781"/>
      <c r="C55" s="782"/>
      <c r="D55" s="516"/>
      <c r="E55" s="516"/>
      <c r="F55" s="516"/>
      <c r="G55" s="516"/>
      <c r="H55" s="516"/>
      <c r="I55" s="516"/>
    </row>
    <row r="56" spans="1:9" x14ac:dyDescent="0.25">
      <c r="A56" s="522" t="s">
        <v>4418</v>
      </c>
      <c r="B56" s="781"/>
      <c r="C56" s="782"/>
      <c r="D56" s="516"/>
      <c r="E56" s="516"/>
      <c r="F56" s="516"/>
      <c r="G56" s="516"/>
      <c r="H56" s="516"/>
      <c r="I56" s="516"/>
    </row>
    <row r="57" spans="1:9" x14ac:dyDescent="0.25">
      <c r="A57" s="516"/>
      <c r="B57" s="516"/>
      <c r="C57" s="516"/>
      <c r="D57" s="516"/>
      <c r="E57" s="516"/>
      <c r="F57" s="516"/>
      <c r="G57" s="516"/>
      <c r="H57" s="516"/>
      <c r="I57" s="516"/>
    </row>
    <row r="58" spans="1:9" x14ac:dyDescent="0.25">
      <c r="A58" s="789" t="s">
        <v>4419</v>
      </c>
      <c r="B58" s="790"/>
      <c r="C58" s="791"/>
      <c r="D58" s="516"/>
      <c r="E58" s="516"/>
      <c r="F58" s="516"/>
      <c r="G58" s="516"/>
      <c r="H58" s="516"/>
      <c r="I58" s="516"/>
    </row>
    <row r="59" spans="1:9" x14ac:dyDescent="0.25">
      <c r="A59" s="522" t="s">
        <v>4420</v>
      </c>
      <c r="B59" s="781"/>
      <c r="C59" s="782"/>
      <c r="D59" s="516"/>
      <c r="E59" s="516"/>
      <c r="F59" s="516"/>
      <c r="G59" s="516"/>
      <c r="H59" s="516"/>
      <c r="I59" s="516"/>
    </row>
    <row r="60" spans="1:9" x14ac:dyDescent="0.25">
      <c r="A60" s="522" t="s">
        <v>4421</v>
      </c>
      <c r="B60" s="781"/>
      <c r="C60" s="782"/>
      <c r="D60" s="516"/>
      <c r="E60" s="516"/>
      <c r="F60" s="516"/>
      <c r="G60" s="516"/>
      <c r="H60" s="516"/>
      <c r="I60" s="516"/>
    </row>
    <row r="61" spans="1:9" x14ac:dyDescent="0.25">
      <c r="A61" s="516"/>
      <c r="B61" s="516"/>
      <c r="C61" s="516"/>
      <c r="D61" s="516"/>
      <c r="E61" s="516"/>
      <c r="F61" s="516"/>
      <c r="G61" s="516"/>
      <c r="H61" s="516"/>
      <c r="I61" s="516"/>
    </row>
    <row r="62" spans="1:9" x14ac:dyDescent="0.25">
      <c r="A62" s="801" t="s">
        <v>4422</v>
      </c>
      <c r="B62" s="801"/>
      <c r="C62" s="801"/>
      <c r="D62" s="801"/>
      <c r="E62" s="801"/>
      <c r="F62" s="523"/>
      <c r="G62" s="516"/>
      <c r="H62" s="516"/>
      <c r="I62" s="516"/>
    </row>
    <row r="63" spans="1:9" x14ac:dyDescent="0.25">
      <c r="A63" s="802" t="s">
        <v>4423</v>
      </c>
      <c r="B63" s="803"/>
      <c r="C63" s="803"/>
      <c r="D63" s="803"/>
      <c r="E63" s="804"/>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05" t="s">
        <v>4439</v>
      </c>
      <c r="B73" s="806"/>
      <c r="C73" s="806"/>
      <c r="D73" s="806"/>
      <c r="E73" s="806"/>
      <c r="F73" s="807"/>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08" t="s">
        <v>4456</v>
      </c>
      <c r="B84" s="808"/>
      <c r="C84" s="808"/>
      <c r="D84" s="808"/>
      <c r="E84" s="808"/>
      <c r="F84" s="808"/>
      <c r="G84" s="808"/>
      <c r="H84" s="516"/>
      <c r="I84" s="516"/>
    </row>
    <row r="85" spans="1:9" ht="18" customHeight="1" x14ac:dyDescent="0.25">
      <c r="A85" s="792" t="s">
        <v>4457</v>
      </c>
      <c r="B85" s="793"/>
      <c r="C85" s="794"/>
      <c r="D85" s="522" t="s">
        <v>4388</v>
      </c>
      <c r="E85" s="518"/>
      <c r="F85" s="531" t="s">
        <v>4426</v>
      </c>
      <c r="G85" s="518"/>
      <c r="H85" s="532"/>
      <c r="I85" s="532"/>
    </row>
    <row r="86" spans="1:9" ht="38.25" x14ac:dyDescent="0.25">
      <c r="A86" s="795" t="s">
        <v>4458</v>
      </c>
      <c r="B86" s="797"/>
      <c r="C86" s="521" t="s">
        <v>4459</v>
      </c>
      <c r="D86" s="522" t="s">
        <v>4389</v>
      </c>
      <c r="E86" s="518"/>
      <c r="F86" s="532"/>
      <c r="G86" s="532"/>
      <c r="H86" s="532"/>
      <c r="I86" s="532"/>
    </row>
    <row r="87" spans="1:9" ht="38.25" x14ac:dyDescent="0.25">
      <c r="A87" s="796"/>
      <c r="B87" s="798"/>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799" t="s">
        <v>4463</v>
      </c>
      <c r="B89" s="799"/>
      <c r="C89" s="799"/>
      <c r="D89" s="522" t="s">
        <v>4395</v>
      </c>
      <c r="E89" s="518"/>
      <c r="F89" s="532"/>
      <c r="G89" s="532"/>
      <c r="H89" s="532"/>
      <c r="I89" s="532"/>
    </row>
    <row r="90" spans="1:9" ht="15" customHeight="1" x14ac:dyDescent="0.25">
      <c r="A90" s="799" t="s">
        <v>4464</v>
      </c>
      <c r="B90" s="799"/>
      <c r="C90" s="799"/>
      <c r="D90" s="522" t="s">
        <v>4397</v>
      </c>
      <c r="E90" s="518"/>
      <c r="F90" s="532"/>
      <c r="G90" s="532"/>
      <c r="H90" s="532"/>
      <c r="I90" s="532"/>
    </row>
    <row r="91" spans="1:9" ht="21" customHeight="1" x14ac:dyDescent="0.25">
      <c r="A91" s="800" t="s">
        <v>4465</v>
      </c>
      <c r="B91" s="800"/>
      <c r="C91" s="800"/>
      <c r="D91" s="534" t="s">
        <v>4399</v>
      </c>
      <c r="E91" s="535"/>
      <c r="F91" s="532"/>
      <c r="G91" s="532"/>
      <c r="H91" s="532"/>
      <c r="I91" s="532"/>
    </row>
    <row r="92" spans="1:9" ht="27.75" customHeight="1" x14ac:dyDescent="0.25">
      <c r="A92" s="799" t="s">
        <v>4466</v>
      </c>
      <c r="B92" s="799"/>
      <c r="C92" s="799"/>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14" t="s">
        <v>4467</v>
      </c>
      <c r="B94" s="814"/>
      <c r="C94" s="814"/>
      <c r="D94" s="538"/>
      <c r="E94" s="538"/>
      <c r="F94" s="516"/>
      <c r="G94" s="516"/>
      <c r="H94" s="516"/>
      <c r="I94" s="516"/>
    </row>
    <row r="95" spans="1:9" x14ac:dyDescent="0.25">
      <c r="A95" s="801" t="s">
        <v>4468</v>
      </c>
      <c r="B95" s="801"/>
      <c r="C95" s="801"/>
      <c r="D95" s="538"/>
      <c r="E95" s="538"/>
      <c r="F95" s="516"/>
      <c r="G95" s="516"/>
      <c r="H95" s="516"/>
      <c r="I95" s="516"/>
    </row>
    <row r="96" spans="1:9" ht="126.75" customHeight="1" x14ac:dyDescent="0.25">
      <c r="A96" s="777" t="s">
        <v>4469</v>
      </c>
      <c r="B96" s="777"/>
      <c r="C96" s="777"/>
      <c r="D96" s="539"/>
      <c r="E96" s="539"/>
      <c r="F96" s="516"/>
      <c r="G96" s="516"/>
      <c r="H96" s="516"/>
      <c r="I96" s="516"/>
    </row>
    <row r="97" spans="1:9" ht="17.25" customHeight="1" x14ac:dyDescent="0.25">
      <c r="A97" s="809" t="s">
        <v>4470</v>
      </c>
      <c r="B97" s="809"/>
      <c r="C97" s="809"/>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15" t="s">
        <v>4478</v>
      </c>
      <c r="B105" s="816"/>
      <c r="C105" s="817"/>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09" t="s">
        <v>4483</v>
      </c>
      <c r="B110" s="809"/>
      <c r="C110" s="809"/>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09" t="s">
        <v>4488</v>
      </c>
      <c r="B115" s="809"/>
      <c r="C115" s="809"/>
      <c r="D115" s="809"/>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01" t="s">
        <v>4516</v>
      </c>
      <c r="B129" s="801"/>
      <c r="C129" s="801"/>
      <c r="D129" s="801"/>
      <c r="E129" s="801"/>
      <c r="F129" s="801"/>
      <c r="G129" s="801"/>
      <c r="H129" s="516"/>
      <c r="I129" s="516"/>
    </row>
    <row r="130" spans="1:9" ht="15" customHeight="1" x14ac:dyDescent="0.25">
      <c r="A130" s="810" t="s">
        <v>4517</v>
      </c>
      <c r="B130" s="810"/>
      <c r="C130" s="810"/>
      <c r="D130" s="810" t="s">
        <v>4518</v>
      </c>
      <c r="E130" s="810"/>
      <c r="F130" s="810"/>
      <c r="G130" s="810"/>
      <c r="H130" s="516"/>
      <c r="I130" s="516"/>
    </row>
    <row r="131" spans="1:9" ht="15" customHeight="1" x14ac:dyDescent="0.25">
      <c r="A131" s="811" t="s">
        <v>4519</v>
      </c>
      <c r="B131" s="811"/>
      <c r="C131" s="811"/>
      <c r="D131" s="812" t="s">
        <v>4520</v>
      </c>
      <c r="E131" s="813"/>
      <c r="F131" s="812" t="s">
        <v>4521</v>
      </c>
      <c r="G131" s="813"/>
      <c r="H131" s="516"/>
      <c r="I131" s="516"/>
    </row>
    <row r="132" spans="1:9" ht="15" customHeight="1" x14ac:dyDescent="0.25">
      <c r="A132" s="799" t="s">
        <v>4522</v>
      </c>
      <c r="B132" s="799"/>
      <c r="C132" s="799"/>
      <c r="D132" s="522" t="s">
        <v>4388</v>
      </c>
      <c r="E132" s="518"/>
      <c r="F132" s="521" t="s">
        <v>4389</v>
      </c>
      <c r="G132" s="543"/>
      <c r="H132" s="516"/>
      <c r="I132" s="516"/>
    </row>
    <row r="133" spans="1:9" ht="30" customHeight="1" x14ac:dyDescent="0.25">
      <c r="A133" s="799" t="s">
        <v>4523</v>
      </c>
      <c r="B133" s="799" t="s">
        <v>4524</v>
      </c>
      <c r="C133" s="799"/>
      <c r="D133" s="522" t="s">
        <v>4525</v>
      </c>
      <c r="E133" s="518"/>
      <c r="F133" s="522" t="s">
        <v>4526</v>
      </c>
      <c r="G133" s="544"/>
      <c r="H133" s="516"/>
      <c r="I133" s="516"/>
    </row>
    <row r="134" spans="1:9" ht="29.25" customHeight="1" x14ac:dyDescent="0.25">
      <c r="A134" s="799"/>
      <c r="B134" s="799" t="s">
        <v>4527</v>
      </c>
      <c r="C134" s="799"/>
      <c r="D134" s="522" t="s">
        <v>4528</v>
      </c>
      <c r="E134" s="518"/>
      <c r="F134" s="522" t="s">
        <v>4529</v>
      </c>
      <c r="G134" s="518"/>
      <c r="H134" s="516"/>
      <c r="I134" s="516"/>
    </row>
    <row r="135" spans="1:9" ht="15" customHeight="1" x14ac:dyDescent="0.25">
      <c r="A135" s="799"/>
      <c r="B135" s="799" t="s">
        <v>4530</v>
      </c>
      <c r="C135" s="799"/>
      <c r="D135" s="522" t="s">
        <v>4531</v>
      </c>
      <c r="E135" s="518"/>
      <c r="F135" s="522" t="s">
        <v>4532</v>
      </c>
      <c r="G135" s="518"/>
      <c r="H135" s="516"/>
      <c r="I135" s="516"/>
    </row>
    <row r="136" spans="1:9" ht="24.75" customHeight="1" x14ac:dyDescent="0.25">
      <c r="A136" s="795" t="s">
        <v>4533</v>
      </c>
      <c r="B136" s="799" t="s">
        <v>4534</v>
      </c>
      <c r="C136" s="799"/>
      <c r="D136" s="522" t="s">
        <v>4535</v>
      </c>
      <c r="E136" s="518"/>
      <c r="F136" s="522" t="s">
        <v>4536</v>
      </c>
      <c r="G136" s="518"/>
      <c r="H136" s="516"/>
      <c r="I136" s="516"/>
    </row>
    <row r="137" spans="1:9" ht="35.25" customHeight="1" x14ac:dyDescent="0.25">
      <c r="A137" s="796"/>
      <c r="B137" s="799" t="s">
        <v>4537</v>
      </c>
      <c r="C137" s="799"/>
      <c r="D137" s="522" t="s">
        <v>4538</v>
      </c>
      <c r="E137" s="518"/>
      <c r="F137" s="522" t="s">
        <v>4539</v>
      </c>
      <c r="G137" s="518"/>
      <c r="H137" s="516"/>
      <c r="I137" s="516"/>
    </row>
    <row r="138" spans="1:9" ht="30.75" customHeight="1" x14ac:dyDescent="0.25">
      <c r="A138" s="796"/>
      <c r="B138" s="799" t="s">
        <v>4540</v>
      </c>
      <c r="C138" s="799"/>
      <c r="D138" s="522" t="s">
        <v>4541</v>
      </c>
      <c r="E138" s="518"/>
      <c r="F138" s="522" t="s">
        <v>4542</v>
      </c>
      <c r="G138" s="518"/>
      <c r="H138" s="516"/>
      <c r="I138" s="516"/>
    </row>
    <row r="139" spans="1:9" ht="15" customHeight="1" x14ac:dyDescent="0.25">
      <c r="A139" s="792" t="s">
        <v>4543</v>
      </c>
      <c r="B139" s="793"/>
      <c r="C139" s="794"/>
      <c r="D139" s="522" t="s">
        <v>4399</v>
      </c>
      <c r="E139" s="518"/>
      <c r="F139" s="522" t="s">
        <v>4433</v>
      </c>
      <c r="G139" s="518"/>
      <c r="H139" s="516"/>
      <c r="I139" s="516"/>
    </row>
    <row r="140" spans="1:9" ht="15" customHeight="1" x14ac:dyDescent="0.25">
      <c r="A140" s="799" t="s">
        <v>4544</v>
      </c>
      <c r="B140" s="799"/>
      <c r="C140" s="799"/>
      <c r="D140" s="522" t="s">
        <v>4435</v>
      </c>
      <c r="E140" s="518"/>
      <c r="F140" s="522" t="s">
        <v>4436</v>
      </c>
      <c r="G140" s="518"/>
      <c r="H140" s="516"/>
      <c r="I140" s="516"/>
    </row>
    <row r="141" spans="1:9" ht="15" customHeight="1" x14ac:dyDescent="0.25">
      <c r="A141" s="799" t="s">
        <v>4545</v>
      </c>
      <c r="B141" s="799"/>
      <c r="C141" s="799"/>
      <c r="D141" s="522" t="s">
        <v>4438</v>
      </c>
      <c r="E141" s="518"/>
      <c r="F141" s="522" t="s">
        <v>4440</v>
      </c>
      <c r="G141" s="518"/>
      <c r="H141" s="516"/>
      <c r="I141" s="516"/>
    </row>
    <row r="142" spans="1:9" ht="15" customHeight="1" x14ac:dyDescent="0.25">
      <c r="A142" s="799" t="s">
        <v>4546</v>
      </c>
      <c r="B142" s="799"/>
      <c r="C142" s="799"/>
      <c r="D142" s="818" t="s">
        <v>4442</v>
      </c>
      <c r="E142" s="819"/>
      <c r="F142" s="818" t="s">
        <v>4443</v>
      </c>
      <c r="G142" s="819"/>
      <c r="H142" s="516"/>
      <c r="I142" s="516"/>
    </row>
    <row r="143" spans="1:9" x14ac:dyDescent="0.25">
      <c r="A143" s="522" t="s">
        <v>4547</v>
      </c>
      <c r="B143" s="522" t="s">
        <v>4444</v>
      </c>
      <c r="C143" s="518"/>
      <c r="D143" s="818"/>
      <c r="E143" s="819"/>
      <c r="F143" s="818"/>
      <c r="G143" s="819"/>
      <c r="H143" s="516"/>
      <c r="I143" s="516"/>
    </row>
    <row r="144" spans="1:9" ht="15" customHeight="1" x14ac:dyDescent="0.25">
      <c r="A144" s="818" t="s">
        <v>4548</v>
      </c>
      <c r="B144" s="799" t="s">
        <v>4549</v>
      </c>
      <c r="C144" s="799"/>
      <c r="D144" s="522" t="s">
        <v>4550</v>
      </c>
      <c r="E144" s="544"/>
      <c r="F144" s="522" t="s">
        <v>4551</v>
      </c>
      <c r="G144" s="518"/>
      <c r="H144" s="516"/>
      <c r="I144" s="516"/>
    </row>
    <row r="145" spans="1:9" x14ac:dyDescent="0.25">
      <c r="A145" s="818"/>
      <c r="B145" s="818" t="s">
        <v>4552</v>
      </c>
      <c r="C145" s="818"/>
      <c r="D145" s="534" t="s">
        <v>4553</v>
      </c>
      <c r="E145" s="535"/>
      <c r="F145" s="534" t="s">
        <v>4554</v>
      </c>
      <c r="G145" s="518"/>
      <c r="H145" s="516"/>
      <c r="I145" s="516"/>
    </row>
    <row r="146" spans="1:9" ht="15" customHeight="1" x14ac:dyDescent="0.25">
      <c r="A146" s="799" t="s">
        <v>4555</v>
      </c>
      <c r="B146" s="799"/>
      <c r="C146" s="799"/>
      <c r="D146" s="522" t="s">
        <v>4448</v>
      </c>
      <c r="E146" s="518"/>
      <c r="F146" s="545" t="s">
        <v>4450</v>
      </c>
      <c r="G146" s="518"/>
      <c r="H146" s="516"/>
      <c r="I146" s="516"/>
    </row>
    <row r="147" spans="1:9" ht="15" customHeight="1" x14ac:dyDescent="0.25">
      <c r="A147" s="799" t="s">
        <v>4556</v>
      </c>
      <c r="B147" s="799"/>
      <c r="C147" s="799"/>
      <c r="D147" s="521" t="s">
        <v>4452</v>
      </c>
      <c r="E147" s="527"/>
      <c r="F147" s="521" t="s">
        <v>4453</v>
      </c>
      <c r="G147" s="527"/>
      <c r="H147" s="516"/>
      <c r="I147" s="516"/>
    </row>
    <row r="148" spans="1:9" ht="15" customHeight="1" x14ac:dyDescent="0.25">
      <c r="A148" s="792" t="s">
        <v>4557</v>
      </c>
      <c r="B148" s="793"/>
      <c r="C148" s="794"/>
      <c r="D148" s="521" t="s">
        <v>4455</v>
      </c>
      <c r="E148" s="527"/>
      <c r="F148" s="521" t="s">
        <v>4503</v>
      </c>
      <c r="G148" s="527"/>
      <c r="H148" s="516"/>
      <c r="I148" s="516"/>
    </row>
    <row r="149" spans="1:9" ht="38.25" customHeight="1" x14ac:dyDescent="0.25">
      <c r="A149" s="799" t="s">
        <v>4558</v>
      </c>
      <c r="B149" s="799"/>
      <c r="C149" s="799"/>
      <c r="D149" s="818" t="s">
        <v>4507</v>
      </c>
      <c r="E149" s="819"/>
      <c r="F149" s="820"/>
      <c r="G149" s="820"/>
      <c r="H149" s="516"/>
      <c r="I149" s="516"/>
    </row>
    <row r="150" spans="1:9" ht="89.25" customHeight="1" x14ac:dyDescent="0.25">
      <c r="A150" s="521" t="s">
        <v>4559</v>
      </c>
      <c r="B150" s="522" t="s">
        <v>4509</v>
      </c>
      <c r="C150" s="518"/>
      <c r="D150" s="818"/>
      <c r="E150" s="819"/>
      <c r="F150" s="821"/>
      <c r="G150" s="821"/>
      <c r="H150" s="516"/>
      <c r="I150" s="516"/>
    </row>
    <row r="151" spans="1:9" ht="48" customHeight="1" x14ac:dyDescent="0.25">
      <c r="A151" s="792" t="s">
        <v>4560</v>
      </c>
      <c r="B151" s="793"/>
      <c r="C151" s="794"/>
      <c r="D151" s="799" t="s">
        <v>4511</v>
      </c>
      <c r="E151" s="783"/>
      <c r="F151" s="823"/>
      <c r="G151" s="824"/>
      <c r="H151" s="516"/>
      <c r="I151" s="516"/>
    </row>
    <row r="152" spans="1:9" ht="89.25" customHeight="1" x14ac:dyDescent="0.25">
      <c r="A152" s="521" t="s">
        <v>4561</v>
      </c>
      <c r="B152" s="521" t="s">
        <v>4513</v>
      </c>
      <c r="C152" s="527"/>
      <c r="D152" s="799"/>
      <c r="E152" s="783"/>
      <c r="F152" s="823"/>
      <c r="G152" s="824"/>
      <c r="H152" s="516"/>
      <c r="I152" s="516"/>
    </row>
    <row r="153" spans="1:9" x14ac:dyDescent="0.25">
      <c r="A153" s="516"/>
      <c r="B153" s="516"/>
      <c r="C153" s="516"/>
      <c r="D153" s="516"/>
      <c r="E153" s="516"/>
      <c r="F153" s="516"/>
      <c r="G153" s="516"/>
      <c r="H153" s="516"/>
      <c r="I153" s="516"/>
    </row>
    <row r="154" spans="1:9" x14ac:dyDescent="0.25">
      <c r="A154" s="822" t="s">
        <v>4562</v>
      </c>
      <c r="B154" s="822"/>
      <c r="C154" s="822"/>
      <c r="D154" s="822" t="s">
        <v>4520</v>
      </c>
      <c r="E154" s="822"/>
      <c r="F154" s="822" t="s">
        <v>4521</v>
      </c>
      <c r="G154" s="822"/>
      <c r="H154" s="516"/>
      <c r="I154" s="516"/>
    </row>
    <row r="155" spans="1:9" x14ac:dyDescent="0.25">
      <c r="A155" s="818" t="s">
        <v>4563</v>
      </c>
      <c r="B155" s="818"/>
      <c r="C155" s="818"/>
      <c r="D155" s="522" t="s">
        <v>4564</v>
      </c>
      <c r="E155" s="518"/>
      <c r="F155" s="522" t="s">
        <v>4565</v>
      </c>
      <c r="G155" s="518"/>
      <c r="H155" s="516"/>
      <c r="I155" s="516"/>
    </row>
    <row r="156" spans="1:9" ht="39.75" customHeight="1" x14ac:dyDescent="0.25">
      <c r="A156" s="792" t="s">
        <v>4566</v>
      </c>
      <c r="B156" s="793"/>
      <c r="C156" s="794"/>
      <c r="D156" s="522" t="s">
        <v>4567</v>
      </c>
      <c r="E156" s="518"/>
      <c r="F156" s="522" t="s">
        <v>4568</v>
      </c>
      <c r="G156" s="518"/>
      <c r="H156" s="516"/>
      <c r="I156" s="516"/>
    </row>
    <row r="157" spans="1:9" ht="39" customHeight="1" x14ac:dyDescent="0.25">
      <c r="A157" s="792" t="s">
        <v>4569</v>
      </c>
      <c r="B157" s="793"/>
      <c r="C157" s="794"/>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799" t="s">
        <v>4576</v>
      </c>
      <c r="B160" s="799"/>
      <c r="C160" s="799"/>
      <c r="D160" s="799" t="s">
        <v>4577</v>
      </c>
      <c r="E160" s="825"/>
      <c r="F160" s="795" t="s">
        <v>4578</v>
      </c>
      <c r="G160" s="825"/>
      <c r="H160" s="516"/>
      <c r="I160" s="516"/>
    </row>
    <row r="161" spans="1:9" ht="89.25" customHeight="1" x14ac:dyDescent="0.25">
      <c r="A161" s="521" t="s">
        <v>4579</v>
      </c>
      <c r="B161" s="521" t="s">
        <v>4580</v>
      </c>
      <c r="C161" s="527"/>
      <c r="D161" s="799"/>
      <c r="E161" s="826"/>
      <c r="F161" s="827"/>
      <c r="G161" s="826"/>
      <c r="H161" s="516"/>
      <c r="I161" s="516"/>
    </row>
    <row r="162" spans="1:9" ht="34.5" customHeight="1" x14ac:dyDescent="0.25">
      <c r="A162" s="799" t="s">
        <v>4581</v>
      </c>
      <c r="B162" s="799"/>
      <c r="C162" s="799"/>
      <c r="D162" s="795" t="s">
        <v>4582</v>
      </c>
      <c r="E162" s="825"/>
      <c r="F162" s="795" t="s">
        <v>4583</v>
      </c>
      <c r="G162" s="825"/>
      <c r="H162" s="516"/>
      <c r="I162" s="516"/>
    </row>
    <row r="163" spans="1:9" ht="38.25" customHeight="1" x14ac:dyDescent="0.25">
      <c r="A163" s="521" t="s">
        <v>4584</v>
      </c>
      <c r="B163" s="521" t="s">
        <v>4585</v>
      </c>
      <c r="C163" s="527"/>
      <c r="D163" s="796"/>
      <c r="E163" s="828"/>
      <c r="F163" s="796"/>
      <c r="G163" s="828"/>
      <c r="H163" s="516"/>
      <c r="I163" s="516"/>
    </row>
    <row r="164" spans="1:9" ht="38.25" customHeight="1" x14ac:dyDescent="0.25">
      <c r="A164" s="521" t="s">
        <v>4586</v>
      </c>
      <c r="B164" s="521" t="s">
        <v>4587</v>
      </c>
      <c r="C164" s="527"/>
      <c r="D164" s="827"/>
      <c r="E164" s="826"/>
      <c r="F164" s="827"/>
      <c r="G164" s="826"/>
      <c r="H164" s="516"/>
      <c r="I164" s="516"/>
    </row>
    <row r="165" spans="1:9" x14ac:dyDescent="0.25">
      <c r="A165" s="516"/>
      <c r="B165" s="516"/>
      <c r="C165" s="516"/>
      <c r="D165" s="516"/>
      <c r="E165" s="516"/>
      <c r="F165" s="516"/>
      <c r="G165" s="516"/>
      <c r="H165" s="516"/>
      <c r="I165" s="516"/>
    </row>
    <row r="166" spans="1:9" x14ac:dyDescent="0.25">
      <c r="A166" s="829" t="s">
        <v>4588</v>
      </c>
      <c r="B166" s="830"/>
      <c r="C166" s="831"/>
      <c r="D166" s="792" t="s">
        <v>4589</v>
      </c>
      <c r="E166" s="794"/>
      <c r="F166" s="781"/>
      <c r="G166" s="782"/>
      <c r="H166" s="516"/>
      <c r="I166" s="516"/>
    </row>
    <row r="167" spans="1:9" x14ac:dyDescent="0.25">
      <c r="A167" s="516"/>
      <c r="B167" s="516"/>
      <c r="C167" s="516"/>
      <c r="D167" s="516"/>
      <c r="E167" s="516"/>
      <c r="F167" s="516"/>
      <c r="G167" s="516"/>
      <c r="H167" s="516"/>
      <c r="I167" s="516"/>
    </row>
    <row r="168" spans="1:9" x14ac:dyDescent="0.25">
      <c r="A168" s="835" t="s">
        <v>4590</v>
      </c>
      <c r="B168" s="836"/>
      <c r="C168" s="837"/>
      <c r="D168" s="838" t="s">
        <v>4520</v>
      </c>
      <c r="E168" s="839"/>
      <c r="F168" s="838" t="s">
        <v>4521</v>
      </c>
      <c r="G168" s="839"/>
      <c r="H168" s="516"/>
      <c r="I168" s="516"/>
    </row>
    <row r="169" spans="1:9" x14ac:dyDescent="0.25">
      <c r="A169" s="818" t="s">
        <v>4591</v>
      </c>
      <c r="B169" s="818"/>
      <c r="C169" s="818"/>
      <c r="D169" s="522" t="s">
        <v>4592</v>
      </c>
      <c r="E169" s="518"/>
      <c r="F169" s="522" t="s">
        <v>4593</v>
      </c>
      <c r="G169" s="518"/>
      <c r="H169" s="516"/>
      <c r="I169" s="516"/>
    </row>
    <row r="170" spans="1:9" x14ac:dyDescent="0.25">
      <c r="A170" s="829" t="s">
        <v>4594</v>
      </c>
      <c r="B170" s="830"/>
      <c r="C170" s="831"/>
      <c r="D170" s="522" t="s">
        <v>4595</v>
      </c>
      <c r="E170" s="518"/>
      <c r="F170" s="522" t="s">
        <v>4596</v>
      </c>
      <c r="G170" s="518"/>
      <c r="H170" s="516"/>
      <c r="I170" s="516"/>
    </row>
    <row r="171" spans="1:9" ht="26.25" customHeight="1" x14ac:dyDescent="0.25">
      <c r="A171" s="799" t="s">
        <v>4597</v>
      </c>
      <c r="B171" s="799"/>
      <c r="C171" s="799"/>
      <c r="D171" s="800" t="s">
        <v>4598</v>
      </c>
      <c r="E171" s="833"/>
      <c r="F171" s="800" t="s">
        <v>4599</v>
      </c>
      <c r="G171" s="833"/>
      <c r="H171" s="516"/>
      <c r="I171" s="516"/>
    </row>
    <row r="172" spans="1:9" ht="50.25" customHeight="1" x14ac:dyDescent="0.25">
      <c r="A172" s="521" t="s">
        <v>4572</v>
      </c>
      <c r="B172" s="522" t="s">
        <v>4600</v>
      </c>
      <c r="C172" s="518"/>
      <c r="D172" s="832"/>
      <c r="E172" s="834"/>
      <c r="F172" s="832"/>
      <c r="G172" s="834"/>
      <c r="H172" s="516"/>
      <c r="I172" s="516"/>
    </row>
    <row r="173" spans="1:9" ht="23.25" customHeight="1" x14ac:dyDescent="0.25">
      <c r="A173" s="795" t="s">
        <v>4601</v>
      </c>
      <c r="B173" s="792" t="s">
        <v>4602</v>
      </c>
      <c r="C173" s="794"/>
      <c r="D173" s="521" t="s">
        <v>4603</v>
      </c>
      <c r="E173" s="527"/>
      <c r="F173" s="521" t="s">
        <v>4604</v>
      </c>
      <c r="G173" s="527"/>
      <c r="H173" s="516"/>
      <c r="I173" s="516"/>
    </row>
    <row r="174" spans="1:9" ht="30" customHeight="1" x14ac:dyDescent="0.25">
      <c r="A174" s="827"/>
      <c r="B174" s="792" t="s">
        <v>4605</v>
      </c>
      <c r="C174" s="794"/>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11" t="s">
        <v>4611</v>
      </c>
      <c r="B178" s="811"/>
      <c r="C178" s="811"/>
      <c r="D178" s="835" t="s">
        <v>4520</v>
      </c>
      <c r="E178" s="837"/>
      <c r="F178" s="822" t="s">
        <v>4612</v>
      </c>
      <c r="G178" s="822"/>
      <c r="H178" s="516"/>
      <c r="I178" s="516"/>
    </row>
    <row r="179" spans="1:9" ht="26.25" customHeight="1" x14ac:dyDescent="0.25">
      <c r="A179" s="795" t="s">
        <v>4613</v>
      </c>
      <c r="B179" s="818" t="s">
        <v>4614</v>
      </c>
      <c r="C179" s="818"/>
      <c r="D179" s="522" t="s">
        <v>4615</v>
      </c>
      <c r="E179" s="518"/>
      <c r="F179" s="522" t="s">
        <v>4616</v>
      </c>
      <c r="G179" s="518"/>
      <c r="H179" s="516"/>
      <c r="I179" s="516"/>
    </row>
    <row r="180" spans="1:9" ht="30" customHeight="1" x14ac:dyDescent="0.25">
      <c r="A180" s="796"/>
      <c r="B180" s="792" t="s">
        <v>4617</v>
      </c>
      <c r="C180" s="794"/>
      <c r="D180" s="522" t="s">
        <v>4618</v>
      </c>
      <c r="E180" s="518"/>
      <c r="F180" s="522" t="s">
        <v>4619</v>
      </c>
      <c r="G180" s="518"/>
      <c r="H180" s="516"/>
      <c r="I180" s="516"/>
    </row>
    <row r="181" spans="1:9" ht="25.5" customHeight="1" x14ac:dyDescent="0.25">
      <c r="A181" s="827"/>
      <c r="B181" s="829" t="s">
        <v>4620</v>
      </c>
      <c r="C181" s="831"/>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580" t="s">
        <v>4623</v>
      </c>
      <c r="B1" s="580"/>
      <c r="C1" s="580"/>
      <c r="D1" s="580"/>
      <c r="E1" s="236"/>
      <c r="F1" s="236"/>
      <c r="G1" s="236"/>
    </row>
    <row r="3" spans="1:7" ht="15" customHeight="1" x14ac:dyDescent="0.25">
      <c r="A3" s="580" t="s">
        <v>4624</v>
      </c>
      <c r="B3" s="580"/>
      <c r="C3" s="580"/>
      <c r="D3" s="580"/>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579" t="s">
        <v>4627</v>
      </c>
      <c r="B8" s="579"/>
      <c r="C8" s="579"/>
      <c r="D8" s="579"/>
      <c r="E8" s="550"/>
      <c r="F8" s="550"/>
      <c r="G8" s="550"/>
    </row>
    <row r="10" spans="1:7" x14ac:dyDescent="0.25">
      <c r="A10" s="512" t="s">
        <v>1974</v>
      </c>
    </row>
    <row r="11" spans="1:7" x14ac:dyDescent="0.25">
      <c r="A11" s="20"/>
    </row>
    <row r="13" spans="1:7" x14ac:dyDescent="0.25">
      <c r="A13" s="673" t="s">
        <v>3430</v>
      </c>
      <c r="B13" s="673"/>
      <c r="C13" s="673"/>
      <c r="D13" s="673"/>
      <c r="E13" s="673"/>
      <c r="F13" s="673"/>
    </row>
    <row r="14" spans="1:7" x14ac:dyDescent="0.25">
      <c r="A14" s="673" t="s">
        <v>4628</v>
      </c>
      <c r="B14" s="673"/>
      <c r="C14" s="673"/>
      <c r="D14" s="858" t="s">
        <v>4629</v>
      </c>
      <c r="E14" s="858"/>
      <c r="F14" s="858"/>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73" t="s">
        <v>3433</v>
      </c>
      <c r="B18" s="673"/>
      <c r="C18" s="673"/>
    </row>
    <row r="19" spans="1:7" x14ac:dyDescent="0.25">
      <c r="A19" s="512" t="s">
        <v>4630</v>
      </c>
      <c r="B19" s="512" t="s">
        <v>4631</v>
      </c>
      <c r="C19" s="512" t="s">
        <v>4633</v>
      </c>
    </row>
    <row r="20" spans="1:7" x14ac:dyDescent="0.25">
      <c r="A20" s="20"/>
      <c r="B20" s="20"/>
      <c r="C20" s="20"/>
    </row>
    <row r="22" spans="1:7" ht="15" customHeight="1" x14ac:dyDescent="0.25">
      <c r="A22" s="856" t="s">
        <v>4634</v>
      </c>
      <c r="B22" s="856"/>
      <c r="C22" s="856"/>
      <c r="D22" s="856"/>
      <c r="E22" s="856"/>
      <c r="F22" s="856"/>
      <c r="G22" s="550"/>
    </row>
    <row r="24" spans="1:7" ht="15" customHeight="1" x14ac:dyDescent="0.25">
      <c r="A24" s="579" t="s">
        <v>4635</v>
      </c>
      <c r="B24" s="579"/>
      <c r="C24" s="579"/>
      <c r="D24" s="579"/>
      <c r="E24" s="579"/>
      <c r="F24" s="579"/>
      <c r="G24" s="236"/>
    </row>
    <row r="26" spans="1:7" x14ac:dyDescent="0.25">
      <c r="A26" s="857" t="s">
        <v>4636</v>
      </c>
      <c r="B26" s="857"/>
      <c r="C26" s="857"/>
      <c r="D26" s="857"/>
      <c r="E26" s="857"/>
      <c r="F26" s="857"/>
      <c r="G26" s="551"/>
    </row>
    <row r="28" spans="1:7" ht="15" customHeight="1" x14ac:dyDescent="0.25">
      <c r="A28" s="512" t="s">
        <v>4637</v>
      </c>
      <c r="B28" s="512" t="s">
        <v>2425</v>
      </c>
      <c r="C28" s="552"/>
      <c r="D28" s="579" t="s">
        <v>4638</v>
      </c>
      <c r="E28" s="579"/>
      <c r="F28" s="550"/>
      <c r="G28" s="550"/>
    </row>
    <row r="30" spans="1:7" ht="15" customHeight="1" x14ac:dyDescent="0.25">
      <c r="A30" s="561" t="s">
        <v>4639</v>
      </c>
      <c r="B30" s="562"/>
      <c r="C30" s="562"/>
      <c r="D30" s="562"/>
      <c r="E30" s="562"/>
      <c r="F30" s="563"/>
      <c r="G30" s="236"/>
    </row>
    <row r="32" spans="1:7" x14ac:dyDescent="0.25">
      <c r="A32" s="512" t="s">
        <v>4640</v>
      </c>
      <c r="B32" s="512" t="s">
        <v>2427</v>
      </c>
      <c r="C32" s="552"/>
      <c r="D32" s="587" t="s">
        <v>4641</v>
      </c>
      <c r="E32" s="589"/>
      <c r="F32" s="55"/>
      <c r="G32" s="55"/>
    </row>
    <row r="33" spans="1:7" x14ac:dyDescent="0.25">
      <c r="A33" s="512" t="s">
        <v>4642</v>
      </c>
      <c r="B33" s="512" t="s">
        <v>4643</v>
      </c>
      <c r="C33" s="515"/>
      <c r="D33" s="587" t="s">
        <v>4644</v>
      </c>
      <c r="E33" s="589"/>
      <c r="F33" s="55"/>
      <c r="G33" s="55"/>
    </row>
    <row r="35" spans="1:7" x14ac:dyDescent="0.25">
      <c r="A35" s="512" t="s">
        <v>1463</v>
      </c>
      <c r="C35" s="676" t="s">
        <v>4645</v>
      </c>
      <c r="D35" s="677"/>
      <c r="E35" s="678"/>
    </row>
    <row r="36" spans="1:7" x14ac:dyDescent="0.25">
      <c r="A36" s="20"/>
      <c r="C36" s="844"/>
      <c r="D36" s="845"/>
      <c r="E36" s="846"/>
    </row>
    <row r="37" spans="1:7" x14ac:dyDescent="0.25">
      <c r="A37" s="512" t="s">
        <v>4646</v>
      </c>
      <c r="C37" s="847"/>
      <c r="D37" s="848"/>
      <c r="E37" s="849"/>
    </row>
    <row r="38" spans="1:7" x14ac:dyDescent="0.25">
      <c r="A38" s="20"/>
      <c r="C38" s="850"/>
      <c r="D38" s="851"/>
      <c r="E38" s="852"/>
    </row>
    <row r="40" spans="1:7" ht="15" customHeight="1" x14ac:dyDescent="0.25">
      <c r="A40" s="561" t="s">
        <v>4647</v>
      </c>
      <c r="B40" s="562"/>
      <c r="C40" s="562"/>
      <c r="D40" s="562"/>
      <c r="E40" s="562"/>
      <c r="F40" s="563"/>
      <c r="G40" s="550"/>
    </row>
    <row r="42" spans="1:7" x14ac:dyDescent="0.25">
      <c r="A42" s="512" t="s">
        <v>4648</v>
      </c>
      <c r="B42" s="512" t="s">
        <v>4649</v>
      </c>
    </row>
    <row r="43" spans="1:7" x14ac:dyDescent="0.25">
      <c r="A43" s="20"/>
      <c r="B43" s="20"/>
      <c r="C43" s="512" t="s">
        <v>4650</v>
      </c>
      <c r="D43" s="20"/>
    </row>
    <row r="45" spans="1:7" x14ac:dyDescent="0.25">
      <c r="A45" s="853" t="s">
        <v>4651</v>
      </c>
      <c r="B45" s="854"/>
      <c r="C45" s="854"/>
      <c r="D45" s="854"/>
      <c r="E45" s="854"/>
      <c r="F45" s="855"/>
      <c r="G45" s="551"/>
    </row>
    <row r="46" spans="1:7" ht="15" customHeight="1" x14ac:dyDescent="0.25">
      <c r="A46" s="840" t="s">
        <v>4652</v>
      </c>
      <c r="B46" s="840"/>
      <c r="C46" s="840"/>
      <c r="D46" s="840"/>
      <c r="E46" s="840"/>
      <c r="F46" s="840"/>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841" t="s">
        <v>4660</v>
      </c>
      <c r="B87" s="842"/>
      <c r="C87" s="842"/>
      <c r="D87" s="842"/>
      <c r="E87" s="843"/>
    </row>
    <row r="88" spans="1:6" ht="60" x14ac:dyDescent="0.25">
      <c r="A88" s="512" t="s">
        <v>4661</v>
      </c>
      <c r="B88" s="676" t="s">
        <v>4662</v>
      </c>
      <c r="C88" s="678"/>
      <c r="D88" s="69" t="s">
        <v>4663</v>
      </c>
      <c r="E88" s="512" t="s">
        <v>4656</v>
      </c>
    </row>
    <row r="89" spans="1:6" x14ac:dyDescent="0.25">
      <c r="A89" s="512" t="s">
        <v>4664</v>
      </c>
      <c r="B89" s="513" t="s">
        <v>4665</v>
      </c>
      <c r="C89" s="514"/>
      <c r="D89" s="512" t="s">
        <v>4666</v>
      </c>
      <c r="E89" s="512" t="s">
        <v>4667</v>
      </c>
    </row>
    <row r="90" spans="1:6" x14ac:dyDescent="0.25">
      <c r="A90" s="20"/>
      <c r="B90" s="679"/>
      <c r="C90" s="680"/>
      <c r="D90" s="20"/>
      <c r="E90" s="20"/>
    </row>
    <row r="91" spans="1:6" x14ac:dyDescent="0.25">
      <c r="A91" s="20"/>
      <c r="B91" s="679"/>
      <c r="C91" s="680"/>
      <c r="D91" s="20"/>
      <c r="E91" s="20"/>
    </row>
    <row r="92" spans="1:6" x14ac:dyDescent="0.25">
      <c r="A92" s="20"/>
      <c r="B92" s="679"/>
      <c r="C92" s="680"/>
      <c r="D92" s="20"/>
      <c r="E92" s="20"/>
    </row>
    <row r="93" spans="1:6" x14ac:dyDescent="0.25">
      <c r="A93" s="20"/>
      <c r="B93" s="679"/>
      <c r="C93" s="680"/>
      <c r="D93" s="20"/>
      <c r="E93" s="20"/>
    </row>
    <row r="94" spans="1:6" x14ac:dyDescent="0.25">
      <c r="A94" s="20"/>
      <c r="B94" s="679"/>
      <c r="C94" s="680"/>
      <c r="D94" s="20"/>
      <c r="E94" s="20"/>
    </row>
    <row r="95" spans="1:6" x14ac:dyDescent="0.25">
      <c r="A95" s="20"/>
      <c r="B95" s="679"/>
      <c r="C95" s="680"/>
      <c r="D95" s="20"/>
      <c r="E95" s="20"/>
    </row>
    <row r="96" spans="1:6" x14ac:dyDescent="0.25">
      <c r="A96" s="20"/>
      <c r="B96" s="679"/>
      <c r="C96" s="680"/>
      <c r="D96" s="20"/>
      <c r="E96" s="20"/>
    </row>
    <row r="97" spans="1:5" x14ac:dyDescent="0.25">
      <c r="A97" s="20"/>
      <c r="B97" s="679"/>
      <c r="C97" s="680"/>
      <c r="D97" s="20"/>
      <c r="E97" s="20"/>
    </row>
    <row r="98" spans="1:5" x14ac:dyDescent="0.25">
      <c r="A98" s="20"/>
      <c r="B98" s="679"/>
      <c r="C98" s="680"/>
      <c r="D98" s="20"/>
      <c r="E98" s="20"/>
    </row>
    <row r="99" spans="1:5" x14ac:dyDescent="0.25">
      <c r="A99" s="20"/>
      <c r="B99" s="679"/>
      <c r="C99" s="680"/>
      <c r="D99" s="20"/>
      <c r="E99" s="20"/>
    </row>
    <row r="100" spans="1:5" x14ac:dyDescent="0.25">
      <c r="A100" s="20"/>
      <c r="B100" s="679"/>
      <c r="C100" s="680"/>
      <c r="D100" s="20"/>
      <c r="E100" s="20"/>
    </row>
    <row r="101" spans="1:5" x14ac:dyDescent="0.25">
      <c r="A101" s="20"/>
      <c r="B101" s="679"/>
      <c r="C101" s="680"/>
      <c r="D101" s="20"/>
      <c r="E101" s="20"/>
    </row>
    <row r="102" spans="1:5" x14ac:dyDescent="0.25">
      <c r="A102" s="20"/>
      <c r="B102" s="679"/>
      <c r="C102" s="680"/>
      <c r="D102" s="20"/>
      <c r="E102" s="20"/>
    </row>
    <row r="103" spans="1:5" x14ac:dyDescent="0.25">
      <c r="A103" s="20"/>
      <c r="B103" s="679"/>
      <c r="C103" s="680"/>
      <c r="D103" s="20"/>
      <c r="E103" s="20"/>
    </row>
    <row r="104" spans="1:5" x14ac:dyDescent="0.25">
      <c r="A104" s="20"/>
      <c r="B104" s="679"/>
      <c r="C104" s="680"/>
      <c r="D104" s="20"/>
      <c r="E104" s="20"/>
    </row>
    <row r="105" spans="1:5" x14ac:dyDescent="0.25">
      <c r="A105" s="20"/>
      <c r="B105" s="679"/>
      <c r="C105" s="680"/>
      <c r="D105" s="20"/>
      <c r="E105" s="20"/>
    </row>
    <row r="106" spans="1:5" x14ac:dyDescent="0.25">
      <c r="A106" s="20"/>
      <c r="B106" s="679"/>
      <c r="C106" s="680"/>
      <c r="D106" s="20"/>
      <c r="E106" s="20"/>
    </row>
    <row r="107" spans="1:5" x14ac:dyDescent="0.25">
      <c r="A107" s="20"/>
      <c r="B107" s="679"/>
      <c r="C107" s="680"/>
      <c r="D107" s="20"/>
      <c r="E107" s="20"/>
    </row>
    <row r="108" spans="1:5" x14ac:dyDescent="0.25">
      <c r="A108" s="20"/>
      <c r="B108" s="679"/>
      <c r="C108" s="680"/>
      <c r="D108" s="20"/>
      <c r="E108" s="20"/>
    </row>
    <row r="109" spans="1:5" x14ac:dyDescent="0.25">
      <c r="A109" s="20"/>
      <c r="B109" s="679"/>
      <c r="C109" s="680"/>
      <c r="D109" s="20"/>
      <c r="E109" s="20"/>
    </row>
    <row r="110" spans="1:5" x14ac:dyDescent="0.25">
      <c r="A110" s="20"/>
      <c r="B110" s="679"/>
      <c r="C110" s="680"/>
      <c r="D110" s="20"/>
      <c r="E110" s="20"/>
    </row>
    <row r="111" spans="1:5" x14ac:dyDescent="0.25">
      <c r="A111" s="20"/>
      <c r="B111" s="679"/>
      <c r="C111" s="680"/>
      <c r="D111" s="20"/>
      <c r="E111" s="20"/>
    </row>
    <row r="112" spans="1:5" x14ac:dyDescent="0.25">
      <c r="A112" s="20"/>
      <c r="B112" s="679"/>
      <c r="C112" s="680"/>
      <c r="D112" s="20"/>
      <c r="E112" s="20"/>
    </row>
    <row r="113" spans="1:5" x14ac:dyDescent="0.25">
      <c r="A113" s="20"/>
      <c r="B113" s="679"/>
      <c r="C113" s="680"/>
      <c r="D113" s="20"/>
      <c r="E113" s="20"/>
    </row>
    <row r="114" spans="1:5" x14ac:dyDescent="0.25">
      <c r="A114" s="20"/>
      <c r="B114" s="679"/>
      <c r="C114" s="680"/>
      <c r="D114" s="20"/>
      <c r="E114" s="20"/>
    </row>
    <row r="115" spans="1:5" x14ac:dyDescent="0.25">
      <c r="A115" s="20"/>
      <c r="B115" s="679"/>
      <c r="C115" s="680"/>
      <c r="D115" s="20"/>
      <c r="E115" s="20"/>
    </row>
    <row r="116" spans="1:5" x14ac:dyDescent="0.25">
      <c r="A116" s="20"/>
      <c r="B116" s="679"/>
      <c r="C116" s="680"/>
      <c r="D116" s="20"/>
      <c r="E116" s="20"/>
    </row>
    <row r="117" spans="1:5" x14ac:dyDescent="0.25">
      <c r="A117" s="20"/>
      <c r="B117" s="679"/>
      <c r="C117" s="680"/>
      <c r="D117" s="20"/>
      <c r="E117" s="20"/>
    </row>
    <row r="118" spans="1:5" x14ac:dyDescent="0.25">
      <c r="A118" s="20"/>
      <c r="B118" s="679"/>
      <c r="C118" s="680"/>
      <c r="D118" s="20"/>
      <c r="E118" s="20"/>
    </row>
    <row r="119" spans="1:5" x14ac:dyDescent="0.25">
      <c r="A119" s="20"/>
      <c r="B119" s="679"/>
      <c r="C119" s="680"/>
      <c r="D119" s="20"/>
      <c r="E119" s="20"/>
    </row>
    <row r="120" spans="1:5" x14ac:dyDescent="0.25">
      <c r="A120" s="20"/>
      <c r="B120" s="679"/>
      <c r="C120" s="680"/>
      <c r="D120" s="20"/>
      <c r="E120" s="20"/>
    </row>
    <row r="122" spans="1:5" x14ac:dyDescent="0.25">
      <c r="A122" s="571" t="s">
        <v>4668</v>
      </c>
      <c r="B122" s="571"/>
      <c r="C122" s="571"/>
    </row>
    <row r="123" spans="1:5" x14ac:dyDescent="0.25">
      <c r="A123" s="587" t="s">
        <v>4669</v>
      </c>
      <c r="B123" s="588"/>
      <c r="C123" s="589"/>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61" t="s">
        <v>4670</v>
      </c>
      <c r="B4" s="562"/>
      <c r="C4" s="562"/>
      <c r="D4" s="563"/>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580" t="s">
        <v>4678</v>
      </c>
      <c r="B1" s="580"/>
      <c r="C1" s="580"/>
      <c r="D1" s="580"/>
      <c r="E1" s="580"/>
      <c r="F1" s="580"/>
    </row>
    <row r="3" spans="1:10" ht="15" customHeight="1" x14ac:dyDescent="0.25">
      <c r="A3" s="860" t="s">
        <v>4679</v>
      </c>
      <c r="B3" s="861"/>
      <c r="C3" s="861"/>
      <c r="D3" s="861"/>
      <c r="E3" s="861"/>
      <c r="F3" s="862"/>
    </row>
    <row r="5" spans="1:10" x14ac:dyDescent="0.25">
      <c r="A5" s="676" t="s">
        <v>4680</v>
      </c>
      <c r="B5" s="677"/>
      <c r="C5" s="678"/>
      <c r="D5" s="512" t="s">
        <v>4673</v>
      </c>
      <c r="E5" s="679"/>
      <c r="F5" s="680"/>
    </row>
    <row r="6" spans="1:10" ht="120" customHeight="1" x14ac:dyDescent="0.25">
      <c r="A6" s="866" t="s">
        <v>4681</v>
      </c>
      <c r="B6" s="866"/>
      <c r="C6" s="866"/>
      <c r="D6" s="512" t="s">
        <v>3608</v>
      </c>
      <c r="E6" s="679">
        <f>H6/J6</f>
        <v>1</v>
      </c>
      <c r="F6" s="680"/>
      <c r="G6" s="69" t="s">
        <v>4682</v>
      </c>
      <c r="H6" s="317">
        <f>1</f>
        <v>1</v>
      </c>
      <c r="I6" s="69" t="s">
        <v>4683</v>
      </c>
      <c r="J6" s="317">
        <f>1</f>
        <v>1</v>
      </c>
    </row>
    <row r="7" spans="1:10" ht="150" customHeight="1" x14ac:dyDescent="0.25">
      <c r="A7" s="724" t="s">
        <v>4684</v>
      </c>
      <c r="B7" s="732"/>
      <c r="C7" s="725"/>
      <c r="D7" s="69" t="s">
        <v>3609</v>
      </c>
      <c r="E7" s="864">
        <f>H7/J7</f>
        <v>0</v>
      </c>
      <c r="F7" s="865"/>
      <c r="G7" s="69" t="s">
        <v>4685</v>
      </c>
      <c r="H7" s="317">
        <f>0</f>
        <v>0</v>
      </c>
      <c r="I7" s="69" t="s">
        <v>4686</v>
      </c>
      <c r="J7" s="317">
        <f>1</f>
        <v>1</v>
      </c>
    </row>
    <row r="8" spans="1:10" ht="15" customHeight="1" x14ac:dyDescent="0.25">
      <c r="A8" s="724" t="s">
        <v>4687</v>
      </c>
      <c r="B8" s="732"/>
      <c r="C8" s="725"/>
      <c r="D8" s="512" t="s">
        <v>4676</v>
      </c>
      <c r="E8" s="679">
        <f>E5*E6*E7</f>
        <v>0</v>
      </c>
      <c r="F8" s="680"/>
    </row>
    <row r="10" spans="1:10" ht="15" customHeight="1" x14ac:dyDescent="0.25">
      <c r="A10" s="856" t="s">
        <v>4688</v>
      </c>
      <c r="B10" s="856"/>
      <c r="C10" s="856"/>
      <c r="D10" s="856"/>
      <c r="E10" s="856"/>
      <c r="F10" s="856"/>
    </row>
    <row r="12" spans="1:10" x14ac:dyDescent="0.25">
      <c r="A12" s="512" t="s">
        <v>4653</v>
      </c>
      <c r="B12" s="673" t="s">
        <v>4662</v>
      </c>
      <c r="C12" s="673"/>
      <c r="D12" s="673"/>
      <c r="E12" s="673" t="s">
        <v>4689</v>
      </c>
      <c r="F12" s="673"/>
      <c r="G12" s="512" t="s">
        <v>4690</v>
      </c>
      <c r="H12" s="512" t="s">
        <v>4691</v>
      </c>
      <c r="I12" s="512" t="s">
        <v>4692</v>
      </c>
    </row>
    <row r="13" spans="1:10" x14ac:dyDescent="0.25">
      <c r="A13" s="512" t="s">
        <v>4693</v>
      </c>
      <c r="B13" s="673" t="s">
        <v>4694</v>
      </c>
      <c r="C13" s="673"/>
      <c r="D13" s="673"/>
      <c r="E13" s="673" t="s">
        <v>4695</v>
      </c>
      <c r="F13" s="673"/>
      <c r="G13" s="512" t="s">
        <v>2689</v>
      </c>
      <c r="H13" s="512" t="s">
        <v>4696</v>
      </c>
      <c r="I13" s="512" t="s">
        <v>2690</v>
      </c>
    </row>
    <row r="14" spans="1:10" x14ac:dyDescent="0.25">
      <c r="A14" s="20"/>
      <c r="B14" s="679"/>
      <c r="C14" s="863"/>
      <c r="D14" s="680"/>
      <c r="E14" s="20"/>
      <c r="F14" s="20"/>
      <c r="G14" s="20"/>
      <c r="H14" s="20"/>
      <c r="I14" s="20"/>
    </row>
    <row r="15" spans="1:10" x14ac:dyDescent="0.25">
      <c r="A15" s="20"/>
      <c r="B15" s="679"/>
      <c r="C15" s="863"/>
      <c r="D15" s="680"/>
      <c r="E15" s="20"/>
      <c r="F15" s="20"/>
      <c r="G15" s="20"/>
      <c r="H15" s="20"/>
      <c r="I15" s="20"/>
    </row>
    <row r="16" spans="1:10" x14ac:dyDescent="0.25">
      <c r="A16" s="20"/>
      <c r="B16" s="679"/>
      <c r="C16" s="863"/>
      <c r="D16" s="680"/>
      <c r="E16" s="20"/>
      <c r="F16" s="20"/>
      <c r="G16" s="20"/>
      <c r="H16" s="20"/>
      <c r="I16" s="20"/>
    </row>
    <row r="17" spans="1:9" x14ac:dyDescent="0.25">
      <c r="A17" s="20"/>
      <c r="B17" s="679"/>
      <c r="C17" s="863"/>
      <c r="D17" s="680"/>
      <c r="E17" s="20"/>
      <c r="F17" s="20"/>
      <c r="G17" s="20"/>
      <c r="H17" s="20"/>
      <c r="I17" s="20"/>
    </row>
    <row r="18" spans="1:9" x14ac:dyDescent="0.25">
      <c r="A18" s="20"/>
      <c r="B18" s="679"/>
      <c r="C18" s="863"/>
      <c r="D18" s="680"/>
      <c r="E18" s="20"/>
      <c r="F18" s="20"/>
      <c r="G18" s="20"/>
      <c r="H18" s="20"/>
      <c r="I18" s="20"/>
    </row>
    <row r="19" spans="1:9" x14ac:dyDescent="0.25">
      <c r="A19" s="20"/>
      <c r="B19" s="679"/>
      <c r="C19" s="863"/>
      <c r="D19" s="680"/>
      <c r="E19" s="20"/>
      <c r="F19" s="20"/>
      <c r="G19" s="20"/>
      <c r="H19" s="20"/>
      <c r="I19" s="20"/>
    </row>
    <row r="20" spans="1:9" x14ac:dyDescent="0.25">
      <c r="A20" s="20"/>
      <c r="B20" s="679"/>
      <c r="C20" s="863"/>
      <c r="D20" s="680"/>
      <c r="E20" s="20"/>
      <c r="F20" s="20"/>
      <c r="G20" s="20"/>
      <c r="H20" s="20"/>
      <c r="I20" s="20"/>
    </row>
    <row r="21" spans="1:9" x14ac:dyDescent="0.25">
      <c r="A21" s="20"/>
      <c r="B21" s="679"/>
      <c r="C21" s="863"/>
      <c r="D21" s="680"/>
      <c r="E21" s="20"/>
      <c r="F21" s="20"/>
      <c r="G21" s="20"/>
      <c r="H21" s="20"/>
      <c r="I21" s="20"/>
    </row>
    <row r="22" spans="1:9" x14ac:dyDescent="0.25">
      <c r="A22" s="20"/>
      <c r="B22" s="679"/>
      <c r="C22" s="863"/>
      <c r="D22" s="680"/>
      <c r="E22" s="20"/>
      <c r="F22" s="20"/>
      <c r="G22" s="20"/>
      <c r="H22" s="20"/>
      <c r="I22" s="20"/>
    </row>
    <row r="23" spans="1:9" x14ac:dyDescent="0.25">
      <c r="A23" s="20"/>
      <c r="B23" s="679"/>
      <c r="C23" s="863"/>
      <c r="D23" s="680"/>
      <c r="E23" s="20"/>
      <c r="F23" s="20"/>
      <c r="G23" s="20"/>
      <c r="H23" s="20"/>
      <c r="I23" s="20"/>
    </row>
    <row r="24" spans="1:9" x14ac:dyDescent="0.25">
      <c r="A24" s="20"/>
      <c r="B24" s="679"/>
      <c r="C24" s="863"/>
      <c r="D24" s="680"/>
      <c r="E24" s="20"/>
      <c r="F24" s="20"/>
      <c r="G24" s="20"/>
      <c r="H24" s="20"/>
      <c r="I24" s="20"/>
    </row>
    <row r="25" spans="1:9" x14ac:dyDescent="0.25">
      <c r="A25" s="20"/>
      <c r="B25" s="679"/>
      <c r="C25" s="863"/>
      <c r="D25" s="680"/>
      <c r="E25" s="20"/>
      <c r="F25" s="20"/>
      <c r="G25" s="20"/>
      <c r="H25" s="20"/>
      <c r="I25" s="20"/>
    </row>
    <row r="26" spans="1:9" x14ac:dyDescent="0.25">
      <c r="A26" s="20"/>
      <c r="B26" s="679"/>
      <c r="C26" s="863"/>
      <c r="D26" s="680"/>
      <c r="E26" s="20"/>
      <c r="F26" s="20"/>
      <c r="G26" s="20"/>
      <c r="H26" s="20"/>
      <c r="I26" s="20"/>
    </row>
    <row r="27" spans="1:9" x14ac:dyDescent="0.25">
      <c r="A27" s="20"/>
      <c r="B27" s="679"/>
      <c r="C27" s="863"/>
      <c r="D27" s="680"/>
      <c r="E27" s="20"/>
      <c r="F27" s="20"/>
      <c r="G27" s="20"/>
      <c r="H27" s="20"/>
      <c r="I27" s="20"/>
    </row>
    <row r="28" spans="1:9" x14ac:dyDescent="0.25">
      <c r="A28" s="20"/>
      <c r="B28" s="679"/>
      <c r="C28" s="863"/>
      <c r="D28" s="680"/>
      <c r="E28" s="20"/>
      <c r="F28" s="20"/>
      <c r="G28" s="20"/>
      <c r="H28" s="20"/>
      <c r="I28" s="20"/>
    </row>
    <row r="29" spans="1:9" x14ac:dyDescent="0.25">
      <c r="A29" s="20"/>
      <c r="B29" s="679"/>
      <c r="C29" s="863"/>
      <c r="D29" s="680"/>
      <c r="E29" s="20"/>
      <c r="F29" s="20"/>
      <c r="G29" s="20"/>
      <c r="H29" s="20"/>
      <c r="I29" s="20"/>
    </row>
    <row r="30" spans="1:9" x14ac:dyDescent="0.25">
      <c r="A30" s="20"/>
      <c r="B30" s="679"/>
      <c r="C30" s="863"/>
      <c r="D30" s="680"/>
      <c r="E30" s="20"/>
      <c r="F30" s="20"/>
      <c r="G30" s="20"/>
      <c r="H30" s="20"/>
      <c r="I30" s="20"/>
    </row>
    <row r="31" spans="1:9" x14ac:dyDescent="0.25">
      <c r="A31" s="20"/>
      <c r="B31" s="679"/>
      <c r="C31" s="863"/>
      <c r="D31" s="680"/>
      <c r="E31" s="20"/>
      <c r="F31" s="20"/>
      <c r="G31" s="20"/>
      <c r="H31" s="20"/>
      <c r="I31" s="20"/>
    </row>
    <row r="32" spans="1:9" x14ac:dyDescent="0.25">
      <c r="A32" s="20"/>
      <c r="B32" s="679"/>
      <c r="C32" s="863"/>
      <c r="D32" s="680"/>
      <c r="E32" s="20"/>
      <c r="F32" s="20"/>
      <c r="G32" s="20"/>
      <c r="H32" s="20"/>
      <c r="I32" s="20"/>
    </row>
    <row r="33" spans="1:9" x14ac:dyDescent="0.25">
      <c r="A33" s="20"/>
      <c r="B33" s="679"/>
      <c r="C33" s="863"/>
      <c r="D33" s="680"/>
      <c r="E33" s="20"/>
      <c r="F33" s="20"/>
      <c r="G33" s="20"/>
      <c r="H33" s="20"/>
      <c r="I33" s="20"/>
    </row>
    <row r="34" spans="1:9" x14ac:dyDescent="0.25">
      <c r="A34" s="20"/>
      <c r="B34" s="679"/>
      <c r="C34" s="863"/>
      <c r="D34" s="680"/>
      <c r="E34" s="20"/>
      <c r="F34" s="20"/>
      <c r="G34" s="20"/>
      <c r="H34" s="20"/>
      <c r="I34" s="20"/>
    </row>
    <row r="35" spans="1:9" x14ac:dyDescent="0.25">
      <c r="A35" s="20"/>
      <c r="B35" s="679"/>
      <c r="C35" s="863"/>
      <c r="D35" s="680"/>
      <c r="E35" s="20"/>
      <c r="F35" s="20"/>
      <c r="G35" s="20"/>
      <c r="H35" s="20"/>
      <c r="I35" s="20"/>
    </row>
    <row r="36" spans="1:9" x14ac:dyDescent="0.25">
      <c r="A36" s="20"/>
      <c r="B36" s="679"/>
      <c r="C36" s="863"/>
      <c r="D36" s="680"/>
      <c r="E36" s="20"/>
      <c r="F36" s="20"/>
      <c r="G36" s="20"/>
      <c r="H36" s="20"/>
      <c r="I36" s="20"/>
    </row>
    <row r="37" spans="1:9" x14ac:dyDescent="0.25">
      <c r="A37" s="20"/>
      <c r="B37" s="679"/>
      <c r="C37" s="863"/>
      <c r="D37" s="680"/>
      <c r="E37" s="20"/>
      <c r="F37" s="20"/>
      <c r="G37" s="20"/>
      <c r="H37" s="20"/>
      <c r="I37" s="20"/>
    </row>
    <row r="38" spans="1:9" x14ac:dyDescent="0.25">
      <c r="A38" s="20"/>
      <c r="B38" s="679"/>
      <c r="C38" s="863"/>
      <c r="D38" s="680"/>
      <c r="E38" s="20"/>
      <c r="F38" s="20"/>
      <c r="G38" s="20"/>
      <c r="H38" s="20"/>
      <c r="I38" s="20"/>
    </row>
    <row r="39" spans="1:9" x14ac:dyDescent="0.25">
      <c r="A39" s="20"/>
      <c r="B39" s="679"/>
      <c r="C39" s="863"/>
      <c r="D39" s="680"/>
      <c r="E39" s="20"/>
      <c r="F39" s="20"/>
      <c r="G39" s="20"/>
      <c r="H39" s="20"/>
      <c r="I39" s="20"/>
    </row>
    <row r="40" spans="1:9" x14ac:dyDescent="0.25">
      <c r="A40" s="20"/>
      <c r="B40" s="679"/>
      <c r="C40" s="863"/>
      <c r="D40" s="680"/>
      <c r="E40" s="20"/>
      <c r="F40" s="20"/>
      <c r="G40" s="20"/>
      <c r="H40" s="20"/>
      <c r="I40" s="20"/>
    </row>
    <row r="41" spans="1:9" x14ac:dyDescent="0.25">
      <c r="A41" s="20"/>
      <c r="B41" s="679"/>
      <c r="C41" s="863"/>
      <c r="D41" s="680"/>
      <c r="E41" s="20"/>
      <c r="F41" s="20"/>
      <c r="G41" s="20"/>
      <c r="H41" s="20"/>
      <c r="I41" s="20"/>
    </row>
    <row r="42" spans="1:9" x14ac:dyDescent="0.25">
      <c r="A42" s="20"/>
      <c r="B42" s="679"/>
      <c r="C42" s="863"/>
      <c r="D42" s="680"/>
      <c r="E42" s="20"/>
      <c r="F42" s="20"/>
      <c r="G42" s="20"/>
      <c r="H42" s="20"/>
      <c r="I42" s="20"/>
    </row>
    <row r="43" spans="1:9" x14ac:dyDescent="0.25">
      <c r="A43" s="20"/>
      <c r="B43" s="679"/>
      <c r="C43" s="863"/>
      <c r="D43" s="680"/>
      <c r="E43" s="20"/>
      <c r="F43" s="20"/>
      <c r="G43" s="20"/>
      <c r="H43" s="20"/>
      <c r="I43" s="20"/>
    </row>
    <row r="44" spans="1:9" x14ac:dyDescent="0.25">
      <c r="A44" s="20"/>
      <c r="B44" s="679"/>
      <c r="C44" s="863"/>
      <c r="D44" s="680"/>
      <c r="E44" s="20"/>
      <c r="F44" s="20"/>
      <c r="G44" s="20"/>
      <c r="H44" s="20"/>
      <c r="I44" s="20"/>
    </row>
    <row r="46" spans="1:9" x14ac:dyDescent="0.25">
      <c r="A46" s="559" t="s">
        <v>4677</v>
      </c>
      <c r="B46" s="559"/>
      <c r="C46" s="559"/>
      <c r="D46" s="559"/>
    </row>
    <row r="47" spans="1:9" x14ac:dyDescent="0.25">
      <c r="A47" s="587" t="s">
        <v>4669</v>
      </c>
      <c r="B47" s="588"/>
      <c r="C47" s="588"/>
      <c r="D47" s="589"/>
    </row>
    <row r="48" spans="1:9" ht="15" customHeight="1" x14ac:dyDescent="0.25">
      <c r="A48" s="579" t="s">
        <v>4697</v>
      </c>
      <c r="B48" s="579"/>
      <c r="C48" s="579"/>
      <c r="D48" s="579"/>
    </row>
    <row r="50" spans="1:7" ht="15" customHeight="1" x14ac:dyDescent="0.25">
      <c r="A50" s="859" t="s">
        <v>4698</v>
      </c>
      <c r="B50" s="859"/>
      <c r="C50" s="859"/>
      <c r="D50" s="859"/>
      <c r="E50" s="550"/>
      <c r="F50" s="550"/>
      <c r="G50" s="550"/>
    </row>
    <row r="52" spans="1:7" x14ac:dyDescent="0.25">
      <c r="A52" s="674" t="s">
        <v>4699</v>
      </c>
      <c r="B52" s="512" t="s">
        <v>4700</v>
      </c>
      <c r="C52" s="512" t="s">
        <v>4637</v>
      </c>
      <c r="D52" s="512" t="s">
        <v>4701</v>
      </c>
    </row>
    <row r="53" spans="1:7" x14ac:dyDescent="0.25">
      <c r="A53" s="733"/>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674" t="s">
        <v>4708</v>
      </c>
      <c r="B68" s="512" t="s">
        <v>4700</v>
      </c>
      <c r="C68" s="512" t="s">
        <v>4637</v>
      </c>
      <c r="D68" s="512" t="s">
        <v>4701</v>
      </c>
    </row>
    <row r="69" spans="1:6" x14ac:dyDescent="0.25">
      <c r="A69" s="733"/>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559" t="s">
        <v>4709</v>
      </c>
      <c r="B84" s="559"/>
    </row>
    <row r="85" spans="1:6" ht="15" customHeight="1" x14ac:dyDescent="0.25">
      <c r="A85" s="579" t="s">
        <v>4710</v>
      </c>
      <c r="B85" s="579"/>
    </row>
    <row r="87" spans="1:6" ht="15" customHeight="1" x14ac:dyDescent="0.25">
      <c r="A87" s="860" t="s">
        <v>4711</v>
      </c>
      <c r="B87" s="861"/>
      <c r="C87" s="861"/>
      <c r="D87" s="862"/>
    </row>
    <row r="89" spans="1:6" x14ac:dyDescent="0.25">
      <c r="A89" s="674" t="s">
        <v>4699</v>
      </c>
      <c r="B89" s="512" t="s">
        <v>4700</v>
      </c>
      <c r="C89" s="512" t="s">
        <v>4637</v>
      </c>
    </row>
    <row r="90" spans="1:6" x14ac:dyDescent="0.25">
      <c r="A90" s="733"/>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674" t="s">
        <v>4708</v>
      </c>
      <c r="B105" s="512" t="s">
        <v>4700</v>
      </c>
      <c r="C105" s="512" t="s">
        <v>4637</v>
      </c>
    </row>
    <row r="106" spans="1:5" x14ac:dyDescent="0.25">
      <c r="A106" s="733"/>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559" t="s">
        <v>4719</v>
      </c>
      <c r="B121" s="559"/>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abSelected="1" workbookViewId="0">
      <selection activeCell="E6" sqref="E6"/>
    </sheetView>
  </sheetViews>
  <sheetFormatPr baseColWidth="10" defaultRowHeight="15" x14ac:dyDescent="0.25"/>
  <sheetData>
    <row r="1" spans="1:15" ht="15" customHeight="1" x14ac:dyDescent="0.25">
      <c r="A1" s="580" t="s">
        <v>4720</v>
      </c>
      <c r="B1" s="580"/>
      <c r="C1" s="580"/>
      <c r="D1" s="580"/>
      <c r="E1" s="580"/>
      <c r="F1" s="580"/>
      <c r="G1" s="580"/>
      <c r="H1" s="580"/>
    </row>
    <row r="3" spans="1:15" ht="15" customHeight="1" x14ac:dyDescent="0.25">
      <c r="A3" s="880" t="s">
        <v>4721</v>
      </c>
      <c r="B3" s="881"/>
      <c r="C3" s="881"/>
      <c r="D3" s="881"/>
      <c r="E3" s="882"/>
    </row>
    <row r="5" spans="1:15" ht="39.75" customHeight="1" x14ac:dyDescent="0.25">
      <c r="A5" s="579" t="s">
        <v>4722</v>
      </c>
      <c r="B5" s="579"/>
      <c r="C5" s="579"/>
      <c r="D5" s="579"/>
      <c r="E5" s="579"/>
      <c r="F5" s="579"/>
      <c r="G5" s="579"/>
      <c r="H5" s="579"/>
      <c r="I5" s="579"/>
    </row>
    <row r="7" spans="1:15" ht="15" customHeight="1" x14ac:dyDescent="0.25">
      <c r="A7" s="561" t="s">
        <v>4723</v>
      </c>
      <c r="B7" s="562"/>
      <c r="C7" s="562"/>
      <c r="D7" s="562"/>
      <c r="E7" s="562"/>
      <c r="F7" s="562"/>
      <c r="G7" s="562"/>
      <c r="H7" s="562"/>
      <c r="I7" s="562"/>
      <c r="J7" s="563"/>
    </row>
    <row r="9" spans="1:15" x14ac:dyDescent="0.25">
      <c r="A9" s="673" t="s">
        <v>4724</v>
      </c>
      <c r="B9" s="673"/>
      <c r="C9" s="555"/>
    </row>
    <row r="11" spans="1:15" x14ac:dyDescent="0.25">
      <c r="A11" s="673" t="s">
        <v>4725</v>
      </c>
      <c r="B11" s="673"/>
      <c r="C11" s="673"/>
      <c r="D11" s="673"/>
      <c r="E11" s="864"/>
      <c r="F11" s="883"/>
      <c r="G11" s="883"/>
      <c r="H11" s="883"/>
      <c r="I11" s="883"/>
      <c r="J11" s="883"/>
      <c r="K11" s="865"/>
    </row>
    <row r="12" spans="1:15" x14ac:dyDescent="0.25">
      <c r="A12" s="884" t="s">
        <v>4726</v>
      </c>
      <c r="B12" s="885"/>
      <c r="C12" s="885"/>
      <c r="D12" s="886"/>
      <c r="E12" s="844"/>
      <c r="F12" s="845"/>
      <c r="G12" s="845"/>
      <c r="H12" s="845"/>
      <c r="I12" s="845"/>
      <c r="J12" s="845"/>
      <c r="K12" s="846"/>
    </row>
    <row r="13" spans="1:15" x14ac:dyDescent="0.25">
      <c r="A13" s="676" t="s">
        <v>4727</v>
      </c>
      <c r="B13" s="677"/>
      <c r="C13" s="677"/>
      <c r="D13" s="677"/>
      <c r="E13" s="678"/>
      <c r="F13" s="887"/>
      <c r="G13" s="887"/>
      <c r="H13" s="887"/>
      <c r="I13" s="887"/>
      <c r="J13" s="887"/>
      <c r="K13" s="887"/>
      <c r="L13" s="888"/>
      <c r="M13" s="888"/>
      <c r="N13" s="888"/>
      <c r="O13" s="888"/>
    </row>
    <row r="15" spans="1:15" x14ac:dyDescent="0.25">
      <c r="A15" s="673" t="s">
        <v>4728</v>
      </c>
      <c r="B15" s="673"/>
      <c r="C15" s="673"/>
      <c r="D15" s="673"/>
      <c r="E15" s="673"/>
      <c r="F15" s="679"/>
      <c r="G15" s="863"/>
      <c r="H15" s="863"/>
      <c r="I15" s="863"/>
      <c r="J15" s="863"/>
      <c r="K15" s="680"/>
    </row>
    <row r="17" spans="1:16" x14ac:dyDescent="0.25">
      <c r="A17" s="673" t="s">
        <v>4729</v>
      </c>
      <c r="B17" s="673"/>
      <c r="C17" s="673"/>
      <c r="D17" s="679"/>
      <c r="E17" s="863"/>
      <c r="F17" s="863"/>
      <c r="G17" s="863"/>
      <c r="H17" s="680"/>
      <c r="I17" s="676" t="s">
        <v>4730</v>
      </c>
      <c r="J17" s="677"/>
      <c r="K17" s="678"/>
      <c r="L17" s="889"/>
      <c r="M17" s="889"/>
      <c r="N17" s="889"/>
      <c r="O17" s="889"/>
      <c r="P17" s="889"/>
    </row>
    <row r="19" spans="1:16" x14ac:dyDescent="0.25">
      <c r="A19" s="857" t="s">
        <v>4731</v>
      </c>
      <c r="B19" s="857"/>
      <c r="C19" s="857"/>
      <c r="D19" s="857"/>
      <c r="E19" s="857"/>
      <c r="F19" s="857"/>
      <c r="G19" s="857"/>
      <c r="H19" s="857"/>
      <c r="I19" s="857"/>
      <c r="J19" s="857"/>
      <c r="K19" s="857"/>
      <c r="L19" s="857"/>
      <c r="M19" s="857"/>
    </row>
    <row r="20" spans="1:16" ht="15" customHeight="1" x14ac:dyDescent="0.25">
      <c r="A20" s="866" t="s">
        <v>4732</v>
      </c>
      <c r="B20" s="866"/>
      <c r="C20" s="866"/>
      <c r="D20" s="866"/>
      <c r="E20" s="866"/>
      <c r="F20" s="866"/>
      <c r="G20" s="549" t="s">
        <v>4733</v>
      </c>
      <c r="H20" s="890"/>
      <c r="I20" s="890"/>
      <c r="J20" s="890"/>
      <c r="K20" s="890"/>
      <c r="L20" s="890"/>
      <c r="M20" s="890"/>
    </row>
    <row r="21" spans="1:16" ht="15" customHeight="1" x14ac:dyDescent="0.25">
      <c r="A21" s="866" t="s">
        <v>4734</v>
      </c>
      <c r="B21" s="866"/>
      <c r="C21" s="866"/>
      <c r="D21" s="866"/>
      <c r="E21" s="866"/>
      <c r="F21" s="866"/>
      <c r="G21" s="549" t="s">
        <v>4735</v>
      </c>
      <c r="H21" s="891"/>
      <c r="I21" s="892"/>
      <c r="J21" s="892"/>
      <c r="K21" s="892"/>
      <c r="L21" s="892"/>
      <c r="M21" s="893"/>
    </row>
    <row r="22" spans="1:16" ht="15" customHeight="1" x14ac:dyDescent="0.25">
      <c r="A22" s="866" t="s">
        <v>4736</v>
      </c>
      <c r="B22" s="866"/>
      <c r="C22" s="866"/>
      <c r="D22" s="866"/>
      <c r="E22" s="866"/>
      <c r="F22" s="866"/>
      <c r="G22" s="549" t="s">
        <v>4737</v>
      </c>
      <c r="H22" s="891"/>
      <c r="I22" s="892"/>
      <c r="J22" s="892"/>
      <c r="K22" s="892"/>
      <c r="L22" s="892"/>
      <c r="M22" s="893"/>
    </row>
    <row r="23" spans="1:16" x14ac:dyDescent="0.25">
      <c r="A23" s="894" t="s">
        <v>4738</v>
      </c>
      <c r="B23" s="895"/>
      <c r="C23" s="895"/>
      <c r="D23" s="895"/>
      <c r="E23" s="895"/>
      <c r="F23" s="896"/>
      <c r="G23" s="549" t="s">
        <v>4739</v>
      </c>
      <c r="H23" s="891">
        <f>SUM(H20:M22)</f>
        <v>0</v>
      </c>
      <c r="I23" s="892"/>
      <c r="J23" s="892"/>
      <c r="K23" s="892"/>
      <c r="L23" s="892"/>
      <c r="M23" s="893"/>
    </row>
    <row r="25" spans="1:16" x14ac:dyDescent="0.25">
      <c r="A25" s="857" t="s">
        <v>4740</v>
      </c>
      <c r="B25" s="857"/>
      <c r="C25" s="857"/>
      <c r="D25" s="857"/>
      <c r="E25" s="857"/>
      <c r="F25" s="857"/>
      <c r="G25" s="857"/>
      <c r="H25" s="857"/>
      <c r="I25" s="857"/>
      <c r="J25" s="857"/>
      <c r="K25" s="857"/>
      <c r="L25" s="857"/>
      <c r="M25" s="857"/>
    </row>
    <row r="26" spans="1:16" x14ac:dyDescent="0.25">
      <c r="A26" s="676" t="s">
        <v>4741</v>
      </c>
      <c r="B26" s="677"/>
      <c r="C26" s="677"/>
      <c r="D26" s="677"/>
      <c r="E26" s="677"/>
      <c r="F26" s="678"/>
      <c r="G26" s="549" t="s">
        <v>4742</v>
      </c>
      <c r="H26" s="891">
        <f>0</f>
        <v>0</v>
      </c>
      <c r="I26" s="892"/>
      <c r="J26" s="892"/>
      <c r="K26" s="892"/>
      <c r="L26" s="892"/>
      <c r="M26" s="893"/>
    </row>
    <row r="27" spans="1:16" x14ac:dyDescent="0.25">
      <c r="A27" s="676" t="s">
        <v>4743</v>
      </c>
      <c r="B27" s="677"/>
      <c r="C27" s="677"/>
      <c r="D27" s="677"/>
      <c r="E27" s="677"/>
      <c r="F27" s="678"/>
      <c r="G27" s="549" t="s">
        <v>4744</v>
      </c>
      <c r="H27" s="891">
        <f>0</f>
        <v>0</v>
      </c>
      <c r="I27" s="892"/>
      <c r="J27" s="892"/>
      <c r="K27" s="892"/>
      <c r="L27" s="892"/>
      <c r="M27" s="893"/>
    </row>
    <row r="28" spans="1:16" x14ac:dyDescent="0.25">
      <c r="A28" s="673" t="s">
        <v>4745</v>
      </c>
      <c r="B28" s="673"/>
      <c r="C28" s="673"/>
      <c r="D28" s="673"/>
      <c r="E28" s="673"/>
      <c r="F28" s="673"/>
      <c r="G28" s="549" t="s">
        <v>4746</v>
      </c>
      <c r="H28" s="890"/>
      <c r="I28" s="890"/>
      <c r="J28" s="890"/>
      <c r="K28" s="890"/>
      <c r="L28" s="890"/>
      <c r="M28" s="890"/>
    </row>
    <row r="29" spans="1:16" x14ac:dyDescent="0.25">
      <c r="A29" s="676" t="s">
        <v>4747</v>
      </c>
      <c r="B29" s="677"/>
      <c r="C29" s="677"/>
      <c r="D29" s="677"/>
      <c r="E29" s="677"/>
      <c r="F29" s="678"/>
      <c r="G29" s="549" t="s">
        <v>4748</v>
      </c>
      <c r="H29" s="891"/>
      <c r="I29" s="892"/>
      <c r="J29" s="892"/>
      <c r="K29" s="892"/>
      <c r="L29" s="892"/>
      <c r="M29" s="893"/>
    </row>
    <row r="30" spans="1:16" x14ac:dyDescent="0.25">
      <c r="A30" s="676" t="s">
        <v>4749</v>
      </c>
      <c r="B30" s="677"/>
      <c r="C30" s="677"/>
      <c r="D30" s="677"/>
      <c r="E30" s="677"/>
      <c r="F30" s="678"/>
      <c r="G30" s="549" t="s">
        <v>4750</v>
      </c>
      <c r="H30" s="891"/>
      <c r="I30" s="892"/>
      <c r="J30" s="892"/>
      <c r="K30" s="892"/>
      <c r="L30" s="892"/>
      <c r="M30" s="893"/>
    </row>
    <row r="31" spans="1:16" x14ac:dyDescent="0.25">
      <c r="A31" s="676" t="s">
        <v>4751</v>
      </c>
      <c r="B31" s="677"/>
      <c r="C31" s="677"/>
      <c r="D31" s="677"/>
      <c r="E31" s="677"/>
      <c r="F31" s="678"/>
      <c r="G31" s="549" t="s">
        <v>4752</v>
      </c>
      <c r="H31" s="891"/>
      <c r="I31" s="892"/>
      <c r="J31" s="892"/>
      <c r="K31" s="892"/>
      <c r="L31" s="892"/>
      <c r="M31" s="893"/>
    </row>
    <row r="32" spans="1:16" ht="15" customHeight="1" x14ac:dyDescent="0.25">
      <c r="A32" s="724" t="s">
        <v>4753</v>
      </c>
      <c r="B32" s="732"/>
      <c r="C32" s="732"/>
      <c r="D32" s="732"/>
      <c r="E32" s="732"/>
      <c r="F32" s="725"/>
      <c r="G32" s="549" t="s">
        <v>4754</v>
      </c>
      <c r="H32" s="891"/>
      <c r="I32" s="892"/>
      <c r="J32" s="892"/>
      <c r="K32" s="892"/>
      <c r="L32" s="892"/>
      <c r="M32" s="893"/>
    </row>
    <row r="33" spans="1:13" x14ac:dyDescent="0.25">
      <c r="A33" s="676" t="s">
        <v>4755</v>
      </c>
      <c r="B33" s="677"/>
      <c r="C33" s="677"/>
      <c r="D33" s="677"/>
      <c r="E33" s="677"/>
      <c r="F33" s="678"/>
      <c r="G33" s="549" t="s">
        <v>4756</v>
      </c>
      <c r="H33" s="891"/>
      <c r="I33" s="892"/>
      <c r="J33" s="892"/>
      <c r="K33" s="892"/>
      <c r="L33" s="892"/>
      <c r="M33" s="893"/>
    </row>
    <row r="34" spans="1:13" ht="15" customHeight="1" x14ac:dyDescent="0.25">
      <c r="A34" s="724" t="s">
        <v>4757</v>
      </c>
      <c r="B34" s="677"/>
      <c r="C34" s="677"/>
      <c r="D34" s="677"/>
      <c r="E34" s="677"/>
      <c r="F34" s="678"/>
      <c r="G34" s="549" t="s">
        <v>4758</v>
      </c>
      <c r="H34" s="891"/>
      <c r="I34" s="892"/>
      <c r="J34" s="892"/>
      <c r="K34" s="892"/>
      <c r="L34" s="892"/>
      <c r="M34" s="893"/>
    </row>
    <row r="35" spans="1:13" ht="15" customHeight="1" x14ac:dyDescent="0.25">
      <c r="A35" s="724" t="s">
        <v>4759</v>
      </c>
      <c r="B35" s="732"/>
      <c r="C35" s="732"/>
      <c r="D35" s="732"/>
      <c r="E35" s="732"/>
      <c r="F35" s="725"/>
      <c r="G35" s="549" t="s">
        <v>4760</v>
      </c>
      <c r="H35" s="891"/>
      <c r="I35" s="892"/>
      <c r="J35" s="892"/>
      <c r="K35" s="892"/>
      <c r="L35" s="892"/>
      <c r="M35" s="893"/>
    </row>
    <row r="36" spans="1:13" x14ac:dyDescent="0.25">
      <c r="A36" s="894" t="s">
        <v>4761</v>
      </c>
      <c r="B36" s="895"/>
      <c r="C36" s="895"/>
      <c r="D36" s="895"/>
      <c r="E36" s="895"/>
      <c r="F36" s="896"/>
      <c r="G36" s="549" t="s">
        <v>4762</v>
      </c>
      <c r="H36" s="891">
        <f>SUM(H26:M35)</f>
        <v>0</v>
      </c>
      <c r="I36" s="892"/>
      <c r="J36" s="892"/>
      <c r="K36" s="892"/>
      <c r="L36" s="892"/>
      <c r="M36" s="893"/>
    </row>
    <row r="38" spans="1:13" ht="15" customHeight="1" x14ac:dyDescent="0.25">
      <c r="A38" s="579" t="s">
        <v>4763</v>
      </c>
      <c r="B38" s="579"/>
      <c r="C38" s="579"/>
      <c r="D38" s="579"/>
      <c r="E38" s="579"/>
      <c r="F38" s="579"/>
      <c r="G38" s="579"/>
      <c r="H38" s="579"/>
      <c r="I38" s="579"/>
      <c r="J38" s="579"/>
      <c r="K38" s="579"/>
      <c r="L38" s="579"/>
      <c r="M38" s="579"/>
    </row>
    <row r="40" spans="1:13" x14ac:dyDescent="0.25">
      <c r="A40" s="857" t="s">
        <v>4764</v>
      </c>
      <c r="B40" s="857"/>
      <c r="C40" s="857"/>
      <c r="D40" s="857"/>
      <c r="E40" s="857"/>
      <c r="F40" s="857"/>
      <c r="G40" s="857"/>
      <c r="H40" s="857"/>
      <c r="I40" s="857"/>
      <c r="J40" s="857"/>
      <c r="K40" s="857"/>
      <c r="L40" s="857"/>
      <c r="M40" s="857"/>
    </row>
    <row r="41" spans="1:13" x14ac:dyDescent="0.25">
      <c r="A41" s="673" t="s">
        <v>4765</v>
      </c>
      <c r="B41" s="673"/>
      <c r="C41" s="673"/>
      <c r="D41" s="673"/>
      <c r="E41" s="673"/>
      <c r="F41" s="673"/>
      <c r="G41" s="674" t="s">
        <v>4766</v>
      </c>
      <c r="H41" s="679"/>
      <c r="I41" s="863"/>
      <c r="J41" s="863"/>
      <c r="K41" s="863"/>
      <c r="L41" s="863"/>
      <c r="M41" s="680"/>
    </row>
    <row r="42" spans="1:13" x14ac:dyDescent="0.25">
      <c r="A42" s="894" t="s">
        <v>4767</v>
      </c>
      <c r="B42" s="895"/>
      <c r="C42" s="895"/>
      <c r="D42" s="895"/>
      <c r="E42" s="895"/>
      <c r="F42" s="896"/>
      <c r="G42" s="675"/>
      <c r="H42" s="897">
        <f>H23-H36</f>
        <v>0</v>
      </c>
      <c r="I42" s="863"/>
      <c r="J42" s="863"/>
      <c r="K42" s="863"/>
      <c r="L42" s="863"/>
      <c r="M42" s="680"/>
    </row>
    <row r="44" spans="1:13" x14ac:dyDescent="0.25">
      <c r="A44" s="898" t="s">
        <v>4768</v>
      </c>
      <c r="B44" s="899"/>
      <c r="C44" s="899"/>
      <c r="D44" s="899"/>
      <c r="E44" s="899"/>
      <c r="F44" s="899"/>
      <c r="G44" s="899"/>
      <c r="H44" s="899"/>
      <c r="I44" s="899"/>
      <c r="J44" s="899"/>
      <c r="K44" s="899"/>
      <c r="L44" s="899"/>
      <c r="M44" s="900"/>
    </row>
    <row r="45" spans="1:13" ht="15" customHeight="1" x14ac:dyDescent="0.25">
      <c r="A45" s="866" t="s">
        <v>4769</v>
      </c>
      <c r="B45" s="866"/>
      <c r="C45" s="866"/>
      <c r="D45" s="866"/>
      <c r="E45" s="866"/>
      <c r="F45" s="866"/>
      <c r="G45" s="553" t="s">
        <v>4770</v>
      </c>
      <c r="H45" s="726"/>
      <c r="I45" s="726"/>
      <c r="J45" s="726"/>
      <c r="K45" s="726"/>
      <c r="L45" s="726"/>
      <c r="M45" s="726"/>
    </row>
    <row r="46" spans="1:13" x14ac:dyDescent="0.25">
      <c r="A46" s="676" t="s">
        <v>3427</v>
      </c>
      <c r="B46" s="677"/>
      <c r="C46" s="677"/>
      <c r="D46" s="677"/>
      <c r="E46" s="677"/>
      <c r="F46" s="678"/>
      <c r="G46" s="549" t="s">
        <v>4771</v>
      </c>
      <c r="H46" s="679"/>
      <c r="I46" s="863"/>
      <c r="J46" s="863"/>
      <c r="K46" s="863"/>
      <c r="L46" s="863"/>
      <c r="M46" s="680"/>
    </row>
    <row r="47" spans="1:13" x14ac:dyDescent="0.25">
      <c r="A47" s="676" t="s">
        <v>4772</v>
      </c>
      <c r="B47" s="677"/>
      <c r="C47" s="677"/>
      <c r="D47" s="677"/>
      <c r="E47" s="677"/>
      <c r="F47" s="678"/>
      <c r="G47" s="674" t="s">
        <v>4773</v>
      </c>
      <c r="H47" s="901"/>
      <c r="I47" s="902"/>
      <c r="J47" s="902"/>
      <c r="K47" s="902"/>
      <c r="L47" s="902"/>
      <c r="M47" s="903"/>
    </row>
    <row r="48" spans="1:13" x14ac:dyDescent="0.25">
      <c r="A48" s="676" t="s">
        <v>4774</v>
      </c>
      <c r="B48" s="677"/>
      <c r="C48" s="677"/>
      <c r="D48" s="677"/>
      <c r="E48" s="677"/>
      <c r="F48" s="678"/>
      <c r="G48" s="733"/>
      <c r="H48" s="904"/>
      <c r="I48" s="905"/>
      <c r="J48" s="905"/>
      <c r="K48" s="905"/>
      <c r="L48" s="905"/>
      <c r="M48" s="906"/>
    </row>
    <row r="49" spans="1:13" x14ac:dyDescent="0.25">
      <c r="A49" s="676" t="s">
        <v>4775</v>
      </c>
      <c r="B49" s="677"/>
      <c r="C49" s="677"/>
      <c r="D49" s="677"/>
      <c r="E49" s="677"/>
      <c r="F49" s="678"/>
      <c r="G49" s="675"/>
      <c r="H49" s="907"/>
      <c r="I49" s="908"/>
      <c r="J49" s="908"/>
      <c r="K49" s="908"/>
      <c r="L49" s="908"/>
      <c r="M49" s="909"/>
    </row>
    <row r="50" spans="1:13" x14ac:dyDescent="0.25">
      <c r="A50" s="673" t="s">
        <v>4776</v>
      </c>
      <c r="B50" s="673"/>
      <c r="C50" s="673"/>
      <c r="D50" s="673"/>
      <c r="E50" s="673"/>
      <c r="F50" s="673"/>
      <c r="G50" s="549" t="s">
        <v>4760</v>
      </c>
      <c r="H50" s="890"/>
      <c r="I50" s="890"/>
      <c r="J50" s="890"/>
      <c r="K50" s="890"/>
      <c r="L50" s="890"/>
      <c r="M50" s="890"/>
    </row>
    <row r="51" spans="1:13" x14ac:dyDescent="0.25">
      <c r="A51" s="676" t="s">
        <v>4777</v>
      </c>
      <c r="B51" s="677"/>
      <c r="C51" s="677"/>
      <c r="D51" s="677"/>
      <c r="E51" s="677"/>
      <c r="F51" s="678"/>
      <c r="G51" s="549" t="s">
        <v>4778</v>
      </c>
      <c r="H51" s="891"/>
      <c r="I51" s="892"/>
      <c r="J51" s="892"/>
      <c r="K51" s="892"/>
      <c r="L51" s="892"/>
      <c r="M51" s="893"/>
    </row>
    <row r="52" spans="1:13" ht="15" customHeight="1" x14ac:dyDescent="0.25">
      <c r="A52" s="866" t="s">
        <v>4779</v>
      </c>
      <c r="B52" s="866"/>
      <c r="C52" s="866"/>
      <c r="D52" s="866"/>
      <c r="E52" s="866"/>
      <c r="F52" s="866"/>
      <c r="G52" s="549" t="s">
        <v>4780</v>
      </c>
      <c r="H52" s="891"/>
      <c r="I52" s="892"/>
      <c r="J52" s="892"/>
      <c r="K52" s="892"/>
      <c r="L52" s="892"/>
      <c r="M52" s="893"/>
    </row>
    <row r="53" spans="1:13" x14ac:dyDescent="0.25">
      <c r="A53" s="676" t="s">
        <v>3433</v>
      </c>
      <c r="B53" s="677"/>
      <c r="C53" s="677"/>
      <c r="D53" s="677"/>
      <c r="E53" s="677"/>
      <c r="F53" s="678"/>
      <c r="G53" s="549" t="s">
        <v>4781</v>
      </c>
      <c r="H53" s="907"/>
      <c r="I53" s="908"/>
      <c r="J53" s="908"/>
      <c r="K53" s="908"/>
      <c r="L53" s="908"/>
      <c r="M53" s="909"/>
    </row>
    <row r="55" spans="1:13" x14ac:dyDescent="0.25">
      <c r="A55" s="587" t="s">
        <v>4782</v>
      </c>
      <c r="B55" s="588"/>
      <c r="C55" s="588"/>
      <c r="D55" s="588"/>
      <c r="E55" s="588"/>
      <c r="F55" s="588"/>
      <c r="G55" s="588"/>
      <c r="H55" s="588"/>
      <c r="I55" s="588"/>
      <c r="J55" s="588"/>
      <c r="K55" s="588"/>
      <c r="L55" s="588"/>
      <c r="M55" s="589"/>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1:F41"/>
    <mergeCell ref="G41:G42"/>
    <mergeCell ref="H41:M41"/>
    <mergeCell ref="A42:F42"/>
    <mergeCell ref="H42:M42"/>
    <mergeCell ref="A44:M44"/>
    <mergeCell ref="A35:F35"/>
    <mergeCell ref="H35:M35"/>
    <mergeCell ref="A36:F36"/>
    <mergeCell ref="H36:M36"/>
    <mergeCell ref="A38:M38"/>
    <mergeCell ref="A40:M40"/>
    <mergeCell ref="A32:F32"/>
    <mergeCell ref="H32:M32"/>
    <mergeCell ref="A33:F33"/>
    <mergeCell ref="H33:M33"/>
    <mergeCell ref="A34:F34"/>
    <mergeCell ref="H34:M34"/>
    <mergeCell ref="A29:F29"/>
    <mergeCell ref="H29:M29"/>
    <mergeCell ref="A30:F30"/>
    <mergeCell ref="H30:M30"/>
    <mergeCell ref="A31:F31"/>
    <mergeCell ref="H31:M31"/>
    <mergeCell ref="A25:M25"/>
    <mergeCell ref="A26:F26"/>
    <mergeCell ref="H26:M26"/>
    <mergeCell ref="A27:F27"/>
    <mergeCell ref="H27:M27"/>
    <mergeCell ref="A28:F28"/>
    <mergeCell ref="H28:M28"/>
    <mergeCell ref="A21:F21"/>
    <mergeCell ref="H21:M21"/>
    <mergeCell ref="A22:F22"/>
    <mergeCell ref="H22:M22"/>
    <mergeCell ref="A23:F23"/>
    <mergeCell ref="H23:M23"/>
    <mergeCell ref="A17:C17"/>
    <mergeCell ref="D17:H17"/>
    <mergeCell ref="I17:K17"/>
    <mergeCell ref="L17:P17"/>
    <mergeCell ref="A19:M19"/>
    <mergeCell ref="A20:F20"/>
    <mergeCell ref="H20:M20"/>
    <mergeCell ref="A12:D12"/>
    <mergeCell ref="E12:K12"/>
    <mergeCell ref="A13:E13"/>
    <mergeCell ref="F13:K13"/>
    <mergeCell ref="A15:E15"/>
    <mergeCell ref="F15:K15"/>
    <mergeCell ref="A1:H1"/>
    <mergeCell ref="A3:E3"/>
    <mergeCell ref="A5:I5"/>
    <mergeCell ref="A7:J7"/>
    <mergeCell ref="A9:B9"/>
    <mergeCell ref="A11:D11"/>
    <mergeCell ref="E11:K11"/>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08" t="s">
        <v>3782</v>
      </c>
      <c r="B12" s="709"/>
      <c r="C12" s="710"/>
    </row>
    <row r="13" spans="1:3" x14ac:dyDescent="0.25">
      <c r="A13" s="299" t="s">
        <v>3783</v>
      </c>
      <c r="B13" s="867"/>
      <c r="C13" s="868"/>
    </row>
    <row r="14" spans="1:3" x14ac:dyDescent="0.25">
      <c r="A14" s="299" t="s">
        <v>3784</v>
      </c>
      <c r="B14" s="867"/>
      <c r="C14" s="868"/>
    </row>
    <row r="15" spans="1:3" x14ac:dyDescent="0.25">
      <c r="A15" s="299" t="s">
        <v>3785</v>
      </c>
      <c r="B15" s="867"/>
      <c r="C15" s="868"/>
    </row>
    <row r="16" spans="1:3" x14ac:dyDescent="0.25">
      <c r="A16" s="299" t="s">
        <v>3786</v>
      </c>
      <c r="B16" s="867"/>
      <c r="C16" s="868"/>
    </row>
    <row r="17" spans="1:3" x14ac:dyDescent="0.25">
      <c r="A17" s="299" t="s">
        <v>3787</v>
      </c>
      <c r="B17" s="867"/>
      <c r="C17" s="868"/>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08" t="s">
        <v>3782</v>
      </c>
      <c r="B25" s="709"/>
      <c r="C25" s="710"/>
    </row>
    <row r="26" spans="1:3" x14ac:dyDescent="0.25">
      <c r="A26" s="299" t="s">
        <v>3783</v>
      </c>
      <c r="B26" s="867"/>
      <c r="C26" s="868"/>
    </row>
    <row r="27" spans="1:3" x14ac:dyDescent="0.25">
      <c r="A27" s="299" t="s">
        <v>3784</v>
      </c>
      <c r="B27" s="867"/>
      <c r="C27" s="868"/>
    </row>
    <row r="28" spans="1:3" x14ac:dyDescent="0.25">
      <c r="A28" s="299" t="s">
        <v>3785</v>
      </c>
      <c r="B28" s="867"/>
      <c r="C28" s="868"/>
    </row>
    <row r="29" spans="1:3" x14ac:dyDescent="0.25">
      <c r="A29" s="299" t="s">
        <v>3786</v>
      </c>
      <c r="B29" s="867"/>
      <c r="C29" s="868"/>
    </row>
    <row r="30" spans="1:3" x14ac:dyDescent="0.25">
      <c r="A30" s="877" t="s">
        <v>3790</v>
      </c>
      <c r="B30" s="878"/>
      <c r="C30" s="879"/>
    </row>
    <row r="31" spans="1:3" x14ac:dyDescent="0.25">
      <c r="A31" s="299" t="s">
        <v>3791</v>
      </c>
      <c r="B31" s="867"/>
      <c r="C31" s="868"/>
    </row>
    <row r="32" spans="1:3" x14ac:dyDescent="0.25">
      <c r="A32" s="299" t="s">
        <v>3792</v>
      </c>
      <c r="B32" s="867"/>
      <c r="C32" s="868"/>
    </row>
    <row r="33" spans="1:3" x14ac:dyDescent="0.25">
      <c r="A33" s="299" t="s">
        <v>3793</v>
      </c>
      <c r="B33" s="867"/>
      <c r="C33" s="868"/>
    </row>
    <row r="34" spans="1:3" x14ac:dyDescent="0.25">
      <c r="A34" s="299" t="s">
        <v>3794</v>
      </c>
      <c r="B34" s="867"/>
      <c r="C34" s="868"/>
    </row>
    <row r="35" spans="1:3" x14ac:dyDescent="0.25">
      <c r="A35" s="299" t="s">
        <v>3795</v>
      </c>
      <c r="B35" s="867"/>
      <c r="C35" s="868"/>
    </row>
    <row r="36" spans="1:3" x14ac:dyDescent="0.25">
      <c r="A36" s="299" t="s">
        <v>3796</v>
      </c>
      <c r="B36" s="867"/>
      <c r="C36" s="868"/>
    </row>
    <row r="37" spans="1:3" x14ac:dyDescent="0.25">
      <c r="A37" s="299" t="s">
        <v>3797</v>
      </c>
      <c r="B37" s="867"/>
      <c r="C37" s="868"/>
    </row>
    <row r="38" spans="1:3" x14ac:dyDescent="0.25">
      <c r="A38" s="299" t="s">
        <v>3798</v>
      </c>
      <c r="B38" s="867"/>
      <c r="C38" s="868"/>
    </row>
    <row r="39" spans="1:3" x14ac:dyDescent="0.25">
      <c r="A39" s="299" t="s">
        <v>3799</v>
      </c>
      <c r="B39" s="867"/>
      <c r="C39" s="868"/>
    </row>
    <row r="40" spans="1:3" x14ac:dyDescent="0.25">
      <c r="A40" s="870" t="s">
        <v>3800</v>
      </c>
      <c r="B40" s="870"/>
      <c r="C40" s="870"/>
    </row>
    <row r="41" spans="1:3" x14ac:dyDescent="0.25">
      <c r="A41" s="874" t="s">
        <v>3801</v>
      </c>
      <c r="B41" s="875"/>
      <c r="C41" s="876"/>
    </row>
    <row r="42" spans="1:3" x14ac:dyDescent="0.25">
      <c r="A42" s="295" t="s">
        <v>3802</v>
      </c>
      <c r="B42" s="867"/>
      <c r="C42" s="868"/>
    </row>
    <row r="43" spans="1:3" x14ac:dyDescent="0.25">
      <c r="A43" s="295" t="s">
        <v>3461</v>
      </c>
      <c r="B43" s="867"/>
      <c r="C43" s="868"/>
    </row>
    <row r="44" spans="1:3" x14ac:dyDescent="0.25">
      <c r="A44" s="869" t="s">
        <v>3803</v>
      </c>
      <c r="B44" s="869"/>
      <c r="C44" s="869"/>
    </row>
    <row r="45" spans="1:3" x14ac:dyDescent="0.25">
      <c r="A45" s="295" t="s">
        <v>3804</v>
      </c>
      <c r="B45" s="867"/>
      <c r="C45" s="868"/>
    </row>
    <row r="46" spans="1:3" x14ac:dyDescent="0.25">
      <c r="A46" s="295" t="s">
        <v>3805</v>
      </c>
      <c r="B46" s="867"/>
      <c r="C46" s="868"/>
    </row>
    <row r="47" spans="1:3" x14ac:dyDescent="0.25">
      <c r="A47" s="299" t="s">
        <v>3806</v>
      </c>
      <c r="B47" s="867"/>
      <c r="C47" s="868"/>
    </row>
    <row r="48" spans="1:3" x14ac:dyDescent="0.25">
      <c r="A48" s="870" t="s">
        <v>3807</v>
      </c>
      <c r="B48" s="870"/>
      <c r="C48" s="870"/>
    </row>
    <row r="49" spans="1:3" x14ac:dyDescent="0.25">
      <c r="A49" s="299" t="s">
        <v>3808</v>
      </c>
      <c r="B49" s="871">
        <f>0</f>
        <v>0</v>
      </c>
      <c r="C49" s="872"/>
    </row>
    <row r="50" spans="1:3" x14ac:dyDescent="0.25">
      <c r="A50" s="299" t="s">
        <v>3809</v>
      </c>
      <c r="B50" s="871">
        <f>0</f>
        <v>0</v>
      </c>
      <c r="C50" s="872"/>
    </row>
    <row r="51" spans="1:3" x14ac:dyDescent="0.25">
      <c r="A51" s="299" t="s">
        <v>3810</v>
      </c>
      <c r="B51" s="871">
        <f>B49-B50</f>
        <v>0</v>
      </c>
      <c r="C51" s="872"/>
    </row>
    <row r="52" spans="1:3" x14ac:dyDescent="0.25">
      <c r="A52" s="873" t="s">
        <v>3811</v>
      </c>
      <c r="B52" s="873"/>
      <c r="C52" s="873"/>
    </row>
    <row r="53" spans="1:3" x14ac:dyDescent="0.25">
      <c r="A53" s="299" t="s">
        <v>3812</v>
      </c>
      <c r="B53" s="867"/>
      <c r="C53" s="868"/>
    </row>
    <row r="54" spans="1:3" x14ac:dyDescent="0.25">
      <c r="A54" s="299" t="s">
        <v>3813</v>
      </c>
      <c r="B54" s="867"/>
      <c r="C54" s="868"/>
    </row>
    <row r="55" spans="1:3" x14ac:dyDescent="0.25">
      <c r="A55" s="299" t="s">
        <v>3814</v>
      </c>
      <c r="B55" s="867"/>
      <c r="C55" s="868"/>
    </row>
    <row r="56" spans="1:3" x14ac:dyDescent="0.25">
      <c r="A56" s="299" t="s">
        <v>3815</v>
      </c>
      <c r="B56" s="867"/>
      <c r="C56" s="868"/>
    </row>
    <row r="58" spans="1:3" x14ac:dyDescent="0.25">
      <c r="A58" s="37" t="s">
        <v>3816</v>
      </c>
      <c r="B58" s="867"/>
      <c r="C58" s="868"/>
    </row>
    <row r="59" spans="1:3" x14ac:dyDescent="0.25">
      <c r="A59" s="37" t="s">
        <v>1702</v>
      </c>
      <c r="B59" s="867"/>
      <c r="C59" s="868"/>
    </row>
    <row r="60" spans="1:3" x14ac:dyDescent="0.25">
      <c r="A60" s="37" t="s">
        <v>3817</v>
      </c>
      <c r="B60" s="867"/>
      <c r="C60" s="868"/>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64" t="s">
        <v>4371</v>
      </c>
      <c r="B1" s="564"/>
      <c r="C1" s="564"/>
      <c r="D1" s="564"/>
      <c r="E1" s="564"/>
    </row>
    <row r="2" spans="1:5" x14ac:dyDescent="0.25">
      <c r="A2" s="509" t="s">
        <v>4372</v>
      </c>
      <c r="B2" s="728"/>
      <c r="C2" s="728"/>
      <c r="D2" s="728"/>
      <c r="E2" s="728"/>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587" t="s">
        <v>4074</v>
      </c>
      <c r="B1" s="588"/>
      <c r="C1" s="589"/>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81" t="s">
        <v>4084</v>
      </c>
      <c r="B32" s="582"/>
      <c r="C32" s="583"/>
    </row>
    <row r="33" spans="1:3" ht="15" customHeight="1" x14ac:dyDescent="0.25">
      <c r="A33" s="581" t="s">
        <v>4085</v>
      </c>
      <c r="B33" s="582"/>
      <c r="C33" s="583"/>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590" t="s">
        <v>4112</v>
      </c>
      <c r="B1" s="591"/>
      <c r="C1" s="591"/>
      <c r="D1" s="591"/>
      <c r="E1" s="591"/>
      <c r="F1" s="592"/>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593" t="s">
        <v>73</v>
      </c>
      <c r="E24" s="595">
        <f>SUM(E22:E23)</f>
        <v>0</v>
      </c>
      <c r="F24" s="595">
        <f>SUM(F22:F23)</f>
        <v>0</v>
      </c>
    </row>
    <row r="25" spans="1:6" ht="75" x14ac:dyDescent="0.25">
      <c r="A25" s="122" t="s">
        <v>4134</v>
      </c>
      <c r="B25" s="203"/>
      <c r="C25" s="203"/>
      <c r="D25" s="594"/>
      <c r="E25" s="596"/>
      <c r="F25" s="596"/>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61" t="s">
        <v>4140</v>
      </c>
      <c r="B1" s="562"/>
      <c r="C1" s="563"/>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597" t="s">
        <v>4156</v>
      </c>
      <c r="B34" s="597"/>
      <c r="C34" s="597"/>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68</vt:i4>
      </vt:variant>
    </vt:vector>
  </HeadingPairs>
  <TitlesOfParts>
    <vt:vector size="68"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CFE_Formulaire_1447_C_SD</vt:lpstr>
      <vt:lpstr>CVAE_Formulaire_1330_CVAE_SD</vt:lpstr>
      <vt:lpstr>CVAE_ANNEXE_1330_CVAE_ETE_SD</vt:lpstr>
      <vt:lpstr>CVAE_ANNEXE_1330_CVAE_EPE_SD</vt:lpstr>
      <vt:lpstr>CVAE_F_2072_E_SD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2020-02-06T12:29:13Z</dcterms:modified>
</cp:coreProperties>
</file>